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I\Statistics\"/>
    </mc:Choice>
  </mc:AlternateContent>
  <xr:revisionPtr revIDLastSave="0" documentId="13_ncr:1_{17015A54-D5C3-4F72-B987-65D79DD6159E}" xr6:coauthVersionLast="47" xr6:coauthVersionMax="47" xr10:uidLastSave="{00000000-0000-0000-0000-000000000000}"/>
  <bookViews>
    <workbookView xWindow="-108" yWindow="-108" windowWidth="23256" windowHeight="12576" firstSheet="5" activeTab="12" xr2:uid="{231EE55D-ED24-4F40-8820-0AA342CF1672}"/>
  </bookViews>
  <sheets>
    <sheet name="Question 1" sheetId="1" r:id="rId1"/>
    <sheet name="Question2" sheetId="2" r:id="rId2"/>
    <sheet name="Question3" sheetId="3" r:id="rId3"/>
    <sheet name="Question4" sheetId="4" r:id="rId4"/>
    <sheet name="Question5" sheetId="5" r:id="rId5"/>
    <sheet name="Question 7" sheetId="6" r:id="rId6"/>
    <sheet name="Question 8" sheetId="7" r:id="rId7"/>
    <sheet name="Question9" sheetId="8" r:id="rId8"/>
    <sheet name="Question 10" sheetId="9" r:id="rId9"/>
    <sheet name="Question11" sheetId="11" r:id="rId10"/>
    <sheet name="Question 12" sheetId="12" r:id="rId11"/>
    <sheet name="Question 13" sheetId="10" r:id="rId12"/>
    <sheet name="Question 14" sheetId="13" r:id="rId13"/>
    <sheet name="Sheet12" sheetId="14" r:id="rId14"/>
  </sheets>
  <externalReferences>
    <externalReference r:id="rId15"/>
  </externalReference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'Question 1'!$C$7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pivotCaches>
    <pivotCache cacheId="1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2" l="1"/>
  <c r="F12" i="9"/>
  <c r="E3" i="9"/>
  <c r="G2" i="9" s="1"/>
  <c r="E15" i="6"/>
  <c r="F6" i="6"/>
  <c r="F4" i="6"/>
  <c r="J33" i="4"/>
  <c r="J31" i="4"/>
  <c r="J34" i="4" s="1"/>
  <c r="G8" i="2"/>
  <c r="G7" i="2"/>
  <c r="G6" i="2"/>
  <c r="G1" i="9" l="1"/>
  <c r="Q32" i="1" l="1"/>
  <c r="Q31" i="1"/>
  <c r="Q28" i="1"/>
  <c r="Q27" i="1"/>
  <c r="Q23" i="1"/>
  <c r="Q24" i="1"/>
  <c r="O29" i="1"/>
  <c r="O25" i="1"/>
  <c r="O21" i="1"/>
</calcChain>
</file>

<file path=xl/sharedStrings.xml><?xml version="1.0" encoding="utf-8"?>
<sst xmlns="http://schemas.openxmlformats.org/spreadsheetml/2006/main" count="386" uniqueCount="177">
  <si>
    <t>AGECMEUS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</si>
  <si>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</si>
  <si>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</si>
  <si>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</si>
  <si>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</si>
  <si>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</si>
  <si>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</si>
  <si>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</si>
  <si>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</si>
  <si>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</si>
  <si>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</si>
  <si>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</si>
  <si>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</si>
  <si>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</si>
  <si>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Bin Range</t>
  </si>
  <si>
    <t>Frequency</t>
  </si>
  <si>
    <t>0-10</t>
  </si>
  <si>
    <t>10-20</t>
  </si>
  <si>
    <t>20-30</t>
  </si>
  <si>
    <t>30-40</t>
  </si>
  <si>
    <t>40-50</t>
  </si>
  <si>
    <t>50-60</t>
  </si>
  <si>
    <t>60-70</t>
  </si>
  <si>
    <t>70-80</t>
  </si>
  <si>
    <t>80-90</t>
  </si>
  <si>
    <t>90-100</t>
  </si>
  <si>
    <t>More</t>
  </si>
  <si>
    <t>From the above distribution, we conclude that the data is not normally distributed and so we can't apply the empirical rule but we can apply Chebyshev's Theorem</t>
  </si>
  <si>
    <t>At least 75 % of the data values must be within z = 2 standard deviations of the mean =</t>
  </si>
  <si>
    <t>At least 89 % of the data values must be within z = 3 standard deviations of the mean =</t>
  </si>
  <si>
    <t>At least 94 % of the data values must be within z = 4 standard deviations of the mean =</t>
  </si>
  <si>
    <t>89% of age lies between 0-70.2</t>
  </si>
  <si>
    <t>94% of age lies between 0-93.6</t>
  </si>
  <si>
    <t>75% of age lies between 0-62.5</t>
  </si>
  <si>
    <t>percent=</t>
  </si>
  <si>
    <t>Lower values</t>
  </si>
  <si>
    <t>upeer values</t>
  </si>
  <si>
    <t xml:space="preserve">would be corrected to zero </t>
  </si>
  <si>
    <t>CUREMPYR</t>
  </si>
  <si>
    <t>Margin of Error</t>
  </si>
  <si>
    <t>Lower Limit</t>
  </si>
  <si>
    <t>Upper Limit</t>
  </si>
  <si>
    <t>Confidence Level(95.0%)</t>
  </si>
  <si>
    <t xml:space="preserve">			We are confident with 95% that the mean of the population will be between 7.93 and 9.09			</t>
  </si>
  <si>
    <t>INCOME</t>
  </si>
  <si>
    <t>Q3 Estimate with 90% confidence the proportion of Americans whose income is at least $75,000 (INCOME06).</t>
  </si>
  <si>
    <t xml:space="preserve">The column doesn’t exist, Thank you. </t>
  </si>
  <si>
    <t>The test is a two tailed tes and alpha=0.05,the creitical values are +- 1.96.</t>
  </si>
  <si>
    <t xml:space="preserve">The test statistic is z </t>
  </si>
  <si>
    <t>Null Hypothesis: let:H0:P=0.82 (claim)</t>
  </si>
  <si>
    <t xml:space="preserve">Alternative Hypothesis: let: H1:P≠ 0.82  </t>
  </si>
  <si>
    <t xml:space="preserve">Step1: State the null and alternative hypothesis </t>
  </si>
  <si>
    <t xml:space="preserve">Step2:significnace level </t>
  </si>
  <si>
    <t>Step3: choose Test statistic</t>
  </si>
  <si>
    <t>Work in Gov</t>
  </si>
  <si>
    <t>HRS</t>
  </si>
  <si>
    <t>Work Private</t>
  </si>
  <si>
    <t>Note: As in the figures shown, number 1 represents government work and number 2 represents private work, and government work works fewer hours than government work. So we do a test by hypothesis testing.</t>
  </si>
  <si>
    <t>n</t>
  </si>
  <si>
    <t>985</t>
  </si>
  <si>
    <t>N</t>
  </si>
  <si>
    <t>p^</t>
  </si>
  <si>
    <t>p</t>
  </si>
  <si>
    <t>q</t>
  </si>
  <si>
    <t>z-stat</t>
  </si>
  <si>
    <t>we have sufficient evidence to say that reject Ho so government work works fewer hours than government work</t>
  </si>
  <si>
    <t>ODDS - Democrats</t>
  </si>
  <si>
    <t>ODDS - republicants</t>
  </si>
  <si>
    <t>D</t>
  </si>
  <si>
    <t>ODDS1</t>
  </si>
  <si>
    <t>PARTYID</t>
  </si>
  <si>
    <t>(blank)</t>
  </si>
  <si>
    <t>Grand Total</t>
  </si>
  <si>
    <t>Step4 - claculate the Zstat</t>
  </si>
  <si>
    <t>Step5- reject</t>
  </si>
  <si>
    <t>Null Hypothesis: let:H0:P=P (claim)</t>
  </si>
  <si>
    <t xml:space="preserve">Alternative Hypothesis: let: H1:P≠ P </t>
  </si>
  <si>
    <t xml:space="preserve">The test statistic is PROPRTION TEST </t>
  </si>
  <si>
    <t>CAPPUN</t>
  </si>
  <si>
    <t xml:space="preserve">Count of Favor </t>
  </si>
  <si>
    <t>Count of Favor</t>
  </si>
  <si>
    <t>Count of Oppose</t>
  </si>
  <si>
    <t>Total</t>
  </si>
  <si>
    <t>Hypothesis Test between porportion of 2 population</t>
  </si>
  <si>
    <t>H0 : P1-P2 &lt;=0</t>
  </si>
  <si>
    <t>Ha : P1-P2&gt;0</t>
  </si>
  <si>
    <t>P Bar</t>
  </si>
  <si>
    <t>z</t>
  </si>
  <si>
    <t>P-Value</t>
  </si>
  <si>
    <t>One</t>
  </si>
  <si>
    <t>Two</t>
  </si>
  <si>
    <t>Three</t>
  </si>
  <si>
    <t>Four</t>
  </si>
  <si>
    <t xml:space="preserve">we want to test that there no difference of watch time between classes </t>
  </si>
  <si>
    <t xml:space="preserve">Ha : Not all the means are equal </t>
  </si>
  <si>
    <t>Anova: Single Factor</t>
  </si>
  <si>
    <t>SUMMARY</t>
  </si>
  <si>
    <t>Groups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</si>
  <si>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</si>
  <si>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</si>
  <si>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</si>
  <si>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</si>
  <si>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</si>
  <si>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</si>
  <si>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</si>
  <si>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</si>
  <si>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</si>
  <si>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</si>
  <si>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</si>
  <si>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</si>
  <si>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Since that P-Value &lt; 0.05</t>
  </si>
  <si>
    <t>That means we reject H0 wich is that there is difference between the means of population</t>
  </si>
  <si>
    <t>Count of TVHOURS</t>
  </si>
  <si>
    <t>CLASS</t>
  </si>
  <si>
    <t>TVHOURS</t>
  </si>
  <si>
    <t xml:space="preserve">Hypothesis Test : We want to test the difference bewteen race in the working hours </t>
  </si>
  <si>
    <t>H0 : M1=M2=M3</t>
  </si>
  <si>
    <t>Since that P-Value &gt; 0.05 We cannot reject the null hypothesis which means that</t>
  </si>
  <si>
    <t xml:space="preserve">the means are equal and there is no difference between </t>
  </si>
  <si>
    <t>the working hours between races</t>
  </si>
  <si>
    <t>GUNLAW</t>
  </si>
  <si>
    <t>P1=</t>
  </si>
  <si>
    <t>P2=</t>
  </si>
  <si>
    <t>H0 : P1-P2 &gt;=0</t>
  </si>
  <si>
    <t>Ha : P1-P2 &lt; 0</t>
  </si>
  <si>
    <t>Z</t>
  </si>
  <si>
    <t xml:space="preserve">Since P-Value &gt; 0.05 we cannot reject the null hypothesis </t>
  </si>
  <si>
    <t>We don’t have sufficient evidence to reject the null hypothesis.</t>
  </si>
  <si>
    <t>Which means that that more than 50% of americans support the gun law</t>
  </si>
  <si>
    <t>Democrates</t>
  </si>
  <si>
    <t>Republican</t>
  </si>
  <si>
    <t xml:space="preserve">Hypothesis Test between Democrat and Republican </t>
  </si>
  <si>
    <t>H0 : M1 - M2 = 0</t>
  </si>
  <si>
    <t>Ha : M1 - M2 !=0</t>
  </si>
  <si>
    <t>Two tail test</t>
  </si>
  <si>
    <t>Null hypothesis means that both democrates and republican has = means of of their opinion to reduce the income differences between rich and poor</t>
  </si>
  <si>
    <t>t-Test: Two-Sample Assuming Unequal Variances</t>
  </si>
  <si>
    <t>Observations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</si>
  <si>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</si>
  <si>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</si>
  <si>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</si>
  <si>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</si>
  <si>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</si>
  <si>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</si>
  <si>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 xml:space="preserve">Since P-Value &lt; 0 We reject the null hypothesis </t>
  </si>
  <si>
    <t xml:space="preserve">Which means that thers is difference between the positions on whether the government should reduce income differences between rich and poor </t>
  </si>
  <si>
    <t>HELPPOOR</t>
  </si>
  <si>
    <t>Correlation</t>
  </si>
  <si>
    <t xml:space="preserve">From the correlation we find that there is a weak linear </t>
  </si>
  <si>
    <t>relation ship between the income of the person and helping the poor</t>
  </si>
  <si>
    <t>SUMMARY OUTPUT</t>
  </si>
  <si>
    <t>Regression Statistics</t>
  </si>
  <si>
    <t>Multiple R</t>
  </si>
  <si>
    <t>R Square</t>
  </si>
  <si>
    <t>Adjusted R Square</t>
  </si>
  <si>
    <t>Significance F</t>
  </si>
  <si>
    <t>Regression</t>
  </si>
  <si>
    <t>Residual</t>
  </si>
  <si>
    <t>Coefficients</t>
  </si>
  <si>
    <t>Lower 95%</t>
  </si>
  <si>
    <t>Upper 95%</t>
  </si>
  <si>
    <t>Lower 95.0%</t>
  </si>
  <si>
    <t>Upper 95.0%</t>
  </si>
  <si>
    <t>Intercept</t>
  </si>
  <si>
    <t>RESIDUAL OUTPUT</t>
  </si>
  <si>
    <t>Observation</t>
  </si>
  <si>
    <t>Predicted HELPPOOR</t>
  </si>
  <si>
    <t>Residuals</t>
  </si>
  <si>
    <t>Standard Residuals</t>
  </si>
  <si>
    <t>Predicted INCOME</t>
  </si>
  <si>
    <t>AGE</t>
  </si>
  <si>
    <t>CHILDS</t>
  </si>
  <si>
    <t>EARNRS</t>
  </si>
  <si>
    <t>EDUC</t>
  </si>
  <si>
    <t>SPHRS</t>
  </si>
  <si>
    <t>PRESTG80</t>
  </si>
  <si>
    <t xml:space="preserve">Correlation Matrix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</si>
</sst>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0.0000000000"/>
  </numFmts>
  <fonts count="2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i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sz val="10"/>
      <color theme="9" tint="-0.499984740745262"/>
      <name val="Arial"/>
      <family val="2"/>
    </font>
    <font>
      <i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orbel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i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rgb="FF00B050"/>
      <name val="Arial"/>
      <family val="2"/>
    </font>
    <font>
      <b/>
      <sz val="10"/>
      <color rgb="FFFF0000"/>
      <name val="Arial"/>
      <family val="2"/>
    </font>
    <font>
      <sz val="20"/>
      <color theme="1"/>
      <name val="Calibri"/>
      <family val="2"/>
      <scheme val="minor"/>
    </font>
    <font>
      <b/>
      <sz val="10"/>
      <color theme="1"/>
      <name val="Arial"/>
      <family val="2"/>
    </font>
    <font>
      <sz val="12"/>
      <color rgb="FF222222"/>
      <name val="Arial"/>
      <family val="2"/>
    </font>
    <font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medium">
        <color rgb="FF999999"/>
      </left>
      <right/>
      <top style="medium">
        <color rgb="FF999999"/>
      </top>
      <bottom/>
      <diagonal/>
    </border>
    <border>
      <left/>
      <right/>
      <top style="medium">
        <color rgb="FF999999"/>
      </top>
      <bottom/>
      <diagonal/>
    </border>
    <border>
      <left/>
      <right style="medium">
        <color rgb="FF999999"/>
      </right>
      <top style="medium">
        <color rgb="FF999999"/>
      </top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/>
      <diagonal/>
    </border>
    <border>
      <left style="medium">
        <color rgb="FF999999"/>
      </left>
      <right/>
      <top/>
      <bottom/>
      <diagonal/>
    </border>
    <border>
      <left style="medium">
        <color rgb="FF999999"/>
      </left>
      <right style="medium">
        <color rgb="FF999999"/>
      </right>
      <top/>
      <bottom/>
      <diagonal/>
    </border>
    <border>
      <left style="medium">
        <color rgb="FF999999"/>
      </left>
      <right/>
      <top style="medium">
        <color rgb="FF999999"/>
      </top>
      <bottom style="medium">
        <color rgb="FF999999"/>
      </bottom>
      <diagonal/>
    </border>
    <border>
      <left/>
      <right/>
      <top style="medium">
        <color rgb="FF999999"/>
      </top>
      <bottom style="medium">
        <color rgb="FF999999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</borders>
  <cellStyleXfs count="2">
    <xf numFmtId="0" fontId="0" fillId="0" borderId="0"/>
    <xf numFmtId="0" fontId="1" fillId="0" borderId="0"/>
  </cellStyleXfs>
  <cellXfs count="127">
    <xf numFmtId="0" fontId="0" fillId="0" borderId="0" xfId="0"/>
    <xf numFmtId="0" fontId="2" fillId="0" borderId="0" xfId="1" applyFont="1" applyAlignment="1">
      <alignment horizontal="center"/>
    </xf>
    <xf numFmtId="0" fontId="2" fillId="0" borderId="0" xfId="1" applyFont="1"/>
    <xf numFmtId="0" fontId="2" fillId="3" borderId="0" xfId="1" applyFont="1" applyFill="1" applyAlignment="1">
      <alignment horizontal="center"/>
    </xf>
    <xf numFmtId="1" fontId="2" fillId="0" borderId="3" xfId="1" applyNumberFormat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1" fillId="0" borderId="0" xfId="1"/>
    <xf numFmtId="0" fontId="5" fillId="2" borderId="0" xfId="1" applyFont="1" applyFill="1"/>
    <xf numFmtId="0" fontId="5" fillId="0" borderId="2" xfId="1" applyFont="1" applyBorder="1"/>
    <xf numFmtId="49" fontId="5" fillId="0" borderId="0" xfId="1" applyNumberFormat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2" xfId="1" applyFont="1" applyBorder="1" applyAlignment="1">
      <alignment horizont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 wrapText="1"/>
    </xf>
    <xf numFmtId="0" fontId="0" fillId="3" borderId="0" xfId="0" applyFill="1"/>
    <xf numFmtId="9" fontId="7" fillId="4" borderId="0" xfId="0" applyNumberFormat="1" applyFont="1" applyFill="1"/>
    <xf numFmtId="0" fontId="7" fillId="4" borderId="0" xfId="0" applyFont="1" applyFill="1"/>
    <xf numFmtId="1" fontId="2" fillId="0" borderId="0" xfId="1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3" fillId="0" borderId="1" xfId="1" applyFont="1" applyBorder="1" applyAlignment="1">
      <alignment horizontal="center"/>
    </xf>
    <xf numFmtId="0" fontId="4" fillId="0" borderId="1" xfId="1" applyFont="1" applyBorder="1"/>
    <xf numFmtId="0" fontId="0" fillId="0" borderId="0" xfId="0" applyFill="1" applyBorder="1" applyAlignment="1"/>
    <xf numFmtId="0" fontId="0" fillId="0" borderId="4" xfId="0" applyFill="1" applyBorder="1" applyAlignment="1"/>
    <xf numFmtId="0" fontId="8" fillId="0" borderId="6" xfId="0" applyFont="1" applyFill="1" applyBorder="1" applyAlignment="1">
      <alignment horizontal="centerContinuous"/>
    </xf>
    <xf numFmtId="0" fontId="9" fillId="6" borderId="3" xfId="0" applyFont="1" applyFill="1" applyBorder="1" applyAlignment="1">
      <alignment horizontal="right" vertical="center"/>
    </xf>
    <xf numFmtId="0" fontId="9" fillId="5" borderId="3" xfId="0" applyFont="1" applyFill="1" applyBorder="1" applyAlignment="1">
      <alignment horizontal="left" vertical="top"/>
    </xf>
    <xf numFmtId="0" fontId="9" fillId="5" borderId="9" xfId="0" applyFont="1" applyFill="1" applyBorder="1" applyAlignment="1">
      <alignment horizontal="left" vertical="top"/>
    </xf>
    <xf numFmtId="0" fontId="9" fillId="5" borderId="5" xfId="0" applyFont="1" applyFill="1" applyBorder="1" applyAlignment="1">
      <alignment horizontal="left" vertical="top"/>
    </xf>
    <xf numFmtId="0" fontId="0" fillId="3" borderId="3" xfId="0" applyFill="1" applyBorder="1" applyAlignment="1"/>
    <xf numFmtId="0" fontId="0" fillId="0" borderId="3" xfId="0" applyFill="1" applyBorder="1" applyAlignment="1"/>
    <xf numFmtId="0" fontId="0" fillId="3" borderId="10" xfId="0" applyFill="1" applyBorder="1" applyAlignment="1"/>
    <xf numFmtId="0" fontId="8" fillId="0" borderId="11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3" fontId="2" fillId="0" borderId="0" xfId="1" applyNumberFormat="1" applyFont="1" applyAlignment="1">
      <alignment horizontal="center"/>
    </xf>
    <xf numFmtId="0" fontId="0" fillId="0" borderId="3" xfId="0" applyBorder="1"/>
    <xf numFmtId="0" fontId="0" fillId="0" borderId="16" xfId="0" applyBorder="1"/>
    <xf numFmtId="0" fontId="18" fillId="0" borderId="15" xfId="0" applyFont="1" applyBorder="1" applyAlignment="1">
      <alignment horizontal="left" vertical="center"/>
    </xf>
    <xf numFmtId="0" fontId="18" fillId="0" borderId="16" xfId="0" applyFont="1" applyBorder="1" applyAlignment="1">
      <alignment horizontal="left" vertical="center"/>
    </xf>
    <xf numFmtId="0" fontId="18" fillId="0" borderId="20" xfId="0" applyFont="1" applyBorder="1" applyAlignment="1">
      <alignment horizontal="left" vertical="center"/>
    </xf>
    <xf numFmtId="0" fontId="18" fillId="0" borderId="21" xfId="0" applyFont="1" applyBorder="1" applyAlignment="1">
      <alignment horizontal="left" vertical="center"/>
    </xf>
    <xf numFmtId="0" fontId="18" fillId="0" borderId="7" xfId="0" applyFont="1" applyBorder="1" applyAlignment="1">
      <alignment horizontal="left" vertical="center"/>
    </xf>
    <xf numFmtId="0" fontId="18" fillId="0" borderId="22" xfId="0" applyFont="1" applyBorder="1" applyAlignment="1">
      <alignment horizontal="left" vertical="center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21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8" xfId="0" applyBorder="1"/>
    <xf numFmtId="0" fontId="19" fillId="0" borderId="5" xfId="0" applyFont="1" applyBorder="1"/>
    <xf numFmtId="0" fontId="12" fillId="0" borderId="5" xfId="0" applyFont="1" applyBorder="1"/>
    <xf numFmtId="0" fontId="12" fillId="0" borderId="9" xfId="0" applyFont="1" applyBorder="1"/>
    <xf numFmtId="0" fontId="0" fillId="0" borderId="7" xfId="0" applyBorder="1"/>
    <xf numFmtId="0" fontId="0" fillId="0" borderId="5" xfId="0" applyBorder="1"/>
    <xf numFmtId="0" fontId="2" fillId="0" borderId="3" xfId="1" applyFont="1" applyBorder="1" applyAlignment="1">
      <alignment horizontal="center"/>
    </xf>
    <xf numFmtId="0" fontId="2" fillId="0" borderId="3" xfId="1" applyFont="1" applyBorder="1"/>
    <xf numFmtId="0" fontId="2" fillId="3" borderId="3" xfId="1" applyFont="1" applyFill="1" applyBorder="1" applyAlignment="1">
      <alignment horizontal="center"/>
    </xf>
    <xf numFmtId="0" fontId="1" fillId="10" borderId="0" xfId="1" applyFill="1"/>
    <xf numFmtId="0" fontId="0" fillId="10" borderId="0" xfId="0" applyFill="1"/>
    <xf numFmtId="0" fontId="6" fillId="0" borderId="0" xfId="0" applyFont="1" applyAlignment="1">
      <alignment horizontal="left" vertical="top" wrapText="1"/>
    </xf>
    <xf numFmtId="0" fontId="1" fillId="0" borderId="3" xfId="1" applyFon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23" xfId="0" pivotButton="1" applyBorder="1"/>
    <xf numFmtId="0" fontId="11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/>
    <xf numFmtId="0" fontId="1" fillId="0" borderId="0" xfId="0" applyFont="1"/>
    <xf numFmtId="0" fontId="1" fillId="0" borderId="3" xfId="0" applyFont="1" applyBorder="1"/>
    <xf numFmtId="1" fontId="2" fillId="7" borderId="18" xfId="0" applyNumberFormat="1" applyFont="1" applyFill="1" applyBorder="1" applyAlignment="1">
      <alignment horizontal="center"/>
    </xf>
    <xf numFmtId="1" fontId="2" fillId="8" borderId="18" xfId="0" applyNumberFormat="1" applyFont="1" applyFill="1" applyBorder="1" applyAlignment="1">
      <alignment horizontal="center"/>
    </xf>
    <xf numFmtId="1" fontId="2" fillId="7" borderId="19" xfId="0" applyNumberFormat="1" applyFont="1" applyFill="1" applyBorder="1" applyAlignment="1">
      <alignment horizontal="center"/>
    </xf>
    <xf numFmtId="1" fontId="2" fillId="8" borderId="19" xfId="0" applyNumberFormat="1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5" fillId="0" borderId="2" xfId="0" applyFont="1" applyBorder="1"/>
    <xf numFmtId="0" fontId="14" fillId="0" borderId="0" xfId="0" applyFont="1"/>
    <xf numFmtId="0" fontId="9" fillId="0" borderId="33" xfId="0" applyFont="1" applyBorder="1" applyAlignment="1">
      <alignment horizontal="left" vertical="center"/>
    </xf>
    <xf numFmtId="0" fontId="9" fillId="0" borderId="34" xfId="0" applyFont="1" applyBorder="1" applyAlignment="1">
      <alignment horizontal="left" vertical="center"/>
    </xf>
    <xf numFmtId="0" fontId="9" fillId="0" borderId="35" xfId="0" applyFont="1" applyBorder="1" applyAlignment="1">
      <alignment horizontal="left" vertical="center"/>
    </xf>
    <xf numFmtId="0" fontId="9" fillId="0" borderId="33" xfId="0" applyFont="1" applyBorder="1" applyAlignment="1">
      <alignment horizontal="right" vertical="center"/>
    </xf>
    <xf numFmtId="0" fontId="9" fillId="0" borderId="34" xfId="0" applyFont="1" applyBorder="1" applyAlignment="1">
      <alignment horizontal="right" vertical="center"/>
    </xf>
    <xf numFmtId="0" fontId="9" fillId="0" borderId="36" xfId="0" applyFont="1" applyBorder="1" applyAlignment="1">
      <alignment horizontal="left" vertical="center"/>
    </xf>
    <xf numFmtId="0" fontId="9" fillId="0" borderId="36" xfId="0" applyFont="1" applyBorder="1" applyAlignment="1">
      <alignment horizontal="right" vertical="center"/>
    </xf>
    <xf numFmtId="0" fontId="9" fillId="0" borderId="37" xfId="0" applyFont="1" applyBorder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9" fillId="0" borderId="38" xfId="0" applyFont="1" applyBorder="1" applyAlignment="1">
      <alignment horizontal="right" vertical="center"/>
    </xf>
    <xf numFmtId="0" fontId="10" fillId="0" borderId="0" xfId="0" applyFont="1"/>
    <xf numFmtId="0" fontId="9" fillId="0" borderId="37" xfId="0" applyFont="1" applyBorder="1" applyAlignment="1">
      <alignment horizontal="left" vertical="center"/>
    </xf>
    <xf numFmtId="0" fontId="9" fillId="0" borderId="38" xfId="0" applyFont="1" applyBorder="1" applyAlignment="1">
      <alignment horizontal="left" vertical="center"/>
    </xf>
    <xf numFmtId="0" fontId="9" fillId="0" borderId="39" xfId="0" applyFont="1" applyBorder="1" applyAlignment="1">
      <alignment horizontal="left" vertical="center"/>
    </xf>
    <xf numFmtId="0" fontId="9" fillId="0" borderId="39" xfId="0" applyFont="1" applyBorder="1" applyAlignment="1">
      <alignment horizontal="right" vertical="center"/>
    </xf>
    <xf numFmtId="0" fontId="9" fillId="0" borderId="40" xfId="0" applyFont="1" applyBorder="1" applyAlignment="1">
      <alignment horizontal="right" vertical="center"/>
    </xf>
    <xf numFmtId="0" fontId="9" fillId="0" borderId="41" xfId="0" applyFont="1" applyBorder="1" applyAlignment="1">
      <alignment horizontal="right" vertical="center"/>
    </xf>
    <xf numFmtId="0" fontId="5" fillId="0" borderId="0" xfId="0" applyFont="1" applyAlignment="1">
      <alignment horizontal="right"/>
    </xf>
    <xf numFmtId="0" fontId="2" fillId="0" borderId="3" xfId="0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0" fontId="2" fillId="9" borderId="3" xfId="0" applyFont="1" applyFill="1" applyBorder="1" applyAlignment="1">
      <alignment horizontal="center"/>
    </xf>
    <xf numFmtId="3" fontId="2" fillId="0" borderId="0" xfId="0" applyNumberFormat="1" applyFont="1" applyAlignment="1">
      <alignment horizontal="center"/>
    </xf>
    <xf numFmtId="0" fontId="13" fillId="0" borderId="1" xfId="0" applyFont="1" applyBorder="1" applyAlignment="1">
      <alignment horizontal="center"/>
    </xf>
    <xf numFmtId="0" fontId="4" fillId="0" borderId="1" xfId="0" applyFont="1" applyBorder="1"/>
    <xf numFmtId="165" fontId="5" fillId="0" borderId="2" xfId="0" applyNumberFormat="1" applyFont="1" applyBorder="1"/>
    <xf numFmtId="0" fontId="15" fillId="0" borderId="0" xfId="0" applyFont="1"/>
    <xf numFmtId="0" fontId="16" fillId="0" borderId="0" xfId="0" applyFont="1"/>
    <xf numFmtId="0" fontId="14" fillId="0" borderId="2" xfId="0" applyFont="1" applyBorder="1"/>
    <xf numFmtId="0" fontId="16" fillId="0" borderId="2" xfId="0" applyFont="1" applyBorder="1"/>
  </cellXfs>
  <cellStyles count="2">
    <cellStyle name="Normal" xfId="0" builtinId="0"/>
    <cellStyle name="Normal 2" xfId="1" xr:uid="{0BEC9B6E-B6C1-4322-BA2D-DB39E59ADB5E}"/>
  </cellStyles>
  <dxfs count="55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</dxfs>
  <tableStyles count="18" defaultTableStyle="TableStyleMedium2" defaultPivotStyle="PivotStyleLight16">
    <tableStyle name="Q1-style" pivot="0" count="3" xr9:uid="{28C6DB43-502E-4A28-B42E-D64E5979C8BC}">
      <tableStyleElement type="headerRow" dxfId="54"/>
      <tableStyleElement type="firstRowStripe" dxfId="53"/>
      <tableStyleElement type="secondRowStripe" dxfId="52"/>
    </tableStyle>
    <tableStyle name="Q2-style" pivot="0" count="3" xr9:uid="{016C9093-1927-48A3-B374-B476B4614D7B}">
      <tableStyleElement type="headerRow" dxfId="51"/>
      <tableStyleElement type="firstRowStripe" dxfId="50"/>
      <tableStyleElement type="secondRowStripe" dxfId="49"/>
    </tableStyle>
    <tableStyle name="Q3-style" pivot="0" count="3" xr9:uid="{7760673E-DE12-40C3-ADED-51F54ABB34B0}">
      <tableStyleElement type="headerRow" dxfId="48"/>
      <tableStyleElement type="firstRowStripe" dxfId="47"/>
      <tableStyleElement type="secondRowStripe" dxfId="46"/>
    </tableStyle>
    <tableStyle name="Q5-style" pivot="0" count="3" xr9:uid="{20EF2489-0258-4D79-995B-A4BFFE468D2B}">
      <tableStyleElement type="headerRow" dxfId="45"/>
      <tableStyleElement type="firstRowStripe" dxfId="44"/>
      <tableStyleElement type="secondRowStripe" dxfId="43"/>
    </tableStyle>
    <tableStyle name="Q7-style" pivot="0" count="3" xr9:uid="{356C530C-62D4-443E-A859-F08B6B5AB4D0}">
      <tableStyleElement type="headerRow" dxfId="42"/>
      <tableStyleElement type="firstRowStripe" dxfId="41"/>
      <tableStyleElement type="secondRowStripe" dxfId="40"/>
    </tableStyle>
    <tableStyle name="Q8 Draft-style" pivot="0" count="3" xr9:uid="{A0C33506-0D89-4B03-92DD-3E6F89F0507C}">
      <tableStyleElement type="headerRow" dxfId="39"/>
      <tableStyleElement type="firstRowStripe" dxfId="38"/>
      <tableStyleElement type="secondRowStripe" dxfId="37"/>
    </tableStyle>
    <tableStyle name="Q9 Draft-style" pivot="0" count="3" xr9:uid="{C82CE900-A443-450C-BAFB-400163948BE6}">
      <tableStyleElement type="headerRow" dxfId="36"/>
      <tableStyleElement type="firstRowStripe" dxfId="35"/>
      <tableStyleElement type="secondRowStripe" dxfId="34"/>
    </tableStyle>
    <tableStyle name="Q10-style" pivot="0" count="3" xr9:uid="{93378480-00B7-400F-A861-93673C389724}">
      <tableStyleElement type="headerRow" dxfId="33"/>
      <tableStyleElement type="firstRowStripe" dxfId="32"/>
      <tableStyleElement type="secondRowStripe" dxfId="31"/>
    </tableStyle>
    <tableStyle name="Q10-style 2" pivot="0" count="3" xr9:uid="{813CC02F-70E4-47F3-B4B1-8219B763EB56}">
      <tableStyleElement type="headerRow" dxfId="11"/>
      <tableStyleElement type="firstRowStripe" dxfId="10"/>
      <tableStyleElement type="secondRowStripe" dxfId="9"/>
    </tableStyle>
    <tableStyle name="Q11 Draft-style" pivot="0" count="3" xr9:uid="{5E81F779-FE56-4953-B638-9CEB53BD5C88}">
      <tableStyleElement type="headerRow" dxfId="30"/>
      <tableStyleElement type="firstRowStripe" dxfId="29"/>
      <tableStyleElement type="secondRowStripe" dxfId="28"/>
    </tableStyle>
    <tableStyle name="Q12-style" pivot="0" count="3" xr9:uid="{F498D843-BC5C-4DED-9580-A1F830361E5D}">
      <tableStyleElement type="headerRow" dxfId="27"/>
      <tableStyleElement type="firstRowStripe" dxfId="26"/>
      <tableStyleElement type="secondRowStripe" dxfId="25"/>
    </tableStyle>
    <tableStyle name="Q12-style 2" pivot="0" count="3" xr9:uid="{8CD7D4F0-0571-43E7-95E8-FC476DD0AA77}">
      <tableStyleElement type="headerRow" dxfId="8"/>
      <tableStyleElement type="firstRowStripe" dxfId="7"/>
      <tableStyleElement type="secondRowStripe" dxfId="6"/>
    </tableStyle>
    <tableStyle name="Q13-style" pivot="0" count="3" xr9:uid="{CAE4E64E-F6E7-4594-B44B-DD54448A440B}">
      <tableStyleElement type="headerRow" dxfId="24"/>
      <tableStyleElement type="firstRowStripe" dxfId="23"/>
      <tableStyleElement type="secondRowStripe" dxfId="22"/>
    </tableStyle>
    <tableStyle name="Q14-style" pivot="0" count="3" xr9:uid="{F29E9D71-0367-4B0E-ACC7-338BD3E5B791}">
      <tableStyleElement type="headerRow" dxfId="21"/>
      <tableStyleElement type="firstRowStripe" dxfId="20"/>
      <tableStyleElement type="secondRowStripe" dxfId="19"/>
    </tableStyle>
    <tableStyle name="General Survey Data 2008-style" pivot="0" count="3" xr9:uid="{E5403798-83E4-40B1-9AFE-DB4ECD779BB4}">
      <tableStyleElement type="headerRow" dxfId="18"/>
      <tableStyleElement type="firstRowStripe" dxfId="17"/>
      <tableStyleElement type="secondRowStripe" dxfId="16"/>
    </tableStyle>
    <tableStyle name="Q13-style 2" pivot="0" count="3" xr9:uid="{2D5C6E78-A784-487B-9887-2A4FCD276511}">
      <tableStyleElement type="headerRow" dxfId="5"/>
      <tableStyleElement type="firstRowStripe" dxfId="4"/>
      <tableStyleElement type="secondRowStripe" dxfId="3"/>
    </tableStyle>
    <tableStyle name="Q14-style 2" pivot="0" count="3" xr9:uid="{6A284EF4-618B-4CE0-AFDF-EFCA1E76CB12}">
      <tableStyleElement type="headerRow" dxfId="2"/>
      <tableStyleElement type="firstRowStripe" dxfId="1"/>
      <tableStyleElement type="secondRowStripe" dxfId="0"/>
    </tableStyle>
    <tableStyle name="Q7-style 2" pivot="0" count="3" xr9:uid="{B7DF29AF-6119-4454-8975-C402074ED2D8}">
      <tableStyleElement type="headerRow" dxfId="14"/>
      <tableStyleElement type="firstRowStripe" dxfId="13"/>
      <tableStyleElement type="secondRow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800" b="0" i="0" u="none" strike="noStrike" baseline="0"/>
          </a:p>
          <a:p>
            <a:pPr>
              <a:defRPr/>
            </a:pPr>
            <a:r>
              <a:rPr lang="en-US" sz="1800" b="0" i="0" u="none" strike="noStrike" baseline="0"/>
              <a:t> Age To Permanently Move To the United States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1'!$C$20:$C$30</c:f>
              <c:strCache>
                <c:ptCount val="11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  <c:pt idx="10">
                  <c:v>More</c:v>
                </c:pt>
              </c:strCache>
            </c:strRef>
          </c:cat>
          <c:val>
            <c:numRef>
              <c:f>'Question 1'!$D$20:$D$30</c:f>
              <c:numCache>
                <c:formatCode>General</c:formatCode>
                <c:ptCount val="11"/>
                <c:pt idx="0">
                  <c:v>43</c:v>
                </c:pt>
                <c:pt idx="1">
                  <c:v>49</c:v>
                </c:pt>
                <c:pt idx="2">
                  <c:v>51</c:v>
                </c:pt>
                <c:pt idx="3">
                  <c:v>18</c:v>
                </c:pt>
                <c:pt idx="4">
                  <c:v>8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AE-48F9-A800-C3C35FF48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004225672"/>
        <c:axId val="1004226000"/>
      </c:barChart>
      <c:catAx>
        <c:axId val="1004225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226000"/>
        <c:crosses val="autoZero"/>
        <c:auto val="1"/>
        <c:lblAlgn val="ctr"/>
        <c:lblOffset val="100"/>
        <c:noMultiLvlLbl val="0"/>
      </c:catAx>
      <c:valAx>
        <c:axId val="100422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225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Calibri"/>
              </a:defRPr>
            </a:pPr>
            <a:r>
              <a:rPr lang="en-US" sz="1400" b="0" i="0">
                <a:solidFill>
                  <a:srgbClr val="757575"/>
                </a:solidFill>
                <a:latin typeface="Calibri"/>
              </a:rPr>
              <a:t>Scatted Diagram Between HRS and INCOME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[1]Q13!$A$2:$A$2101</c:f>
              <c:numCache>
                <c:formatCode>0</c:formatCode>
                <c:ptCount val="2100"/>
                <c:pt idx="0">
                  <c:v>40</c:v>
                </c:pt>
                <c:pt idx="1">
                  <c:v>35</c:v>
                </c:pt>
                <c:pt idx="2">
                  <c:v>43</c:v>
                </c:pt>
                <c:pt idx="3">
                  <c:v>45</c:v>
                </c:pt>
                <c:pt idx="4">
                  <c:v>40</c:v>
                </c:pt>
                <c:pt idx="5">
                  <c:v>55</c:v>
                </c:pt>
                <c:pt idx="6">
                  <c:v>20</c:v>
                </c:pt>
                <c:pt idx="7">
                  <c:v>40</c:v>
                </c:pt>
                <c:pt idx="8">
                  <c:v>35</c:v>
                </c:pt>
                <c:pt idx="9">
                  <c:v>40</c:v>
                </c:pt>
                <c:pt idx="10">
                  <c:v>50</c:v>
                </c:pt>
                <c:pt idx="11">
                  <c:v>80</c:v>
                </c:pt>
                <c:pt idx="12">
                  <c:v>3</c:v>
                </c:pt>
                <c:pt idx="13">
                  <c:v>38</c:v>
                </c:pt>
                <c:pt idx="14">
                  <c:v>50</c:v>
                </c:pt>
                <c:pt idx="15">
                  <c:v>45</c:v>
                </c:pt>
                <c:pt idx="16">
                  <c:v>60</c:v>
                </c:pt>
                <c:pt idx="17">
                  <c:v>32</c:v>
                </c:pt>
                <c:pt idx="18">
                  <c:v>50</c:v>
                </c:pt>
                <c:pt idx="19">
                  <c:v>32</c:v>
                </c:pt>
                <c:pt idx="20">
                  <c:v>30</c:v>
                </c:pt>
                <c:pt idx="21">
                  <c:v>16</c:v>
                </c:pt>
                <c:pt idx="22">
                  <c:v>40</c:v>
                </c:pt>
                <c:pt idx="23">
                  <c:v>46</c:v>
                </c:pt>
                <c:pt idx="24">
                  <c:v>30</c:v>
                </c:pt>
                <c:pt idx="25">
                  <c:v>55</c:v>
                </c:pt>
                <c:pt idx="26">
                  <c:v>1</c:v>
                </c:pt>
                <c:pt idx="27">
                  <c:v>60</c:v>
                </c:pt>
                <c:pt idx="28">
                  <c:v>40</c:v>
                </c:pt>
                <c:pt idx="29">
                  <c:v>72</c:v>
                </c:pt>
                <c:pt idx="30">
                  <c:v>25</c:v>
                </c:pt>
                <c:pt idx="31">
                  <c:v>40</c:v>
                </c:pt>
                <c:pt idx="32">
                  <c:v>40</c:v>
                </c:pt>
                <c:pt idx="33">
                  <c:v>43</c:v>
                </c:pt>
                <c:pt idx="34">
                  <c:v>45</c:v>
                </c:pt>
                <c:pt idx="35">
                  <c:v>40</c:v>
                </c:pt>
                <c:pt idx="36">
                  <c:v>40</c:v>
                </c:pt>
                <c:pt idx="37">
                  <c:v>24</c:v>
                </c:pt>
                <c:pt idx="38">
                  <c:v>60</c:v>
                </c:pt>
                <c:pt idx="39">
                  <c:v>40</c:v>
                </c:pt>
                <c:pt idx="40">
                  <c:v>20</c:v>
                </c:pt>
                <c:pt idx="41">
                  <c:v>30</c:v>
                </c:pt>
                <c:pt idx="42">
                  <c:v>65</c:v>
                </c:pt>
                <c:pt idx="43">
                  <c:v>45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37</c:v>
                </c:pt>
                <c:pt idx="48">
                  <c:v>65</c:v>
                </c:pt>
                <c:pt idx="49">
                  <c:v>50</c:v>
                </c:pt>
                <c:pt idx="50">
                  <c:v>40</c:v>
                </c:pt>
                <c:pt idx="51">
                  <c:v>24</c:v>
                </c:pt>
                <c:pt idx="52">
                  <c:v>40</c:v>
                </c:pt>
                <c:pt idx="53">
                  <c:v>48</c:v>
                </c:pt>
                <c:pt idx="54">
                  <c:v>30</c:v>
                </c:pt>
                <c:pt idx="55">
                  <c:v>30</c:v>
                </c:pt>
                <c:pt idx="56">
                  <c:v>50</c:v>
                </c:pt>
                <c:pt idx="57">
                  <c:v>40</c:v>
                </c:pt>
                <c:pt idx="58">
                  <c:v>30</c:v>
                </c:pt>
                <c:pt idx="59">
                  <c:v>45</c:v>
                </c:pt>
                <c:pt idx="60">
                  <c:v>65</c:v>
                </c:pt>
                <c:pt idx="61">
                  <c:v>40</c:v>
                </c:pt>
                <c:pt idx="62">
                  <c:v>60</c:v>
                </c:pt>
                <c:pt idx="63">
                  <c:v>40</c:v>
                </c:pt>
                <c:pt idx="64">
                  <c:v>40</c:v>
                </c:pt>
                <c:pt idx="65">
                  <c:v>45</c:v>
                </c:pt>
                <c:pt idx="66">
                  <c:v>35</c:v>
                </c:pt>
                <c:pt idx="67">
                  <c:v>45</c:v>
                </c:pt>
                <c:pt idx="68">
                  <c:v>50</c:v>
                </c:pt>
                <c:pt idx="69">
                  <c:v>42</c:v>
                </c:pt>
                <c:pt idx="70">
                  <c:v>50</c:v>
                </c:pt>
                <c:pt idx="71">
                  <c:v>65</c:v>
                </c:pt>
                <c:pt idx="72">
                  <c:v>38</c:v>
                </c:pt>
                <c:pt idx="73">
                  <c:v>10</c:v>
                </c:pt>
                <c:pt idx="74">
                  <c:v>4</c:v>
                </c:pt>
                <c:pt idx="75">
                  <c:v>40</c:v>
                </c:pt>
                <c:pt idx="76">
                  <c:v>40</c:v>
                </c:pt>
                <c:pt idx="77">
                  <c:v>60</c:v>
                </c:pt>
                <c:pt idx="78">
                  <c:v>40</c:v>
                </c:pt>
                <c:pt idx="79">
                  <c:v>30</c:v>
                </c:pt>
                <c:pt idx="80">
                  <c:v>37</c:v>
                </c:pt>
                <c:pt idx="81">
                  <c:v>45</c:v>
                </c:pt>
                <c:pt idx="82">
                  <c:v>40</c:v>
                </c:pt>
                <c:pt idx="83">
                  <c:v>40</c:v>
                </c:pt>
                <c:pt idx="84">
                  <c:v>56</c:v>
                </c:pt>
                <c:pt idx="85">
                  <c:v>50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50</c:v>
                </c:pt>
                <c:pt idx="94">
                  <c:v>47</c:v>
                </c:pt>
                <c:pt idx="95">
                  <c:v>50</c:v>
                </c:pt>
                <c:pt idx="96">
                  <c:v>40</c:v>
                </c:pt>
                <c:pt idx="97">
                  <c:v>60</c:v>
                </c:pt>
                <c:pt idx="98">
                  <c:v>40</c:v>
                </c:pt>
                <c:pt idx="99">
                  <c:v>40</c:v>
                </c:pt>
                <c:pt idx="100">
                  <c:v>20</c:v>
                </c:pt>
                <c:pt idx="101">
                  <c:v>38</c:v>
                </c:pt>
                <c:pt idx="102">
                  <c:v>46</c:v>
                </c:pt>
                <c:pt idx="103">
                  <c:v>16</c:v>
                </c:pt>
                <c:pt idx="104">
                  <c:v>40</c:v>
                </c:pt>
                <c:pt idx="105">
                  <c:v>30</c:v>
                </c:pt>
                <c:pt idx="106">
                  <c:v>37</c:v>
                </c:pt>
                <c:pt idx="107">
                  <c:v>24</c:v>
                </c:pt>
                <c:pt idx="108">
                  <c:v>12</c:v>
                </c:pt>
                <c:pt idx="109">
                  <c:v>40</c:v>
                </c:pt>
                <c:pt idx="110">
                  <c:v>8</c:v>
                </c:pt>
                <c:pt idx="111">
                  <c:v>41</c:v>
                </c:pt>
                <c:pt idx="112">
                  <c:v>45</c:v>
                </c:pt>
                <c:pt idx="113">
                  <c:v>20</c:v>
                </c:pt>
                <c:pt idx="114">
                  <c:v>73</c:v>
                </c:pt>
                <c:pt idx="115">
                  <c:v>40</c:v>
                </c:pt>
                <c:pt idx="116">
                  <c:v>52</c:v>
                </c:pt>
                <c:pt idx="117">
                  <c:v>8</c:v>
                </c:pt>
                <c:pt idx="118">
                  <c:v>45</c:v>
                </c:pt>
                <c:pt idx="119">
                  <c:v>20</c:v>
                </c:pt>
                <c:pt idx="120">
                  <c:v>43</c:v>
                </c:pt>
                <c:pt idx="121">
                  <c:v>4</c:v>
                </c:pt>
                <c:pt idx="122">
                  <c:v>47</c:v>
                </c:pt>
                <c:pt idx="123">
                  <c:v>40</c:v>
                </c:pt>
                <c:pt idx="124">
                  <c:v>64</c:v>
                </c:pt>
                <c:pt idx="125">
                  <c:v>68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50</c:v>
                </c:pt>
                <c:pt idx="130">
                  <c:v>18</c:v>
                </c:pt>
                <c:pt idx="131">
                  <c:v>40</c:v>
                </c:pt>
                <c:pt idx="132">
                  <c:v>80</c:v>
                </c:pt>
                <c:pt idx="133">
                  <c:v>60</c:v>
                </c:pt>
                <c:pt idx="134">
                  <c:v>40</c:v>
                </c:pt>
                <c:pt idx="135">
                  <c:v>50</c:v>
                </c:pt>
                <c:pt idx="136">
                  <c:v>42</c:v>
                </c:pt>
                <c:pt idx="137">
                  <c:v>50</c:v>
                </c:pt>
                <c:pt idx="138">
                  <c:v>2</c:v>
                </c:pt>
                <c:pt idx="139">
                  <c:v>52</c:v>
                </c:pt>
                <c:pt idx="140">
                  <c:v>40</c:v>
                </c:pt>
                <c:pt idx="141">
                  <c:v>60</c:v>
                </c:pt>
                <c:pt idx="142">
                  <c:v>30</c:v>
                </c:pt>
                <c:pt idx="143">
                  <c:v>48</c:v>
                </c:pt>
                <c:pt idx="144">
                  <c:v>48</c:v>
                </c:pt>
                <c:pt idx="145">
                  <c:v>40</c:v>
                </c:pt>
                <c:pt idx="146">
                  <c:v>89</c:v>
                </c:pt>
                <c:pt idx="147">
                  <c:v>30</c:v>
                </c:pt>
                <c:pt idx="148">
                  <c:v>60</c:v>
                </c:pt>
                <c:pt idx="149">
                  <c:v>48</c:v>
                </c:pt>
                <c:pt idx="150">
                  <c:v>89</c:v>
                </c:pt>
                <c:pt idx="151">
                  <c:v>40</c:v>
                </c:pt>
                <c:pt idx="152">
                  <c:v>50</c:v>
                </c:pt>
                <c:pt idx="153">
                  <c:v>75</c:v>
                </c:pt>
                <c:pt idx="154">
                  <c:v>56</c:v>
                </c:pt>
                <c:pt idx="155">
                  <c:v>40</c:v>
                </c:pt>
                <c:pt idx="156">
                  <c:v>66</c:v>
                </c:pt>
                <c:pt idx="157">
                  <c:v>48</c:v>
                </c:pt>
                <c:pt idx="158">
                  <c:v>31</c:v>
                </c:pt>
                <c:pt idx="159">
                  <c:v>85</c:v>
                </c:pt>
                <c:pt idx="160">
                  <c:v>40</c:v>
                </c:pt>
                <c:pt idx="161">
                  <c:v>60</c:v>
                </c:pt>
                <c:pt idx="162">
                  <c:v>25</c:v>
                </c:pt>
                <c:pt idx="163">
                  <c:v>30</c:v>
                </c:pt>
                <c:pt idx="164">
                  <c:v>40</c:v>
                </c:pt>
                <c:pt idx="165">
                  <c:v>30</c:v>
                </c:pt>
                <c:pt idx="166">
                  <c:v>60</c:v>
                </c:pt>
                <c:pt idx="167">
                  <c:v>17</c:v>
                </c:pt>
                <c:pt idx="168">
                  <c:v>50</c:v>
                </c:pt>
                <c:pt idx="169">
                  <c:v>50</c:v>
                </c:pt>
                <c:pt idx="170">
                  <c:v>33</c:v>
                </c:pt>
                <c:pt idx="171">
                  <c:v>40</c:v>
                </c:pt>
                <c:pt idx="172">
                  <c:v>20</c:v>
                </c:pt>
                <c:pt idx="173">
                  <c:v>46</c:v>
                </c:pt>
                <c:pt idx="174">
                  <c:v>47</c:v>
                </c:pt>
                <c:pt idx="175">
                  <c:v>50</c:v>
                </c:pt>
                <c:pt idx="176">
                  <c:v>45</c:v>
                </c:pt>
                <c:pt idx="177">
                  <c:v>40</c:v>
                </c:pt>
                <c:pt idx="178">
                  <c:v>5</c:v>
                </c:pt>
                <c:pt idx="179">
                  <c:v>40</c:v>
                </c:pt>
                <c:pt idx="180">
                  <c:v>40</c:v>
                </c:pt>
                <c:pt idx="181">
                  <c:v>48</c:v>
                </c:pt>
                <c:pt idx="182">
                  <c:v>40</c:v>
                </c:pt>
                <c:pt idx="183">
                  <c:v>26</c:v>
                </c:pt>
                <c:pt idx="184">
                  <c:v>24</c:v>
                </c:pt>
                <c:pt idx="185">
                  <c:v>40</c:v>
                </c:pt>
                <c:pt idx="186">
                  <c:v>28</c:v>
                </c:pt>
                <c:pt idx="187">
                  <c:v>40</c:v>
                </c:pt>
                <c:pt idx="188">
                  <c:v>44</c:v>
                </c:pt>
                <c:pt idx="189">
                  <c:v>30</c:v>
                </c:pt>
                <c:pt idx="190">
                  <c:v>70</c:v>
                </c:pt>
                <c:pt idx="191">
                  <c:v>35</c:v>
                </c:pt>
                <c:pt idx="192">
                  <c:v>45</c:v>
                </c:pt>
                <c:pt idx="193">
                  <c:v>70</c:v>
                </c:pt>
                <c:pt idx="194">
                  <c:v>45</c:v>
                </c:pt>
                <c:pt idx="195">
                  <c:v>80</c:v>
                </c:pt>
                <c:pt idx="196">
                  <c:v>45</c:v>
                </c:pt>
                <c:pt idx="197">
                  <c:v>40</c:v>
                </c:pt>
                <c:pt idx="198">
                  <c:v>60</c:v>
                </c:pt>
                <c:pt idx="199">
                  <c:v>38</c:v>
                </c:pt>
                <c:pt idx="200">
                  <c:v>40</c:v>
                </c:pt>
                <c:pt idx="201">
                  <c:v>30</c:v>
                </c:pt>
                <c:pt idx="202">
                  <c:v>65</c:v>
                </c:pt>
                <c:pt idx="203">
                  <c:v>36</c:v>
                </c:pt>
                <c:pt idx="204">
                  <c:v>80</c:v>
                </c:pt>
                <c:pt idx="205">
                  <c:v>40</c:v>
                </c:pt>
                <c:pt idx="206">
                  <c:v>40</c:v>
                </c:pt>
                <c:pt idx="207">
                  <c:v>12</c:v>
                </c:pt>
                <c:pt idx="208">
                  <c:v>46</c:v>
                </c:pt>
                <c:pt idx="209">
                  <c:v>30</c:v>
                </c:pt>
                <c:pt idx="210">
                  <c:v>50</c:v>
                </c:pt>
                <c:pt idx="211">
                  <c:v>25</c:v>
                </c:pt>
                <c:pt idx="212">
                  <c:v>80</c:v>
                </c:pt>
                <c:pt idx="213">
                  <c:v>32</c:v>
                </c:pt>
                <c:pt idx="214">
                  <c:v>42</c:v>
                </c:pt>
                <c:pt idx="215">
                  <c:v>48</c:v>
                </c:pt>
                <c:pt idx="216">
                  <c:v>60</c:v>
                </c:pt>
                <c:pt idx="217">
                  <c:v>80</c:v>
                </c:pt>
                <c:pt idx="218">
                  <c:v>1</c:v>
                </c:pt>
                <c:pt idx="219">
                  <c:v>50</c:v>
                </c:pt>
                <c:pt idx="220">
                  <c:v>40</c:v>
                </c:pt>
                <c:pt idx="221">
                  <c:v>40</c:v>
                </c:pt>
                <c:pt idx="222">
                  <c:v>80</c:v>
                </c:pt>
                <c:pt idx="223">
                  <c:v>40</c:v>
                </c:pt>
                <c:pt idx="224">
                  <c:v>80</c:v>
                </c:pt>
                <c:pt idx="225">
                  <c:v>40</c:v>
                </c:pt>
                <c:pt idx="226">
                  <c:v>60</c:v>
                </c:pt>
                <c:pt idx="227">
                  <c:v>50</c:v>
                </c:pt>
                <c:pt idx="228">
                  <c:v>40</c:v>
                </c:pt>
                <c:pt idx="229">
                  <c:v>40</c:v>
                </c:pt>
                <c:pt idx="230">
                  <c:v>37</c:v>
                </c:pt>
                <c:pt idx="231">
                  <c:v>40</c:v>
                </c:pt>
                <c:pt idx="232">
                  <c:v>86</c:v>
                </c:pt>
                <c:pt idx="233">
                  <c:v>26</c:v>
                </c:pt>
                <c:pt idx="234">
                  <c:v>20</c:v>
                </c:pt>
                <c:pt idx="235">
                  <c:v>20</c:v>
                </c:pt>
                <c:pt idx="236">
                  <c:v>70</c:v>
                </c:pt>
                <c:pt idx="237">
                  <c:v>50</c:v>
                </c:pt>
                <c:pt idx="238">
                  <c:v>17</c:v>
                </c:pt>
                <c:pt idx="239">
                  <c:v>40</c:v>
                </c:pt>
                <c:pt idx="240">
                  <c:v>45</c:v>
                </c:pt>
                <c:pt idx="241">
                  <c:v>50</c:v>
                </c:pt>
                <c:pt idx="242">
                  <c:v>39</c:v>
                </c:pt>
                <c:pt idx="243">
                  <c:v>32</c:v>
                </c:pt>
                <c:pt idx="244">
                  <c:v>40</c:v>
                </c:pt>
                <c:pt idx="245">
                  <c:v>60</c:v>
                </c:pt>
                <c:pt idx="246">
                  <c:v>32</c:v>
                </c:pt>
                <c:pt idx="247">
                  <c:v>15</c:v>
                </c:pt>
                <c:pt idx="248">
                  <c:v>45</c:v>
                </c:pt>
                <c:pt idx="249">
                  <c:v>25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30</c:v>
                </c:pt>
                <c:pt idx="254">
                  <c:v>43</c:v>
                </c:pt>
                <c:pt idx="255">
                  <c:v>20</c:v>
                </c:pt>
                <c:pt idx="256">
                  <c:v>50</c:v>
                </c:pt>
                <c:pt idx="257">
                  <c:v>44</c:v>
                </c:pt>
                <c:pt idx="258">
                  <c:v>40</c:v>
                </c:pt>
                <c:pt idx="259">
                  <c:v>70</c:v>
                </c:pt>
                <c:pt idx="260">
                  <c:v>40</c:v>
                </c:pt>
                <c:pt idx="261">
                  <c:v>40</c:v>
                </c:pt>
                <c:pt idx="262">
                  <c:v>33</c:v>
                </c:pt>
                <c:pt idx="263">
                  <c:v>40</c:v>
                </c:pt>
                <c:pt idx="264">
                  <c:v>30</c:v>
                </c:pt>
                <c:pt idx="265">
                  <c:v>60</c:v>
                </c:pt>
                <c:pt idx="266">
                  <c:v>40</c:v>
                </c:pt>
                <c:pt idx="267">
                  <c:v>15</c:v>
                </c:pt>
                <c:pt idx="268">
                  <c:v>9</c:v>
                </c:pt>
                <c:pt idx="269">
                  <c:v>40</c:v>
                </c:pt>
                <c:pt idx="270">
                  <c:v>58</c:v>
                </c:pt>
                <c:pt idx="271">
                  <c:v>32</c:v>
                </c:pt>
                <c:pt idx="272">
                  <c:v>50</c:v>
                </c:pt>
                <c:pt idx="273">
                  <c:v>1</c:v>
                </c:pt>
                <c:pt idx="274">
                  <c:v>45</c:v>
                </c:pt>
                <c:pt idx="275">
                  <c:v>40</c:v>
                </c:pt>
                <c:pt idx="276">
                  <c:v>23</c:v>
                </c:pt>
                <c:pt idx="277">
                  <c:v>10</c:v>
                </c:pt>
                <c:pt idx="278">
                  <c:v>24</c:v>
                </c:pt>
                <c:pt idx="279">
                  <c:v>24</c:v>
                </c:pt>
                <c:pt idx="280">
                  <c:v>40</c:v>
                </c:pt>
                <c:pt idx="281">
                  <c:v>25</c:v>
                </c:pt>
                <c:pt idx="282">
                  <c:v>48</c:v>
                </c:pt>
                <c:pt idx="283">
                  <c:v>48</c:v>
                </c:pt>
                <c:pt idx="284">
                  <c:v>50</c:v>
                </c:pt>
                <c:pt idx="285">
                  <c:v>42</c:v>
                </c:pt>
                <c:pt idx="286">
                  <c:v>50</c:v>
                </c:pt>
                <c:pt idx="287">
                  <c:v>40</c:v>
                </c:pt>
                <c:pt idx="288">
                  <c:v>40</c:v>
                </c:pt>
                <c:pt idx="289">
                  <c:v>70</c:v>
                </c:pt>
                <c:pt idx="290">
                  <c:v>20</c:v>
                </c:pt>
                <c:pt idx="291">
                  <c:v>35</c:v>
                </c:pt>
                <c:pt idx="292">
                  <c:v>40</c:v>
                </c:pt>
                <c:pt idx="293">
                  <c:v>32</c:v>
                </c:pt>
                <c:pt idx="294">
                  <c:v>38</c:v>
                </c:pt>
                <c:pt idx="295">
                  <c:v>42</c:v>
                </c:pt>
                <c:pt idx="296">
                  <c:v>15</c:v>
                </c:pt>
                <c:pt idx="297">
                  <c:v>40</c:v>
                </c:pt>
                <c:pt idx="298">
                  <c:v>27</c:v>
                </c:pt>
                <c:pt idx="299">
                  <c:v>50</c:v>
                </c:pt>
                <c:pt idx="300">
                  <c:v>40</c:v>
                </c:pt>
                <c:pt idx="301">
                  <c:v>40</c:v>
                </c:pt>
                <c:pt idx="302">
                  <c:v>20</c:v>
                </c:pt>
                <c:pt idx="303">
                  <c:v>56</c:v>
                </c:pt>
                <c:pt idx="304">
                  <c:v>40</c:v>
                </c:pt>
                <c:pt idx="305">
                  <c:v>44</c:v>
                </c:pt>
                <c:pt idx="306">
                  <c:v>46</c:v>
                </c:pt>
                <c:pt idx="307">
                  <c:v>39</c:v>
                </c:pt>
                <c:pt idx="308">
                  <c:v>47</c:v>
                </c:pt>
                <c:pt idx="309">
                  <c:v>60</c:v>
                </c:pt>
                <c:pt idx="310">
                  <c:v>41</c:v>
                </c:pt>
                <c:pt idx="311">
                  <c:v>24</c:v>
                </c:pt>
                <c:pt idx="312">
                  <c:v>47</c:v>
                </c:pt>
                <c:pt idx="313">
                  <c:v>37</c:v>
                </c:pt>
                <c:pt idx="314">
                  <c:v>60</c:v>
                </c:pt>
                <c:pt idx="315">
                  <c:v>35</c:v>
                </c:pt>
                <c:pt idx="316">
                  <c:v>38</c:v>
                </c:pt>
                <c:pt idx="317">
                  <c:v>44</c:v>
                </c:pt>
                <c:pt idx="318">
                  <c:v>40</c:v>
                </c:pt>
                <c:pt idx="319">
                  <c:v>70</c:v>
                </c:pt>
                <c:pt idx="320">
                  <c:v>47</c:v>
                </c:pt>
                <c:pt idx="321">
                  <c:v>75</c:v>
                </c:pt>
                <c:pt idx="322">
                  <c:v>30</c:v>
                </c:pt>
                <c:pt idx="323">
                  <c:v>25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55</c:v>
                </c:pt>
                <c:pt idx="328">
                  <c:v>25</c:v>
                </c:pt>
                <c:pt idx="329">
                  <c:v>40</c:v>
                </c:pt>
                <c:pt idx="330">
                  <c:v>20</c:v>
                </c:pt>
                <c:pt idx="331">
                  <c:v>45</c:v>
                </c:pt>
                <c:pt idx="332">
                  <c:v>45</c:v>
                </c:pt>
                <c:pt idx="333">
                  <c:v>60</c:v>
                </c:pt>
                <c:pt idx="334">
                  <c:v>45</c:v>
                </c:pt>
                <c:pt idx="335">
                  <c:v>35</c:v>
                </c:pt>
                <c:pt idx="336">
                  <c:v>50</c:v>
                </c:pt>
                <c:pt idx="337">
                  <c:v>43</c:v>
                </c:pt>
                <c:pt idx="338">
                  <c:v>23</c:v>
                </c:pt>
                <c:pt idx="339">
                  <c:v>25</c:v>
                </c:pt>
                <c:pt idx="340">
                  <c:v>50</c:v>
                </c:pt>
                <c:pt idx="341">
                  <c:v>58</c:v>
                </c:pt>
                <c:pt idx="342">
                  <c:v>40</c:v>
                </c:pt>
                <c:pt idx="343">
                  <c:v>40</c:v>
                </c:pt>
                <c:pt idx="344">
                  <c:v>40</c:v>
                </c:pt>
                <c:pt idx="345">
                  <c:v>30</c:v>
                </c:pt>
                <c:pt idx="346">
                  <c:v>50</c:v>
                </c:pt>
                <c:pt idx="347">
                  <c:v>45</c:v>
                </c:pt>
                <c:pt idx="348">
                  <c:v>46</c:v>
                </c:pt>
                <c:pt idx="349">
                  <c:v>35</c:v>
                </c:pt>
                <c:pt idx="350">
                  <c:v>36</c:v>
                </c:pt>
                <c:pt idx="351">
                  <c:v>64</c:v>
                </c:pt>
                <c:pt idx="352">
                  <c:v>7</c:v>
                </c:pt>
                <c:pt idx="353">
                  <c:v>45</c:v>
                </c:pt>
                <c:pt idx="354">
                  <c:v>70</c:v>
                </c:pt>
                <c:pt idx="355">
                  <c:v>40</c:v>
                </c:pt>
                <c:pt idx="356">
                  <c:v>44</c:v>
                </c:pt>
                <c:pt idx="357">
                  <c:v>40</c:v>
                </c:pt>
                <c:pt idx="358">
                  <c:v>12</c:v>
                </c:pt>
                <c:pt idx="359">
                  <c:v>46</c:v>
                </c:pt>
                <c:pt idx="360">
                  <c:v>40</c:v>
                </c:pt>
                <c:pt idx="361">
                  <c:v>50</c:v>
                </c:pt>
                <c:pt idx="362">
                  <c:v>45</c:v>
                </c:pt>
                <c:pt idx="363">
                  <c:v>40</c:v>
                </c:pt>
                <c:pt idx="364">
                  <c:v>50</c:v>
                </c:pt>
                <c:pt idx="365">
                  <c:v>35</c:v>
                </c:pt>
                <c:pt idx="366">
                  <c:v>24</c:v>
                </c:pt>
                <c:pt idx="367">
                  <c:v>30</c:v>
                </c:pt>
                <c:pt idx="368">
                  <c:v>60</c:v>
                </c:pt>
                <c:pt idx="369">
                  <c:v>15</c:v>
                </c:pt>
                <c:pt idx="370">
                  <c:v>40</c:v>
                </c:pt>
                <c:pt idx="371">
                  <c:v>38</c:v>
                </c:pt>
                <c:pt idx="372">
                  <c:v>30</c:v>
                </c:pt>
                <c:pt idx="373">
                  <c:v>40</c:v>
                </c:pt>
                <c:pt idx="374">
                  <c:v>40</c:v>
                </c:pt>
                <c:pt idx="375">
                  <c:v>41</c:v>
                </c:pt>
                <c:pt idx="376">
                  <c:v>60</c:v>
                </c:pt>
                <c:pt idx="377">
                  <c:v>80</c:v>
                </c:pt>
                <c:pt idx="378">
                  <c:v>40</c:v>
                </c:pt>
                <c:pt idx="379">
                  <c:v>40</c:v>
                </c:pt>
                <c:pt idx="380">
                  <c:v>50</c:v>
                </c:pt>
                <c:pt idx="381">
                  <c:v>18</c:v>
                </c:pt>
                <c:pt idx="382">
                  <c:v>40</c:v>
                </c:pt>
                <c:pt idx="383">
                  <c:v>40</c:v>
                </c:pt>
                <c:pt idx="384">
                  <c:v>36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34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60</c:v>
                </c:pt>
                <c:pt idx="394">
                  <c:v>28</c:v>
                </c:pt>
                <c:pt idx="395">
                  <c:v>40</c:v>
                </c:pt>
                <c:pt idx="396">
                  <c:v>50</c:v>
                </c:pt>
                <c:pt idx="397">
                  <c:v>8</c:v>
                </c:pt>
                <c:pt idx="398">
                  <c:v>45</c:v>
                </c:pt>
                <c:pt idx="399">
                  <c:v>12</c:v>
                </c:pt>
                <c:pt idx="400">
                  <c:v>40</c:v>
                </c:pt>
                <c:pt idx="401">
                  <c:v>40</c:v>
                </c:pt>
                <c:pt idx="402">
                  <c:v>50</c:v>
                </c:pt>
                <c:pt idx="403">
                  <c:v>40</c:v>
                </c:pt>
                <c:pt idx="404">
                  <c:v>50</c:v>
                </c:pt>
                <c:pt idx="405">
                  <c:v>50</c:v>
                </c:pt>
                <c:pt idx="406">
                  <c:v>62</c:v>
                </c:pt>
                <c:pt idx="407">
                  <c:v>50</c:v>
                </c:pt>
                <c:pt idx="408">
                  <c:v>40</c:v>
                </c:pt>
                <c:pt idx="409">
                  <c:v>40</c:v>
                </c:pt>
                <c:pt idx="410">
                  <c:v>50</c:v>
                </c:pt>
                <c:pt idx="411">
                  <c:v>55</c:v>
                </c:pt>
                <c:pt idx="412">
                  <c:v>40</c:v>
                </c:pt>
                <c:pt idx="413">
                  <c:v>40</c:v>
                </c:pt>
                <c:pt idx="414">
                  <c:v>23</c:v>
                </c:pt>
                <c:pt idx="415">
                  <c:v>55</c:v>
                </c:pt>
                <c:pt idx="416">
                  <c:v>45</c:v>
                </c:pt>
                <c:pt idx="417">
                  <c:v>45</c:v>
                </c:pt>
                <c:pt idx="418">
                  <c:v>40</c:v>
                </c:pt>
                <c:pt idx="419">
                  <c:v>50</c:v>
                </c:pt>
                <c:pt idx="420">
                  <c:v>60</c:v>
                </c:pt>
                <c:pt idx="421">
                  <c:v>40</c:v>
                </c:pt>
                <c:pt idx="422">
                  <c:v>40</c:v>
                </c:pt>
                <c:pt idx="423">
                  <c:v>12</c:v>
                </c:pt>
                <c:pt idx="424">
                  <c:v>20</c:v>
                </c:pt>
                <c:pt idx="425">
                  <c:v>40</c:v>
                </c:pt>
                <c:pt idx="426">
                  <c:v>56</c:v>
                </c:pt>
                <c:pt idx="427">
                  <c:v>70</c:v>
                </c:pt>
                <c:pt idx="428">
                  <c:v>30</c:v>
                </c:pt>
                <c:pt idx="429">
                  <c:v>30</c:v>
                </c:pt>
                <c:pt idx="430">
                  <c:v>80</c:v>
                </c:pt>
                <c:pt idx="431">
                  <c:v>37</c:v>
                </c:pt>
                <c:pt idx="432">
                  <c:v>45</c:v>
                </c:pt>
                <c:pt idx="433">
                  <c:v>80</c:v>
                </c:pt>
                <c:pt idx="434">
                  <c:v>32</c:v>
                </c:pt>
                <c:pt idx="435">
                  <c:v>50</c:v>
                </c:pt>
                <c:pt idx="436">
                  <c:v>38</c:v>
                </c:pt>
                <c:pt idx="437">
                  <c:v>40</c:v>
                </c:pt>
                <c:pt idx="438">
                  <c:v>50</c:v>
                </c:pt>
                <c:pt idx="439">
                  <c:v>40</c:v>
                </c:pt>
                <c:pt idx="440">
                  <c:v>40</c:v>
                </c:pt>
                <c:pt idx="441">
                  <c:v>19</c:v>
                </c:pt>
                <c:pt idx="442">
                  <c:v>25</c:v>
                </c:pt>
                <c:pt idx="443">
                  <c:v>41</c:v>
                </c:pt>
                <c:pt idx="444">
                  <c:v>50</c:v>
                </c:pt>
                <c:pt idx="445">
                  <c:v>56</c:v>
                </c:pt>
                <c:pt idx="446">
                  <c:v>40</c:v>
                </c:pt>
                <c:pt idx="447">
                  <c:v>65</c:v>
                </c:pt>
                <c:pt idx="448">
                  <c:v>45</c:v>
                </c:pt>
                <c:pt idx="449">
                  <c:v>45</c:v>
                </c:pt>
                <c:pt idx="450">
                  <c:v>40</c:v>
                </c:pt>
                <c:pt idx="451">
                  <c:v>35</c:v>
                </c:pt>
                <c:pt idx="452">
                  <c:v>50</c:v>
                </c:pt>
                <c:pt idx="453">
                  <c:v>55</c:v>
                </c:pt>
                <c:pt idx="454">
                  <c:v>25</c:v>
                </c:pt>
                <c:pt idx="455">
                  <c:v>40</c:v>
                </c:pt>
                <c:pt idx="456">
                  <c:v>42</c:v>
                </c:pt>
                <c:pt idx="457">
                  <c:v>50</c:v>
                </c:pt>
                <c:pt idx="458">
                  <c:v>56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35</c:v>
                </c:pt>
                <c:pt idx="465">
                  <c:v>40</c:v>
                </c:pt>
                <c:pt idx="466">
                  <c:v>45</c:v>
                </c:pt>
                <c:pt idx="467">
                  <c:v>40</c:v>
                </c:pt>
                <c:pt idx="468">
                  <c:v>30</c:v>
                </c:pt>
                <c:pt idx="469">
                  <c:v>40</c:v>
                </c:pt>
                <c:pt idx="470">
                  <c:v>50</c:v>
                </c:pt>
                <c:pt idx="471">
                  <c:v>40</c:v>
                </c:pt>
                <c:pt idx="472">
                  <c:v>80</c:v>
                </c:pt>
                <c:pt idx="473">
                  <c:v>50</c:v>
                </c:pt>
                <c:pt idx="474">
                  <c:v>58</c:v>
                </c:pt>
                <c:pt idx="475">
                  <c:v>24</c:v>
                </c:pt>
                <c:pt idx="476">
                  <c:v>36</c:v>
                </c:pt>
                <c:pt idx="477">
                  <c:v>61</c:v>
                </c:pt>
                <c:pt idx="478">
                  <c:v>33</c:v>
                </c:pt>
                <c:pt idx="479">
                  <c:v>35</c:v>
                </c:pt>
                <c:pt idx="480">
                  <c:v>40</c:v>
                </c:pt>
                <c:pt idx="481">
                  <c:v>60</c:v>
                </c:pt>
                <c:pt idx="482">
                  <c:v>24</c:v>
                </c:pt>
                <c:pt idx="483">
                  <c:v>21</c:v>
                </c:pt>
                <c:pt idx="484">
                  <c:v>40</c:v>
                </c:pt>
                <c:pt idx="485">
                  <c:v>43</c:v>
                </c:pt>
                <c:pt idx="486">
                  <c:v>40</c:v>
                </c:pt>
                <c:pt idx="487">
                  <c:v>48</c:v>
                </c:pt>
                <c:pt idx="488">
                  <c:v>45</c:v>
                </c:pt>
                <c:pt idx="489">
                  <c:v>70</c:v>
                </c:pt>
                <c:pt idx="490">
                  <c:v>45</c:v>
                </c:pt>
                <c:pt idx="491">
                  <c:v>40</c:v>
                </c:pt>
                <c:pt idx="492">
                  <c:v>34</c:v>
                </c:pt>
                <c:pt idx="493">
                  <c:v>43</c:v>
                </c:pt>
                <c:pt idx="494">
                  <c:v>40</c:v>
                </c:pt>
                <c:pt idx="495">
                  <c:v>42</c:v>
                </c:pt>
                <c:pt idx="496">
                  <c:v>40</c:v>
                </c:pt>
                <c:pt idx="497">
                  <c:v>45</c:v>
                </c:pt>
                <c:pt idx="498">
                  <c:v>8</c:v>
                </c:pt>
                <c:pt idx="499">
                  <c:v>50</c:v>
                </c:pt>
                <c:pt idx="500">
                  <c:v>60</c:v>
                </c:pt>
                <c:pt idx="501">
                  <c:v>45</c:v>
                </c:pt>
                <c:pt idx="502">
                  <c:v>60</c:v>
                </c:pt>
                <c:pt idx="503">
                  <c:v>40</c:v>
                </c:pt>
                <c:pt idx="504">
                  <c:v>20</c:v>
                </c:pt>
                <c:pt idx="505">
                  <c:v>60</c:v>
                </c:pt>
                <c:pt idx="506">
                  <c:v>50</c:v>
                </c:pt>
                <c:pt idx="507">
                  <c:v>48</c:v>
                </c:pt>
                <c:pt idx="508">
                  <c:v>40</c:v>
                </c:pt>
                <c:pt idx="509">
                  <c:v>45</c:v>
                </c:pt>
                <c:pt idx="510">
                  <c:v>45</c:v>
                </c:pt>
                <c:pt idx="511">
                  <c:v>40</c:v>
                </c:pt>
                <c:pt idx="512">
                  <c:v>40</c:v>
                </c:pt>
                <c:pt idx="513">
                  <c:v>25</c:v>
                </c:pt>
                <c:pt idx="514">
                  <c:v>40</c:v>
                </c:pt>
                <c:pt idx="515">
                  <c:v>65</c:v>
                </c:pt>
                <c:pt idx="516">
                  <c:v>20</c:v>
                </c:pt>
                <c:pt idx="517">
                  <c:v>60</c:v>
                </c:pt>
                <c:pt idx="518">
                  <c:v>40</c:v>
                </c:pt>
                <c:pt idx="519">
                  <c:v>40</c:v>
                </c:pt>
                <c:pt idx="520">
                  <c:v>35</c:v>
                </c:pt>
                <c:pt idx="521">
                  <c:v>45</c:v>
                </c:pt>
                <c:pt idx="522">
                  <c:v>24</c:v>
                </c:pt>
                <c:pt idx="523">
                  <c:v>50</c:v>
                </c:pt>
                <c:pt idx="524">
                  <c:v>45</c:v>
                </c:pt>
                <c:pt idx="525">
                  <c:v>45</c:v>
                </c:pt>
                <c:pt idx="526">
                  <c:v>48</c:v>
                </c:pt>
                <c:pt idx="527">
                  <c:v>40</c:v>
                </c:pt>
                <c:pt idx="528">
                  <c:v>65</c:v>
                </c:pt>
                <c:pt idx="529">
                  <c:v>32</c:v>
                </c:pt>
                <c:pt idx="530">
                  <c:v>42</c:v>
                </c:pt>
                <c:pt idx="531">
                  <c:v>30</c:v>
                </c:pt>
                <c:pt idx="532">
                  <c:v>65</c:v>
                </c:pt>
                <c:pt idx="533">
                  <c:v>40</c:v>
                </c:pt>
                <c:pt idx="534">
                  <c:v>50</c:v>
                </c:pt>
                <c:pt idx="535">
                  <c:v>32</c:v>
                </c:pt>
                <c:pt idx="536">
                  <c:v>60</c:v>
                </c:pt>
                <c:pt idx="537">
                  <c:v>48</c:v>
                </c:pt>
                <c:pt idx="538">
                  <c:v>60</c:v>
                </c:pt>
                <c:pt idx="539">
                  <c:v>52</c:v>
                </c:pt>
                <c:pt idx="540">
                  <c:v>35</c:v>
                </c:pt>
                <c:pt idx="541">
                  <c:v>47</c:v>
                </c:pt>
                <c:pt idx="542">
                  <c:v>74</c:v>
                </c:pt>
                <c:pt idx="543">
                  <c:v>24</c:v>
                </c:pt>
                <c:pt idx="544">
                  <c:v>32</c:v>
                </c:pt>
                <c:pt idx="545">
                  <c:v>12</c:v>
                </c:pt>
                <c:pt idx="546">
                  <c:v>46</c:v>
                </c:pt>
                <c:pt idx="547">
                  <c:v>40</c:v>
                </c:pt>
                <c:pt idx="548">
                  <c:v>45</c:v>
                </c:pt>
                <c:pt idx="549">
                  <c:v>40</c:v>
                </c:pt>
                <c:pt idx="550">
                  <c:v>48</c:v>
                </c:pt>
                <c:pt idx="551">
                  <c:v>44</c:v>
                </c:pt>
                <c:pt idx="552">
                  <c:v>50</c:v>
                </c:pt>
                <c:pt idx="553">
                  <c:v>50</c:v>
                </c:pt>
                <c:pt idx="554">
                  <c:v>40</c:v>
                </c:pt>
                <c:pt idx="555">
                  <c:v>44</c:v>
                </c:pt>
                <c:pt idx="556">
                  <c:v>46</c:v>
                </c:pt>
                <c:pt idx="557">
                  <c:v>50</c:v>
                </c:pt>
                <c:pt idx="558">
                  <c:v>6</c:v>
                </c:pt>
                <c:pt idx="559">
                  <c:v>40</c:v>
                </c:pt>
                <c:pt idx="560">
                  <c:v>40</c:v>
                </c:pt>
                <c:pt idx="561">
                  <c:v>16</c:v>
                </c:pt>
                <c:pt idx="562">
                  <c:v>48</c:v>
                </c:pt>
                <c:pt idx="563">
                  <c:v>40</c:v>
                </c:pt>
                <c:pt idx="564">
                  <c:v>40</c:v>
                </c:pt>
                <c:pt idx="565">
                  <c:v>45</c:v>
                </c:pt>
                <c:pt idx="566">
                  <c:v>50</c:v>
                </c:pt>
                <c:pt idx="567">
                  <c:v>40</c:v>
                </c:pt>
                <c:pt idx="568">
                  <c:v>60</c:v>
                </c:pt>
                <c:pt idx="569">
                  <c:v>40</c:v>
                </c:pt>
                <c:pt idx="570">
                  <c:v>20</c:v>
                </c:pt>
                <c:pt idx="571">
                  <c:v>20</c:v>
                </c:pt>
                <c:pt idx="572">
                  <c:v>80</c:v>
                </c:pt>
                <c:pt idx="573">
                  <c:v>42</c:v>
                </c:pt>
                <c:pt idx="574">
                  <c:v>43</c:v>
                </c:pt>
                <c:pt idx="575">
                  <c:v>25</c:v>
                </c:pt>
                <c:pt idx="576">
                  <c:v>89</c:v>
                </c:pt>
                <c:pt idx="577">
                  <c:v>48</c:v>
                </c:pt>
                <c:pt idx="578">
                  <c:v>52</c:v>
                </c:pt>
                <c:pt idx="579">
                  <c:v>40</c:v>
                </c:pt>
                <c:pt idx="580">
                  <c:v>50</c:v>
                </c:pt>
                <c:pt idx="581">
                  <c:v>40</c:v>
                </c:pt>
                <c:pt idx="582">
                  <c:v>40</c:v>
                </c:pt>
                <c:pt idx="583">
                  <c:v>40</c:v>
                </c:pt>
                <c:pt idx="584">
                  <c:v>50</c:v>
                </c:pt>
                <c:pt idx="585">
                  <c:v>42</c:v>
                </c:pt>
                <c:pt idx="586">
                  <c:v>40</c:v>
                </c:pt>
                <c:pt idx="587">
                  <c:v>40</c:v>
                </c:pt>
                <c:pt idx="588">
                  <c:v>23</c:v>
                </c:pt>
                <c:pt idx="589">
                  <c:v>46</c:v>
                </c:pt>
                <c:pt idx="590">
                  <c:v>40</c:v>
                </c:pt>
                <c:pt idx="591">
                  <c:v>65</c:v>
                </c:pt>
                <c:pt idx="592">
                  <c:v>32</c:v>
                </c:pt>
                <c:pt idx="593">
                  <c:v>26</c:v>
                </c:pt>
                <c:pt idx="594">
                  <c:v>70</c:v>
                </c:pt>
                <c:pt idx="595">
                  <c:v>50</c:v>
                </c:pt>
                <c:pt idx="596">
                  <c:v>78</c:v>
                </c:pt>
                <c:pt idx="597">
                  <c:v>40</c:v>
                </c:pt>
                <c:pt idx="598">
                  <c:v>52</c:v>
                </c:pt>
                <c:pt idx="599">
                  <c:v>40</c:v>
                </c:pt>
                <c:pt idx="600">
                  <c:v>40</c:v>
                </c:pt>
                <c:pt idx="601">
                  <c:v>30</c:v>
                </c:pt>
                <c:pt idx="602">
                  <c:v>46</c:v>
                </c:pt>
                <c:pt idx="603">
                  <c:v>80</c:v>
                </c:pt>
                <c:pt idx="604">
                  <c:v>40</c:v>
                </c:pt>
                <c:pt idx="605">
                  <c:v>50</c:v>
                </c:pt>
                <c:pt idx="606">
                  <c:v>50</c:v>
                </c:pt>
                <c:pt idx="607">
                  <c:v>49</c:v>
                </c:pt>
                <c:pt idx="608">
                  <c:v>40</c:v>
                </c:pt>
                <c:pt idx="609">
                  <c:v>40</c:v>
                </c:pt>
                <c:pt idx="610">
                  <c:v>40</c:v>
                </c:pt>
                <c:pt idx="611">
                  <c:v>60</c:v>
                </c:pt>
                <c:pt idx="612">
                  <c:v>40</c:v>
                </c:pt>
                <c:pt idx="613">
                  <c:v>24</c:v>
                </c:pt>
                <c:pt idx="614">
                  <c:v>40</c:v>
                </c:pt>
                <c:pt idx="615">
                  <c:v>43</c:v>
                </c:pt>
                <c:pt idx="616">
                  <c:v>32</c:v>
                </c:pt>
                <c:pt idx="617">
                  <c:v>33</c:v>
                </c:pt>
                <c:pt idx="618">
                  <c:v>56</c:v>
                </c:pt>
                <c:pt idx="619">
                  <c:v>40</c:v>
                </c:pt>
                <c:pt idx="620">
                  <c:v>42</c:v>
                </c:pt>
                <c:pt idx="621">
                  <c:v>14</c:v>
                </c:pt>
                <c:pt idx="622">
                  <c:v>40</c:v>
                </c:pt>
                <c:pt idx="623">
                  <c:v>60</c:v>
                </c:pt>
                <c:pt idx="624">
                  <c:v>40</c:v>
                </c:pt>
                <c:pt idx="625">
                  <c:v>40</c:v>
                </c:pt>
                <c:pt idx="626">
                  <c:v>24</c:v>
                </c:pt>
                <c:pt idx="627">
                  <c:v>22</c:v>
                </c:pt>
                <c:pt idx="628">
                  <c:v>32</c:v>
                </c:pt>
                <c:pt idx="629">
                  <c:v>60</c:v>
                </c:pt>
                <c:pt idx="630">
                  <c:v>40</c:v>
                </c:pt>
                <c:pt idx="631">
                  <c:v>40</c:v>
                </c:pt>
                <c:pt idx="632">
                  <c:v>36</c:v>
                </c:pt>
                <c:pt idx="633">
                  <c:v>37</c:v>
                </c:pt>
                <c:pt idx="634">
                  <c:v>46</c:v>
                </c:pt>
                <c:pt idx="635">
                  <c:v>50</c:v>
                </c:pt>
                <c:pt idx="636">
                  <c:v>50</c:v>
                </c:pt>
                <c:pt idx="637">
                  <c:v>64</c:v>
                </c:pt>
                <c:pt idx="638">
                  <c:v>89</c:v>
                </c:pt>
                <c:pt idx="639">
                  <c:v>45</c:v>
                </c:pt>
                <c:pt idx="640">
                  <c:v>60</c:v>
                </c:pt>
                <c:pt idx="641">
                  <c:v>60</c:v>
                </c:pt>
                <c:pt idx="642">
                  <c:v>60</c:v>
                </c:pt>
                <c:pt idx="643">
                  <c:v>70</c:v>
                </c:pt>
                <c:pt idx="644">
                  <c:v>40</c:v>
                </c:pt>
                <c:pt idx="645">
                  <c:v>46</c:v>
                </c:pt>
                <c:pt idx="646">
                  <c:v>40</c:v>
                </c:pt>
                <c:pt idx="647">
                  <c:v>40</c:v>
                </c:pt>
                <c:pt idx="648">
                  <c:v>42</c:v>
                </c:pt>
                <c:pt idx="649">
                  <c:v>59</c:v>
                </c:pt>
                <c:pt idx="650">
                  <c:v>30</c:v>
                </c:pt>
                <c:pt idx="651">
                  <c:v>40</c:v>
                </c:pt>
                <c:pt idx="652">
                  <c:v>35</c:v>
                </c:pt>
                <c:pt idx="653">
                  <c:v>46</c:v>
                </c:pt>
                <c:pt idx="654">
                  <c:v>40</c:v>
                </c:pt>
                <c:pt idx="655">
                  <c:v>40</c:v>
                </c:pt>
                <c:pt idx="656">
                  <c:v>37</c:v>
                </c:pt>
                <c:pt idx="657">
                  <c:v>40</c:v>
                </c:pt>
                <c:pt idx="658">
                  <c:v>25</c:v>
                </c:pt>
                <c:pt idx="659">
                  <c:v>30</c:v>
                </c:pt>
                <c:pt idx="660">
                  <c:v>40</c:v>
                </c:pt>
                <c:pt idx="661">
                  <c:v>55</c:v>
                </c:pt>
                <c:pt idx="662">
                  <c:v>65</c:v>
                </c:pt>
                <c:pt idx="663">
                  <c:v>40</c:v>
                </c:pt>
                <c:pt idx="664">
                  <c:v>20</c:v>
                </c:pt>
                <c:pt idx="665">
                  <c:v>74</c:v>
                </c:pt>
                <c:pt idx="666">
                  <c:v>38</c:v>
                </c:pt>
                <c:pt idx="667">
                  <c:v>40</c:v>
                </c:pt>
                <c:pt idx="668">
                  <c:v>40</c:v>
                </c:pt>
                <c:pt idx="669">
                  <c:v>45</c:v>
                </c:pt>
                <c:pt idx="670">
                  <c:v>50</c:v>
                </c:pt>
                <c:pt idx="671">
                  <c:v>50</c:v>
                </c:pt>
                <c:pt idx="672">
                  <c:v>40</c:v>
                </c:pt>
                <c:pt idx="673">
                  <c:v>40</c:v>
                </c:pt>
                <c:pt idx="674">
                  <c:v>44</c:v>
                </c:pt>
                <c:pt idx="675">
                  <c:v>29</c:v>
                </c:pt>
                <c:pt idx="676">
                  <c:v>44</c:v>
                </c:pt>
                <c:pt idx="677">
                  <c:v>45</c:v>
                </c:pt>
                <c:pt idx="678">
                  <c:v>40</c:v>
                </c:pt>
                <c:pt idx="679">
                  <c:v>40</c:v>
                </c:pt>
                <c:pt idx="680">
                  <c:v>64</c:v>
                </c:pt>
                <c:pt idx="681">
                  <c:v>46</c:v>
                </c:pt>
                <c:pt idx="682">
                  <c:v>45</c:v>
                </c:pt>
                <c:pt idx="683">
                  <c:v>40</c:v>
                </c:pt>
                <c:pt idx="684">
                  <c:v>38</c:v>
                </c:pt>
                <c:pt idx="685">
                  <c:v>50</c:v>
                </c:pt>
                <c:pt idx="686">
                  <c:v>50</c:v>
                </c:pt>
                <c:pt idx="687">
                  <c:v>51</c:v>
                </c:pt>
                <c:pt idx="688">
                  <c:v>25</c:v>
                </c:pt>
                <c:pt idx="689">
                  <c:v>40</c:v>
                </c:pt>
                <c:pt idx="690">
                  <c:v>60</c:v>
                </c:pt>
                <c:pt idx="691">
                  <c:v>80</c:v>
                </c:pt>
                <c:pt idx="692">
                  <c:v>48</c:v>
                </c:pt>
                <c:pt idx="693">
                  <c:v>50</c:v>
                </c:pt>
                <c:pt idx="694">
                  <c:v>40</c:v>
                </c:pt>
                <c:pt idx="695">
                  <c:v>40</c:v>
                </c:pt>
                <c:pt idx="696">
                  <c:v>35</c:v>
                </c:pt>
                <c:pt idx="697">
                  <c:v>60</c:v>
                </c:pt>
                <c:pt idx="698">
                  <c:v>52</c:v>
                </c:pt>
                <c:pt idx="699">
                  <c:v>36</c:v>
                </c:pt>
                <c:pt idx="700">
                  <c:v>40</c:v>
                </c:pt>
                <c:pt idx="701">
                  <c:v>60</c:v>
                </c:pt>
                <c:pt idx="702">
                  <c:v>40</c:v>
                </c:pt>
                <c:pt idx="703">
                  <c:v>40</c:v>
                </c:pt>
                <c:pt idx="704">
                  <c:v>40</c:v>
                </c:pt>
                <c:pt idx="705">
                  <c:v>45</c:v>
                </c:pt>
                <c:pt idx="706">
                  <c:v>40</c:v>
                </c:pt>
                <c:pt idx="707">
                  <c:v>40</c:v>
                </c:pt>
                <c:pt idx="708">
                  <c:v>30</c:v>
                </c:pt>
                <c:pt idx="709">
                  <c:v>42</c:v>
                </c:pt>
                <c:pt idx="710">
                  <c:v>40</c:v>
                </c:pt>
                <c:pt idx="711">
                  <c:v>60</c:v>
                </c:pt>
                <c:pt idx="712">
                  <c:v>40</c:v>
                </c:pt>
                <c:pt idx="713">
                  <c:v>24</c:v>
                </c:pt>
                <c:pt idx="714">
                  <c:v>45</c:v>
                </c:pt>
                <c:pt idx="715">
                  <c:v>70</c:v>
                </c:pt>
                <c:pt idx="716">
                  <c:v>65</c:v>
                </c:pt>
                <c:pt idx="717">
                  <c:v>40</c:v>
                </c:pt>
                <c:pt idx="718">
                  <c:v>35</c:v>
                </c:pt>
                <c:pt idx="719">
                  <c:v>64</c:v>
                </c:pt>
                <c:pt idx="720">
                  <c:v>40</c:v>
                </c:pt>
                <c:pt idx="721">
                  <c:v>40</c:v>
                </c:pt>
                <c:pt idx="722">
                  <c:v>19</c:v>
                </c:pt>
                <c:pt idx="723">
                  <c:v>39</c:v>
                </c:pt>
                <c:pt idx="724">
                  <c:v>40</c:v>
                </c:pt>
                <c:pt idx="725">
                  <c:v>39</c:v>
                </c:pt>
                <c:pt idx="726">
                  <c:v>32</c:v>
                </c:pt>
                <c:pt idx="727">
                  <c:v>45</c:v>
                </c:pt>
                <c:pt idx="728">
                  <c:v>40</c:v>
                </c:pt>
                <c:pt idx="729">
                  <c:v>4</c:v>
                </c:pt>
                <c:pt idx="730">
                  <c:v>30</c:v>
                </c:pt>
                <c:pt idx="731">
                  <c:v>59</c:v>
                </c:pt>
                <c:pt idx="732">
                  <c:v>40</c:v>
                </c:pt>
                <c:pt idx="733">
                  <c:v>45</c:v>
                </c:pt>
                <c:pt idx="734">
                  <c:v>40</c:v>
                </c:pt>
                <c:pt idx="735">
                  <c:v>45</c:v>
                </c:pt>
                <c:pt idx="736">
                  <c:v>42</c:v>
                </c:pt>
                <c:pt idx="737">
                  <c:v>50</c:v>
                </c:pt>
                <c:pt idx="738">
                  <c:v>67</c:v>
                </c:pt>
                <c:pt idx="739">
                  <c:v>40</c:v>
                </c:pt>
                <c:pt idx="740">
                  <c:v>30</c:v>
                </c:pt>
                <c:pt idx="741">
                  <c:v>20</c:v>
                </c:pt>
                <c:pt idx="742">
                  <c:v>30</c:v>
                </c:pt>
                <c:pt idx="743">
                  <c:v>40</c:v>
                </c:pt>
                <c:pt idx="744">
                  <c:v>50</c:v>
                </c:pt>
                <c:pt idx="745">
                  <c:v>55</c:v>
                </c:pt>
                <c:pt idx="746">
                  <c:v>8</c:v>
                </c:pt>
                <c:pt idx="747">
                  <c:v>40</c:v>
                </c:pt>
                <c:pt idx="748">
                  <c:v>40</c:v>
                </c:pt>
                <c:pt idx="749">
                  <c:v>38</c:v>
                </c:pt>
                <c:pt idx="750">
                  <c:v>36</c:v>
                </c:pt>
                <c:pt idx="751">
                  <c:v>37</c:v>
                </c:pt>
                <c:pt idx="752">
                  <c:v>40</c:v>
                </c:pt>
                <c:pt idx="753">
                  <c:v>38</c:v>
                </c:pt>
                <c:pt idx="754">
                  <c:v>62</c:v>
                </c:pt>
                <c:pt idx="755">
                  <c:v>20</c:v>
                </c:pt>
                <c:pt idx="756">
                  <c:v>10</c:v>
                </c:pt>
                <c:pt idx="757">
                  <c:v>40</c:v>
                </c:pt>
                <c:pt idx="758">
                  <c:v>50</c:v>
                </c:pt>
                <c:pt idx="759">
                  <c:v>50</c:v>
                </c:pt>
                <c:pt idx="760">
                  <c:v>32</c:v>
                </c:pt>
                <c:pt idx="761">
                  <c:v>40</c:v>
                </c:pt>
                <c:pt idx="762">
                  <c:v>20</c:v>
                </c:pt>
                <c:pt idx="763">
                  <c:v>40</c:v>
                </c:pt>
                <c:pt idx="764">
                  <c:v>56</c:v>
                </c:pt>
                <c:pt idx="765">
                  <c:v>40</c:v>
                </c:pt>
                <c:pt idx="766">
                  <c:v>50</c:v>
                </c:pt>
                <c:pt idx="767">
                  <c:v>45</c:v>
                </c:pt>
                <c:pt idx="768">
                  <c:v>20</c:v>
                </c:pt>
                <c:pt idx="769">
                  <c:v>32</c:v>
                </c:pt>
                <c:pt idx="770">
                  <c:v>40</c:v>
                </c:pt>
                <c:pt idx="771">
                  <c:v>60</c:v>
                </c:pt>
                <c:pt idx="772">
                  <c:v>40</c:v>
                </c:pt>
                <c:pt idx="773">
                  <c:v>40</c:v>
                </c:pt>
                <c:pt idx="774">
                  <c:v>48</c:v>
                </c:pt>
                <c:pt idx="775">
                  <c:v>56</c:v>
                </c:pt>
                <c:pt idx="776">
                  <c:v>60</c:v>
                </c:pt>
                <c:pt idx="777">
                  <c:v>60</c:v>
                </c:pt>
                <c:pt idx="778">
                  <c:v>35</c:v>
                </c:pt>
                <c:pt idx="779">
                  <c:v>27</c:v>
                </c:pt>
                <c:pt idx="780">
                  <c:v>25</c:v>
                </c:pt>
                <c:pt idx="781">
                  <c:v>50</c:v>
                </c:pt>
                <c:pt idx="782">
                  <c:v>40</c:v>
                </c:pt>
                <c:pt idx="783">
                  <c:v>20</c:v>
                </c:pt>
                <c:pt idx="784">
                  <c:v>55</c:v>
                </c:pt>
                <c:pt idx="785">
                  <c:v>50</c:v>
                </c:pt>
                <c:pt idx="786">
                  <c:v>60</c:v>
                </c:pt>
                <c:pt idx="787">
                  <c:v>50</c:v>
                </c:pt>
                <c:pt idx="788">
                  <c:v>35</c:v>
                </c:pt>
                <c:pt idx="789">
                  <c:v>30</c:v>
                </c:pt>
                <c:pt idx="790">
                  <c:v>35</c:v>
                </c:pt>
                <c:pt idx="791">
                  <c:v>44</c:v>
                </c:pt>
                <c:pt idx="792">
                  <c:v>46</c:v>
                </c:pt>
                <c:pt idx="793">
                  <c:v>30</c:v>
                </c:pt>
                <c:pt idx="794">
                  <c:v>40</c:v>
                </c:pt>
                <c:pt idx="795">
                  <c:v>40</c:v>
                </c:pt>
                <c:pt idx="796">
                  <c:v>40</c:v>
                </c:pt>
                <c:pt idx="797">
                  <c:v>40</c:v>
                </c:pt>
                <c:pt idx="798">
                  <c:v>50</c:v>
                </c:pt>
                <c:pt idx="799">
                  <c:v>40</c:v>
                </c:pt>
                <c:pt idx="800">
                  <c:v>40</c:v>
                </c:pt>
                <c:pt idx="801">
                  <c:v>40</c:v>
                </c:pt>
                <c:pt idx="802">
                  <c:v>72</c:v>
                </c:pt>
                <c:pt idx="803">
                  <c:v>20</c:v>
                </c:pt>
                <c:pt idx="804">
                  <c:v>45</c:v>
                </c:pt>
                <c:pt idx="805">
                  <c:v>40</c:v>
                </c:pt>
                <c:pt idx="806">
                  <c:v>24</c:v>
                </c:pt>
                <c:pt idx="807">
                  <c:v>64</c:v>
                </c:pt>
                <c:pt idx="808">
                  <c:v>35</c:v>
                </c:pt>
                <c:pt idx="809">
                  <c:v>10</c:v>
                </c:pt>
                <c:pt idx="810">
                  <c:v>25</c:v>
                </c:pt>
                <c:pt idx="811">
                  <c:v>40</c:v>
                </c:pt>
                <c:pt idx="812">
                  <c:v>35</c:v>
                </c:pt>
                <c:pt idx="813">
                  <c:v>60</c:v>
                </c:pt>
                <c:pt idx="814">
                  <c:v>38</c:v>
                </c:pt>
                <c:pt idx="815">
                  <c:v>44</c:v>
                </c:pt>
                <c:pt idx="816">
                  <c:v>42</c:v>
                </c:pt>
                <c:pt idx="817">
                  <c:v>70</c:v>
                </c:pt>
                <c:pt idx="818">
                  <c:v>40</c:v>
                </c:pt>
                <c:pt idx="819">
                  <c:v>20</c:v>
                </c:pt>
                <c:pt idx="820">
                  <c:v>41</c:v>
                </c:pt>
                <c:pt idx="821">
                  <c:v>40</c:v>
                </c:pt>
                <c:pt idx="822">
                  <c:v>50</c:v>
                </c:pt>
                <c:pt idx="823">
                  <c:v>62</c:v>
                </c:pt>
                <c:pt idx="824">
                  <c:v>38</c:v>
                </c:pt>
                <c:pt idx="825">
                  <c:v>60</c:v>
                </c:pt>
                <c:pt idx="826">
                  <c:v>40</c:v>
                </c:pt>
                <c:pt idx="827">
                  <c:v>52</c:v>
                </c:pt>
                <c:pt idx="828">
                  <c:v>20</c:v>
                </c:pt>
                <c:pt idx="829">
                  <c:v>50</c:v>
                </c:pt>
                <c:pt idx="830">
                  <c:v>33</c:v>
                </c:pt>
                <c:pt idx="831">
                  <c:v>40</c:v>
                </c:pt>
                <c:pt idx="832">
                  <c:v>44</c:v>
                </c:pt>
                <c:pt idx="833">
                  <c:v>40</c:v>
                </c:pt>
                <c:pt idx="834">
                  <c:v>47</c:v>
                </c:pt>
                <c:pt idx="835">
                  <c:v>40</c:v>
                </c:pt>
                <c:pt idx="836">
                  <c:v>45</c:v>
                </c:pt>
                <c:pt idx="837">
                  <c:v>55</c:v>
                </c:pt>
                <c:pt idx="838">
                  <c:v>40</c:v>
                </c:pt>
                <c:pt idx="839">
                  <c:v>40</c:v>
                </c:pt>
                <c:pt idx="840">
                  <c:v>50</c:v>
                </c:pt>
                <c:pt idx="841">
                  <c:v>25</c:v>
                </c:pt>
                <c:pt idx="842">
                  <c:v>40</c:v>
                </c:pt>
                <c:pt idx="843">
                  <c:v>30</c:v>
                </c:pt>
                <c:pt idx="844">
                  <c:v>80</c:v>
                </c:pt>
                <c:pt idx="845">
                  <c:v>40</c:v>
                </c:pt>
                <c:pt idx="846">
                  <c:v>35</c:v>
                </c:pt>
                <c:pt idx="847">
                  <c:v>60</c:v>
                </c:pt>
                <c:pt idx="848">
                  <c:v>20</c:v>
                </c:pt>
                <c:pt idx="849">
                  <c:v>55</c:v>
                </c:pt>
                <c:pt idx="850">
                  <c:v>40</c:v>
                </c:pt>
                <c:pt idx="851">
                  <c:v>45</c:v>
                </c:pt>
                <c:pt idx="852">
                  <c:v>42</c:v>
                </c:pt>
                <c:pt idx="853">
                  <c:v>60</c:v>
                </c:pt>
                <c:pt idx="854">
                  <c:v>55</c:v>
                </c:pt>
                <c:pt idx="855">
                  <c:v>34</c:v>
                </c:pt>
                <c:pt idx="856">
                  <c:v>40</c:v>
                </c:pt>
                <c:pt idx="857">
                  <c:v>80</c:v>
                </c:pt>
                <c:pt idx="858">
                  <c:v>15</c:v>
                </c:pt>
                <c:pt idx="859">
                  <c:v>60</c:v>
                </c:pt>
                <c:pt idx="860">
                  <c:v>89</c:v>
                </c:pt>
                <c:pt idx="861">
                  <c:v>45</c:v>
                </c:pt>
                <c:pt idx="862">
                  <c:v>24</c:v>
                </c:pt>
                <c:pt idx="863">
                  <c:v>40</c:v>
                </c:pt>
                <c:pt idx="864">
                  <c:v>60</c:v>
                </c:pt>
                <c:pt idx="865">
                  <c:v>18</c:v>
                </c:pt>
                <c:pt idx="866">
                  <c:v>60</c:v>
                </c:pt>
                <c:pt idx="867">
                  <c:v>64</c:v>
                </c:pt>
                <c:pt idx="868">
                  <c:v>37</c:v>
                </c:pt>
                <c:pt idx="869">
                  <c:v>89</c:v>
                </c:pt>
                <c:pt idx="870">
                  <c:v>50</c:v>
                </c:pt>
                <c:pt idx="871">
                  <c:v>10</c:v>
                </c:pt>
                <c:pt idx="872">
                  <c:v>40</c:v>
                </c:pt>
                <c:pt idx="873">
                  <c:v>37</c:v>
                </c:pt>
                <c:pt idx="874">
                  <c:v>40</c:v>
                </c:pt>
                <c:pt idx="875">
                  <c:v>12</c:v>
                </c:pt>
                <c:pt idx="876">
                  <c:v>40</c:v>
                </c:pt>
                <c:pt idx="877">
                  <c:v>40</c:v>
                </c:pt>
                <c:pt idx="878">
                  <c:v>40</c:v>
                </c:pt>
                <c:pt idx="879">
                  <c:v>50</c:v>
                </c:pt>
                <c:pt idx="880">
                  <c:v>30</c:v>
                </c:pt>
                <c:pt idx="881">
                  <c:v>20</c:v>
                </c:pt>
                <c:pt idx="882">
                  <c:v>48</c:v>
                </c:pt>
                <c:pt idx="883">
                  <c:v>40</c:v>
                </c:pt>
                <c:pt idx="884">
                  <c:v>89</c:v>
                </c:pt>
                <c:pt idx="885">
                  <c:v>40</c:v>
                </c:pt>
                <c:pt idx="886">
                  <c:v>56</c:v>
                </c:pt>
                <c:pt idx="887">
                  <c:v>32</c:v>
                </c:pt>
                <c:pt idx="888">
                  <c:v>40</c:v>
                </c:pt>
                <c:pt idx="889">
                  <c:v>40</c:v>
                </c:pt>
                <c:pt idx="890">
                  <c:v>40</c:v>
                </c:pt>
                <c:pt idx="891">
                  <c:v>40</c:v>
                </c:pt>
                <c:pt idx="892">
                  <c:v>40</c:v>
                </c:pt>
                <c:pt idx="893">
                  <c:v>37</c:v>
                </c:pt>
                <c:pt idx="894">
                  <c:v>40</c:v>
                </c:pt>
                <c:pt idx="895">
                  <c:v>40</c:v>
                </c:pt>
                <c:pt idx="896">
                  <c:v>40</c:v>
                </c:pt>
                <c:pt idx="897">
                  <c:v>16</c:v>
                </c:pt>
                <c:pt idx="898">
                  <c:v>40</c:v>
                </c:pt>
                <c:pt idx="899">
                  <c:v>40</c:v>
                </c:pt>
                <c:pt idx="900">
                  <c:v>40</c:v>
                </c:pt>
                <c:pt idx="901">
                  <c:v>80</c:v>
                </c:pt>
                <c:pt idx="902">
                  <c:v>12</c:v>
                </c:pt>
                <c:pt idx="903">
                  <c:v>70</c:v>
                </c:pt>
                <c:pt idx="904">
                  <c:v>40</c:v>
                </c:pt>
                <c:pt idx="905">
                  <c:v>35</c:v>
                </c:pt>
                <c:pt idx="906">
                  <c:v>50</c:v>
                </c:pt>
                <c:pt idx="907">
                  <c:v>48</c:v>
                </c:pt>
                <c:pt idx="908">
                  <c:v>48</c:v>
                </c:pt>
                <c:pt idx="909">
                  <c:v>40</c:v>
                </c:pt>
                <c:pt idx="910">
                  <c:v>43</c:v>
                </c:pt>
                <c:pt idx="911">
                  <c:v>40</c:v>
                </c:pt>
                <c:pt idx="912">
                  <c:v>42</c:v>
                </c:pt>
                <c:pt idx="913">
                  <c:v>50</c:v>
                </c:pt>
                <c:pt idx="914">
                  <c:v>45</c:v>
                </c:pt>
                <c:pt idx="915">
                  <c:v>42</c:v>
                </c:pt>
                <c:pt idx="916">
                  <c:v>40</c:v>
                </c:pt>
                <c:pt idx="917">
                  <c:v>25</c:v>
                </c:pt>
                <c:pt idx="918">
                  <c:v>89</c:v>
                </c:pt>
                <c:pt idx="919">
                  <c:v>40</c:v>
                </c:pt>
                <c:pt idx="920">
                  <c:v>40</c:v>
                </c:pt>
                <c:pt idx="921">
                  <c:v>30</c:v>
                </c:pt>
                <c:pt idx="922">
                  <c:v>40</c:v>
                </c:pt>
                <c:pt idx="923">
                  <c:v>30</c:v>
                </c:pt>
                <c:pt idx="924">
                  <c:v>48</c:v>
                </c:pt>
                <c:pt idx="925">
                  <c:v>44</c:v>
                </c:pt>
                <c:pt idx="926">
                  <c:v>24</c:v>
                </c:pt>
                <c:pt idx="927">
                  <c:v>40</c:v>
                </c:pt>
                <c:pt idx="928">
                  <c:v>40</c:v>
                </c:pt>
                <c:pt idx="929">
                  <c:v>40</c:v>
                </c:pt>
                <c:pt idx="930">
                  <c:v>60</c:v>
                </c:pt>
                <c:pt idx="931">
                  <c:v>12</c:v>
                </c:pt>
                <c:pt idx="932">
                  <c:v>35</c:v>
                </c:pt>
                <c:pt idx="933">
                  <c:v>40</c:v>
                </c:pt>
                <c:pt idx="934">
                  <c:v>25</c:v>
                </c:pt>
                <c:pt idx="935">
                  <c:v>40</c:v>
                </c:pt>
                <c:pt idx="936">
                  <c:v>40</c:v>
                </c:pt>
                <c:pt idx="937">
                  <c:v>65</c:v>
                </c:pt>
                <c:pt idx="938">
                  <c:v>6</c:v>
                </c:pt>
                <c:pt idx="939">
                  <c:v>40</c:v>
                </c:pt>
                <c:pt idx="940">
                  <c:v>65</c:v>
                </c:pt>
                <c:pt idx="941">
                  <c:v>40</c:v>
                </c:pt>
                <c:pt idx="942">
                  <c:v>50</c:v>
                </c:pt>
                <c:pt idx="943">
                  <c:v>40</c:v>
                </c:pt>
                <c:pt idx="944">
                  <c:v>40</c:v>
                </c:pt>
                <c:pt idx="945">
                  <c:v>60</c:v>
                </c:pt>
                <c:pt idx="946">
                  <c:v>47</c:v>
                </c:pt>
                <c:pt idx="947">
                  <c:v>40</c:v>
                </c:pt>
                <c:pt idx="948">
                  <c:v>28</c:v>
                </c:pt>
                <c:pt idx="949">
                  <c:v>20</c:v>
                </c:pt>
                <c:pt idx="950">
                  <c:v>27</c:v>
                </c:pt>
                <c:pt idx="951">
                  <c:v>40</c:v>
                </c:pt>
                <c:pt idx="952">
                  <c:v>75</c:v>
                </c:pt>
                <c:pt idx="953">
                  <c:v>40</c:v>
                </c:pt>
                <c:pt idx="954">
                  <c:v>60</c:v>
                </c:pt>
                <c:pt idx="955">
                  <c:v>52</c:v>
                </c:pt>
                <c:pt idx="956">
                  <c:v>48</c:v>
                </c:pt>
                <c:pt idx="957">
                  <c:v>37</c:v>
                </c:pt>
                <c:pt idx="958">
                  <c:v>62</c:v>
                </c:pt>
                <c:pt idx="959">
                  <c:v>40</c:v>
                </c:pt>
                <c:pt idx="960">
                  <c:v>40</c:v>
                </c:pt>
                <c:pt idx="961">
                  <c:v>50</c:v>
                </c:pt>
                <c:pt idx="962">
                  <c:v>40</c:v>
                </c:pt>
                <c:pt idx="963">
                  <c:v>40</c:v>
                </c:pt>
                <c:pt idx="964">
                  <c:v>33</c:v>
                </c:pt>
                <c:pt idx="965">
                  <c:v>40</c:v>
                </c:pt>
                <c:pt idx="966">
                  <c:v>17</c:v>
                </c:pt>
                <c:pt idx="967">
                  <c:v>38</c:v>
                </c:pt>
                <c:pt idx="968">
                  <c:v>40</c:v>
                </c:pt>
                <c:pt idx="969">
                  <c:v>42</c:v>
                </c:pt>
                <c:pt idx="970">
                  <c:v>40</c:v>
                </c:pt>
                <c:pt idx="971">
                  <c:v>30</c:v>
                </c:pt>
                <c:pt idx="972">
                  <c:v>65</c:v>
                </c:pt>
                <c:pt idx="973">
                  <c:v>43</c:v>
                </c:pt>
                <c:pt idx="974">
                  <c:v>65</c:v>
                </c:pt>
                <c:pt idx="975">
                  <c:v>40</c:v>
                </c:pt>
                <c:pt idx="976">
                  <c:v>55</c:v>
                </c:pt>
                <c:pt idx="977">
                  <c:v>43</c:v>
                </c:pt>
                <c:pt idx="978">
                  <c:v>80</c:v>
                </c:pt>
                <c:pt idx="979">
                  <c:v>40</c:v>
                </c:pt>
                <c:pt idx="980">
                  <c:v>45</c:v>
                </c:pt>
                <c:pt idx="981">
                  <c:v>40</c:v>
                </c:pt>
                <c:pt idx="982">
                  <c:v>40</c:v>
                </c:pt>
                <c:pt idx="983">
                  <c:v>41</c:v>
                </c:pt>
                <c:pt idx="984">
                  <c:v>1</c:v>
                </c:pt>
                <c:pt idx="985">
                  <c:v>26</c:v>
                </c:pt>
                <c:pt idx="986">
                  <c:v>40</c:v>
                </c:pt>
                <c:pt idx="987">
                  <c:v>48</c:v>
                </c:pt>
                <c:pt idx="988">
                  <c:v>35</c:v>
                </c:pt>
                <c:pt idx="989">
                  <c:v>36</c:v>
                </c:pt>
                <c:pt idx="990">
                  <c:v>35</c:v>
                </c:pt>
                <c:pt idx="991">
                  <c:v>40</c:v>
                </c:pt>
                <c:pt idx="992">
                  <c:v>60</c:v>
                </c:pt>
                <c:pt idx="993">
                  <c:v>60</c:v>
                </c:pt>
                <c:pt idx="994">
                  <c:v>32</c:v>
                </c:pt>
                <c:pt idx="995">
                  <c:v>6</c:v>
                </c:pt>
                <c:pt idx="996">
                  <c:v>40</c:v>
                </c:pt>
                <c:pt idx="997">
                  <c:v>30</c:v>
                </c:pt>
                <c:pt idx="998">
                  <c:v>40</c:v>
                </c:pt>
                <c:pt idx="999">
                  <c:v>50</c:v>
                </c:pt>
                <c:pt idx="1000">
                  <c:v>40</c:v>
                </c:pt>
                <c:pt idx="1001">
                  <c:v>40</c:v>
                </c:pt>
                <c:pt idx="1002">
                  <c:v>40</c:v>
                </c:pt>
                <c:pt idx="1003">
                  <c:v>12</c:v>
                </c:pt>
                <c:pt idx="1004">
                  <c:v>39</c:v>
                </c:pt>
                <c:pt idx="1005">
                  <c:v>56</c:v>
                </c:pt>
                <c:pt idx="1006">
                  <c:v>36</c:v>
                </c:pt>
                <c:pt idx="1007">
                  <c:v>40</c:v>
                </c:pt>
                <c:pt idx="1008">
                  <c:v>40</c:v>
                </c:pt>
                <c:pt idx="1009">
                  <c:v>40</c:v>
                </c:pt>
                <c:pt idx="1010">
                  <c:v>25</c:v>
                </c:pt>
                <c:pt idx="1011">
                  <c:v>40</c:v>
                </c:pt>
                <c:pt idx="1012">
                  <c:v>52</c:v>
                </c:pt>
                <c:pt idx="1013">
                  <c:v>60</c:v>
                </c:pt>
                <c:pt idx="1014">
                  <c:v>52</c:v>
                </c:pt>
                <c:pt idx="1015">
                  <c:v>42</c:v>
                </c:pt>
                <c:pt idx="1016">
                  <c:v>55</c:v>
                </c:pt>
                <c:pt idx="1017">
                  <c:v>40</c:v>
                </c:pt>
                <c:pt idx="1018">
                  <c:v>48</c:v>
                </c:pt>
                <c:pt idx="1019">
                  <c:v>80</c:v>
                </c:pt>
                <c:pt idx="1020">
                  <c:v>40</c:v>
                </c:pt>
                <c:pt idx="1021">
                  <c:v>45</c:v>
                </c:pt>
                <c:pt idx="1022">
                  <c:v>55</c:v>
                </c:pt>
                <c:pt idx="1023">
                  <c:v>65</c:v>
                </c:pt>
                <c:pt idx="1024">
                  <c:v>50</c:v>
                </c:pt>
                <c:pt idx="1025">
                  <c:v>60</c:v>
                </c:pt>
                <c:pt idx="1026">
                  <c:v>40</c:v>
                </c:pt>
                <c:pt idx="1027">
                  <c:v>40</c:v>
                </c:pt>
                <c:pt idx="1028">
                  <c:v>40</c:v>
                </c:pt>
                <c:pt idx="1029">
                  <c:v>54</c:v>
                </c:pt>
                <c:pt idx="1030">
                  <c:v>42</c:v>
                </c:pt>
                <c:pt idx="1031">
                  <c:v>36</c:v>
                </c:pt>
                <c:pt idx="1032">
                  <c:v>50</c:v>
                </c:pt>
                <c:pt idx="1033">
                  <c:v>15</c:v>
                </c:pt>
                <c:pt idx="1034">
                  <c:v>6</c:v>
                </c:pt>
                <c:pt idx="1035">
                  <c:v>8</c:v>
                </c:pt>
                <c:pt idx="1036">
                  <c:v>60</c:v>
                </c:pt>
                <c:pt idx="1037">
                  <c:v>50</c:v>
                </c:pt>
                <c:pt idx="1038">
                  <c:v>60</c:v>
                </c:pt>
                <c:pt idx="1039">
                  <c:v>68</c:v>
                </c:pt>
                <c:pt idx="1040">
                  <c:v>36</c:v>
                </c:pt>
                <c:pt idx="1041">
                  <c:v>55</c:v>
                </c:pt>
                <c:pt idx="1042">
                  <c:v>40</c:v>
                </c:pt>
                <c:pt idx="1043">
                  <c:v>35</c:v>
                </c:pt>
                <c:pt idx="1044">
                  <c:v>40</c:v>
                </c:pt>
                <c:pt idx="1045">
                  <c:v>58</c:v>
                </c:pt>
                <c:pt idx="1046">
                  <c:v>54</c:v>
                </c:pt>
                <c:pt idx="1047">
                  <c:v>27</c:v>
                </c:pt>
                <c:pt idx="1048">
                  <c:v>27</c:v>
                </c:pt>
                <c:pt idx="1049">
                  <c:v>50</c:v>
                </c:pt>
                <c:pt idx="1050">
                  <c:v>40</c:v>
                </c:pt>
                <c:pt idx="1051">
                  <c:v>30</c:v>
                </c:pt>
                <c:pt idx="1052">
                  <c:v>25</c:v>
                </c:pt>
                <c:pt idx="1053">
                  <c:v>50</c:v>
                </c:pt>
                <c:pt idx="1054">
                  <c:v>40</c:v>
                </c:pt>
                <c:pt idx="1055">
                  <c:v>48</c:v>
                </c:pt>
                <c:pt idx="1056">
                  <c:v>40</c:v>
                </c:pt>
                <c:pt idx="1057">
                  <c:v>24</c:v>
                </c:pt>
                <c:pt idx="1058">
                  <c:v>56</c:v>
                </c:pt>
                <c:pt idx="1059">
                  <c:v>30</c:v>
                </c:pt>
                <c:pt idx="1060">
                  <c:v>40</c:v>
                </c:pt>
                <c:pt idx="1061">
                  <c:v>40</c:v>
                </c:pt>
                <c:pt idx="1062">
                  <c:v>50</c:v>
                </c:pt>
                <c:pt idx="1063">
                  <c:v>22</c:v>
                </c:pt>
                <c:pt idx="1064">
                  <c:v>50</c:v>
                </c:pt>
                <c:pt idx="1065">
                  <c:v>40</c:v>
                </c:pt>
                <c:pt idx="1066">
                  <c:v>60</c:v>
                </c:pt>
                <c:pt idx="1067">
                  <c:v>16</c:v>
                </c:pt>
                <c:pt idx="1068">
                  <c:v>40</c:v>
                </c:pt>
                <c:pt idx="1069">
                  <c:v>65</c:v>
                </c:pt>
                <c:pt idx="1070">
                  <c:v>21</c:v>
                </c:pt>
                <c:pt idx="1071">
                  <c:v>40</c:v>
                </c:pt>
                <c:pt idx="1072">
                  <c:v>42</c:v>
                </c:pt>
                <c:pt idx="1073">
                  <c:v>62</c:v>
                </c:pt>
                <c:pt idx="1074">
                  <c:v>50</c:v>
                </c:pt>
                <c:pt idx="1075">
                  <c:v>30</c:v>
                </c:pt>
                <c:pt idx="1076">
                  <c:v>48</c:v>
                </c:pt>
                <c:pt idx="1077">
                  <c:v>35</c:v>
                </c:pt>
                <c:pt idx="1078">
                  <c:v>45</c:v>
                </c:pt>
                <c:pt idx="1079">
                  <c:v>50</c:v>
                </c:pt>
                <c:pt idx="1080">
                  <c:v>40</c:v>
                </c:pt>
                <c:pt idx="1081">
                  <c:v>20</c:v>
                </c:pt>
                <c:pt idx="1082">
                  <c:v>32</c:v>
                </c:pt>
                <c:pt idx="1083">
                  <c:v>40</c:v>
                </c:pt>
                <c:pt idx="1084">
                  <c:v>27</c:v>
                </c:pt>
                <c:pt idx="1085">
                  <c:v>21</c:v>
                </c:pt>
                <c:pt idx="1086">
                  <c:v>65</c:v>
                </c:pt>
                <c:pt idx="1087">
                  <c:v>48</c:v>
                </c:pt>
                <c:pt idx="1088">
                  <c:v>40</c:v>
                </c:pt>
                <c:pt idx="1089">
                  <c:v>40</c:v>
                </c:pt>
                <c:pt idx="1090">
                  <c:v>40</c:v>
                </c:pt>
                <c:pt idx="1091">
                  <c:v>25</c:v>
                </c:pt>
                <c:pt idx="1092">
                  <c:v>40</c:v>
                </c:pt>
                <c:pt idx="1093">
                  <c:v>40</c:v>
                </c:pt>
                <c:pt idx="1094">
                  <c:v>40</c:v>
                </c:pt>
                <c:pt idx="1095">
                  <c:v>22</c:v>
                </c:pt>
                <c:pt idx="1096">
                  <c:v>55</c:v>
                </c:pt>
                <c:pt idx="1097">
                  <c:v>42</c:v>
                </c:pt>
              </c:numCache>
            </c:numRef>
          </c:xVal>
          <c:yVal>
            <c:numRef>
              <c:f>[1]Q13!$B$2:$B$2101</c:f>
              <c:numCache>
                <c:formatCode>#,##0</c:formatCode>
                <c:ptCount val="2100"/>
                <c:pt idx="0">
                  <c:v>120000</c:v>
                </c:pt>
                <c:pt idx="1">
                  <c:v>45000</c:v>
                </c:pt>
                <c:pt idx="2">
                  <c:v>32500</c:v>
                </c:pt>
                <c:pt idx="3">
                  <c:v>175000</c:v>
                </c:pt>
                <c:pt idx="4">
                  <c:v>120000</c:v>
                </c:pt>
                <c:pt idx="5">
                  <c:v>82500</c:v>
                </c:pt>
                <c:pt idx="6">
                  <c:v>175000</c:v>
                </c:pt>
                <c:pt idx="7">
                  <c:v>55000</c:v>
                </c:pt>
                <c:pt idx="8">
                  <c:v>45000</c:v>
                </c:pt>
                <c:pt idx="9">
                  <c:v>37500</c:v>
                </c:pt>
                <c:pt idx="10">
                  <c:v>175000</c:v>
                </c:pt>
                <c:pt idx="11">
                  <c:v>55000</c:v>
                </c:pt>
                <c:pt idx="12">
                  <c:v>82500</c:v>
                </c:pt>
                <c:pt idx="13">
                  <c:v>21750</c:v>
                </c:pt>
                <c:pt idx="14">
                  <c:v>82500</c:v>
                </c:pt>
                <c:pt idx="15">
                  <c:v>120000</c:v>
                </c:pt>
                <c:pt idx="16">
                  <c:v>100000</c:v>
                </c:pt>
                <c:pt idx="17">
                  <c:v>175000</c:v>
                </c:pt>
                <c:pt idx="18">
                  <c:v>82500</c:v>
                </c:pt>
                <c:pt idx="19">
                  <c:v>67500</c:v>
                </c:pt>
                <c:pt idx="20">
                  <c:v>175000</c:v>
                </c:pt>
                <c:pt idx="21">
                  <c:v>11250</c:v>
                </c:pt>
                <c:pt idx="22">
                  <c:v>67500</c:v>
                </c:pt>
                <c:pt idx="23">
                  <c:v>82500</c:v>
                </c:pt>
                <c:pt idx="24">
                  <c:v>140000</c:v>
                </c:pt>
                <c:pt idx="25">
                  <c:v>55000</c:v>
                </c:pt>
                <c:pt idx="26">
                  <c:v>100000</c:v>
                </c:pt>
                <c:pt idx="27">
                  <c:v>11250</c:v>
                </c:pt>
                <c:pt idx="28">
                  <c:v>23750</c:v>
                </c:pt>
                <c:pt idx="29">
                  <c:v>9000</c:v>
                </c:pt>
                <c:pt idx="30">
                  <c:v>82500</c:v>
                </c:pt>
                <c:pt idx="31">
                  <c:v>37500</c:v>
                </c:pt>
                <c:pt idx="32">
                  <c:v>45000</c:v>
                </c:pt>
                <c:pt idx="33">
                  <c:v>67500</c:v>
                </c:pt>
                <c:pt idx="34">
                  <c:v>45000</c:v>
                </c:pt>
                <c:pt idx="35">
                  <c:v>67500</c:v>
                </c:pt>
                <c:pt idx="36">
                  <c:v>11250</c:v>
                </c:pt>
                <c:pt idx="37">
                  <c:v>175000</c:v>
                </c:pt>
                <c:pt idx="38">
                  <c:v>175000</c:v>
                </c:pt>
                <c:pt idx="39">
                  <c:v>37500</c:v>
                </c:pt>
                <c:pt idx="40">
                  <c:v>100000</c:v>
                </c:pt>
                <c:pt idx="41">
                  <c:v>175000</c:v>
                </c:pt>
                <c:pt idx="42">
                  <c:v>120000</c:v>
                </c:pt>
                <c:pt idx="43">
                  <c:v>140000</c:v>
                </c:pt>
                <c:pt idx="44">
                  <c:v>175000</c:v>
                </c:pt>
                <c:pt idx="45">
                  <c:v>67500</c:v>
                </c:pt>
                <c:pt idx="46">
                  <c:v>18750</c:v>
                </c:pt>
                <c:pt idx="47">
                  <c:v>140000</c:v>
                </c:pt>
                <c:pt idx="48">
                  <c:v>175000</c:v>
                </c:pt>
                <c:pt idx="49">
                  <c:v>120000</c:v>
                </c:pt>
                <c:pt idx="50">
                  <c:v>175000</c:v>
                </c:pt>
                <c:pt idx="51">
                  <c:v>175000</c:v>
                </c:pt>
                <c:pt idx="52">
                  <c:v>175000</c:v>
                </c:pt>
                <c:pt idx="53">
                  <c:v>175000</c:v>
                </c:pt>
                <c:pt idx="54">
                  <c:v>175000</c:v>
                </c:pt>
                <c:pt idx="55">
                  <c:v>175000</c:v>
                </c:pt>
                <c:pt idx="56">
                  <c:v>175000</c:v>
                </c:pt>
                <c:pt idx="57">
                  <c:v>500</c:v>
                </c:pt>
                <c:pt idx="58">
                  <c:v>120000</c:v>
                </c:pt>
                <c:pt idx="59">
                  <c:v>82500</c:v>
                </c:pt>
                <c:pt idx="60">
                  <c:v>100000</c:v>
                </c:pt>
                <c:pt idx="61">
                  <c:v>13750</c:v>
                </c:pt>
                <c:pt idx="62">
                  <c:v>27500</c:v>
                </c:pt>
                <c:pt idx="63">
                  <c:v>27500</c:v>
                </c:pt>
                <c:pt idx="64">
                  <c:v>82500</c:v>
                </c:pt>
                <c:pt idx="65">
                  <c:v>120000</c:v>
                </c:pt>
                <c:pt idx="66">
                  <c:v>23750</c:v>
                </c:pt>
                <c:pt idx="67">
                  <c:v>100000</c:v>
                </c:pt>
                <c:pt idx="68">
                  <c:v>82500</c:v>
                </c:pt>
                <c:pt idx="69">
                  <c:v>175000</c:v>
                </c:pt>
                <c:pt idx="70">
                  <c:v>100000</c:v>
                </c:pt>
                <c:pt idx="71">
                  <c:v>67500</c:v>
                </c:pt>
                <c:pt idx="72">
                  <c:v>45000</c:v>
                </c:pt>
                <c:pt idx="73">
                  <c:v>67500</c:v>
                </c:pt>
                <c:pt idx="74">
                  <c:v>9000</c:v>
                </c:pt>
                <c:pt idx="75">
                  <c:v>120000</c:v>
                </c:pt>
                <c:pt idx="76">
                  <c:v>82500</c:v>
                </c:pt>
                <c:pt idx="77">
                  <c:v>55000</c:v>
                </c:pt>
                <c:pt idx="78">
                  <c:v>45000</c:v>
                </c:pt>
                <c:pt idx="79">
                  <c:v>27500</c:v>
                </c:pt>
                <c:pt idx="80">
                  <c:v>16250</c:v>
                </c:pt>
                <c:pt idx="81">
                  <c:v>13750</c:v>
                </c:pt>
                <c:pt idx="82">
                  <c:v>55000</c:v>
                </c:pt>
                <c:pt idx="83">
                  <c:v>45000</c:v>
                </c:pt>
                <c:pt idx="84">
                  <c:v>32500</c:v>
                </c:pt>
                <c:pt idx="85">
                  <c:v>100000</c:v>
                </c:pt>
                <c:pt idx="86">
                  <c:v>67500</c:v>
                </c:pt>
                <c:pt idx="87">
                  <c:v>13750</c:v>
                </c:pt>
                <c:pt idx="88">
                  <c:v>37500</c:v>
                </c:pt>
                <c:pt idx="89">
                  <c:v>82500</c:v>
                </c:pt>
                <c:pt idx="90">
                  <c:v>23750</c:v>
                </c:pt>
                <c:pt idx="91">
                  <c:v>82500</c:v>
                </c:pt>
                <c:pt idx="92">
                  <c:v>45000</c:v>
                </c:pt>
                <c:pt idx="93">
                  <c:v>67500</c:v>
                </c:pt>
                <c:pt idx="94">
                  <c:v>21750</c:v>
                </c:pt>
                <c:pt idx="95">
                  <c:v>120000</c:v>
                </c:pt>
                <c:pt idx="96">
                  <c:v>45000</c:v>
                </c:pt>
                <c:pt idx="97">
                  <c:v>45000</c:v>
                </c:pt>
                <c:pt idx="98">
                  <c:v>67500</c:v>
                </c:pt>
                <c:pt idx="99">
                  <c:v>120000</c:v>
                </c:pt>
                <c:pt idx="100">
                  <c:v>175000</c:v>
                </c:pt>
                <c:pt idx="101">
                  <c:v>82500</c:v>
                </c:pt>
                <c:pt idx="102">
                  <c:v>32500</c:v>
                </c:pt>
                <c:pt idx="103">
                  <c:v>45000</c:v>
                </c:pt>
                <c:pt idx="104">
                  <c:v>37500</c:v>
                </c:pt>
                <c:pt idx="105">
                  <c:v>2000</c:v>
                </c:pt>
                <c:pt idx="106">
                  <c:v>13750</c:v>
                </c:pt>
                <c:pt idx="107">
                  <c:v>18750</c:v>
                </c:pt>
                <c:pt idx="108">
                  <c:v>37500</c:v>
                </c:pt>
                <c:pt idx="109">
                  <c:v>32500</c:v>
                </c:pt>
                <c:pt idx="110">
                  <c:v>13750</c:v>
                </c:pt>
                <c:pt idx="111">
                  <c:v>82500</c:v>
                </c:pt>
                <c:pt idx="112">
                  <c:v>175000</c:v>
                </c:pt>
                <c:pt idx="113">
                  <c:v>23750</c:v>
                </c:pt>
                <c:pt idx="114">
                  <c:v>120000</c:v>
                </c:pt>
                <c:pt idx="115">
                  <c:v>120000</c:v>
                </c:pt>
                <c:pt idx="116">
                  <c:v>100000</c:v>
                </c:pt>
                <c:pt idx="117">
                  <c:v>55000</c:v>
                </c:pt>
                <c:pt idx="118">
                  <c:v>100000</c:v>
                </c:pt>
                <c:pt idx="119">
                  <c:v>21750</c:v>
                </c:pt>
                <c:pt idx="120">
                  <c:v>175000</c:v>
                </c:pt>
                <c:pt idx="121">
                  <c:v>45000</c:v>
                </c:pt>
                <c:pt idx="122">
                  <c:v>175000</c:v>
                </c:pt>
                <c:pt idx="123">
                  <c:v>45000</c:v>
                </c:pt>
                <c:pt idx="124">
                  <c:v>67500</c:v>
                </c:pt>
                <c:pt idx="125">
                  <c:v>100000</c:v>
                </c:pt>
                <c:pt idx="126">
                  <c:v>55000</c:v>
                </c:pt>
                <c:pt idx="127">
                  <c:v>67500</c:v>
                </c:pt>
                <c:pt idx="128">
                  <c:v>32500</c:v>
                </c:pt>
                <c:pt idx="129">
                  <c:v>82500</c:v>
                </c:pt>
                <c:pt idx="130">
                  <c:v>100000</c:v>
                </c:pt>
                <c:pt idx="131">
                  <c:v>82500</c:v>
                </c:pt>
                <c:pt idx="132">
                  <c:v>120000</c:v>
                </c:pt>
                <c:pt idx="133">
                  <c:v>67500</c:v>
                </c:pt>
                <c:pt idx="134">
                  <c:v>27500</c:v>
                </c:pt>
                <c:pt idx="135">
                  <c:v>120000</c:v>
                </c:pt>
                <c:pt idx="136">
                  <c:v>175000</c:v>
                </c:pt>
                <c:pt idx="137">
                  <c:v>175000</c:v>
                </c:pt>
                <c:pt idx="138">
                  <c:v>120000</c:v>
                </c:pt>
                <c:pt idx="139">
                  <c:v>120000</c:v>
                </c:pt>
                <c:pt idx="140">
                  <c:v>175000</c:v>
                </c:pt>
                <c:pt idx="141">
                  <c:v>175000</c:v>
                </c:pt>
                <c:pt idx="142">
                  <c:v>120000</c:v>
                </c:pt>
                <c:pt idx="143">
                  <c:v>13750</c:v>
                </c:pt>
                <c:pt idx="144">
                  <c:v>27500</c:v>
                </c:pt>
                <c:pt idx="145">
                  <c:v>100000</c:v>
                </c:pt>
                <c:pt idx="146">
                  <c:v>175000</c:v>
                </c:pt>
                <c:pt idx="147">
                  <c:v>67500</c:v>
                </c:pt>
                <c:pt idx="148">
                  <c:v>175000</c:v>
                </c:pt>
                <c:pt idx="149">
                  <c:v>82500</c:v>
                </c:pt>
                <c:pt idx="150">
                  <c:v>67500</c:v>
                </c:pt>
                <c:pt idx="151">
                  <c:v>140000</c:v>
                </c:pt>
                <c:pt idx="152">
                  <c:v>175000</c:v>
                </c:pt>
                <c:pt idx="153">
                  <c:v>67500</c:v>
                </c:pt>
                <c:pt idx="154">
                  <c:v>140000</c:v>
                </c:pt>
                <c:pt idx="155">
                  <c:v>27500</c:v>
                </c:pt>
                <c:pt idx="156">
                  <c:v>37500</c:v>
                </c:pt>
                <c:pt idx="157">
                  <c:v>175000</c:v>
                </c:pt>
                <c:pt idx="158">
                  <c:v>13750</c:v>
                </c:pt>
                <c:pt idx="159">
                  <c:v>120000</c:v>
                </c:pt>
                <c:pt idx="160">
                  <c:v>67500</c:v>
                </c:pt>
                <c:pt idx="161">
                  <c:v>67500</c:v>
                </c:pt>
                <c:pt idx="162">
                  <c:v>100000</c:v>
                </c:pt>
                <c:pt idx="163">
                  <c:v>27500</c:v>
                </c:pt>
                <c:pt idx="164">
                  <c:v>120000</c:v>
                </c:pt>
                <c:pt idx="165">
                  <c:v>27500</c:v>
                </c:pt>
                <c:pt idx="166">
                  <c:v>55000</c:v>
                </c:pt>
                <c:pt idx="167">
                  <c:v>32500</c:v>
                </c:pt>
                <c:pt idx="168">
                  <c:v>82500</c:v>
                </c:pt>
                <c:pt idx="169">
                  <c:v>55000</c:v>
                </c:pt>
                <c:pt idx="170">
                  <c:v>11250</c:v>
                </c:pt>
                <c:pt idx="171">
                  <c:v>45000</c:v>
                </c:pt>
                <c:pt idx="172">
                  <c:v>27500</c:v>
                </c:pt>
                <c:pt idx="173">
                  <c:v>5500</c:v>
                </c:pt>
                <c:pt idx="174">
                  <c:v>120000</c:v>
                </c:pt>
                <c:pt idx="175">
                  <c:v>37500</c:v>
                </c:pt>
                <c:pt idx="176">
                  <c:v>100000</c:v>
                </c:pt>
                <c:pt idx="177">
                  <c:v>67500</c:v>
                </c:pt>
                <c:pt idx="178">
                  <c:v>6500</c:v>
                </c:pt>
                <c:pt idx="179">
                  <c:v>18750</c:v>
                </c:pt>
                <c:pt idx="180">
                  <c:v>100000</c:v>
                </c:pt>
                <c:pt idx="181">
                  <c:v>16250</c:v>
                </c:pt>
                <c:pt idx="182">
                  <c:v>175000</c:v>
                </c:pt>
                <c:pt idx="183">
                  <c:v>100000</c:v>
                </c:pt>
                <c:pt idx="184">
                  <c:v>27500</c:v>
                </c:pt>
                <c:pt idx="185">
                  <c:v>67500</c:v>
                </c:pt>
                <c:pt idx="186">
                  <c:v>27500</c:v>
                </c:pt>
                <c:pt idx="187">
                  <c:v>100000</c:v>
                </c:pt>
                <c:pt idx="188">
                  <c:v>45000</c:v>
                </c:pt>
                <c:pt idx="189">
                  <c:v>45000</c:v>
                </c:pt>
                <c:pt idx="190">
                  <c:v>21750</c:v>
                </c:pt>
                <c:pt idx="191">
                  <c:v>16250</c:v>
                </c:pt>
                <c:pt idx="192">
                  <c:v>23750</c:v>
                </c:pt>
                <c:pt idx="193">
                  <c:v>55000</c:v>
                </c:pt>
                <c:pt idx="194">
                  <c:v>45000</c:v>
                </c:pt>
                <c:pt idx="195">
                  <c:v>3500</c:v>
                </c:pt>
                <c:pt idx="196">
                  <c:v>32500</c:v>
                </c:pt>
                <c:pt idx="197">
                  <c:v>11250</c:v>
                </c:pt>
                <c:pt idx="198">
                  <c:v>55000</c:v>
                </c:pt>
                <c:pt idx="199">
                  <c:v>45000</c:v>
                </c:pt>
                <c:pt idx="200">
                  <c:v>67500</c:v>
                </c:pt>
                <c:pt idx="201">
                  <c:v>82500</c:v>
                </c:pt>
                <c:pt idx="202">
                  <c:v>45000</c:v>
                </c:pt>
                <c:pt idx="203">
                  <c:v>37500</c:v>
                </c:pt>
                <c:pt idx="204">
                  <c:v>27500</c:v>
                </c:pt>
                <c:pt idx="205">
                  <c:v>27500</c:v>
                </c:pt>
                <c:pt idx="206">
                  <c:v>55000</c:v>
                </c:pt>
                <c:pt idx="207">
                  <c:v>23750</c:v>
                </c:pt>
                <c:pt idx="208">
                  <c:v>100000</c:v>
                </c:pt>
                <c:pt idx="209">
                  <c:v>55000</c:v>
                </c:pt>
                <c:pt idx="210">
                  <c:v>67500</c:v>
                </c:pt>
                <c:pt idx="211">
                  <c:v>100000</c:v>
                </c:pt>
                <c:pt idx="212">
                  <c:v>55000</c:v>
                </c:pt>
                <c:pt idx="213">
                  <c:v>45000</c:v>
                </c:pt>
                <c:pt idx="214">
                  <c:v>37500</c:v>
                </c:pt>
                <c:pt idx="215">
                  <c:v>55000</c:v>
                </c:pt>
                <c:pt idx="216">
                  <c:v>82500</c:v>
                </c:pt>
                <c:pt idx="217">
                  <c:v>18750</c:v>
                </c:pt>
                <c:pt idx="218">
                  <c:v>67500</c:v>
                </c:pt>
                <c:pt idx="219">
                  <c:v>23750</c:v>
                </c:pt>
                <c:pt idx="220">
                  <c:v>32500</c:v>
                </c:pt>
                <c:pt idx="221">
                  <c:v>13750</c:v>
                </c:pt>
                <c:pt idx="222">
                  <c:v>23750</c:v>
                </c:pt>
                <c:pt idx="223">
                  <c:v>18750</c:v>
                </c:pt>
                <c:pt idx="224">
                  <c:v>45000</c:v>
                </c:pt>
                <c:pt idx="225">
                  <c:v>27500</c:v>
                </c:pt>
                <c:pt idx="226">
                  <c:v>27500</c:v>
                </c:pt>
                <c:pt idx="227">
                  <c:v>55000</c:v>
                </c:pt>
                <c:pt idx="228">
                  <c:v>32500</c:v>
                </c:pt>
                <c:pt idx="229">
                  <c:v>13750</c:v>
                </c:pt>
                <c:pt idx="230">
                  <c:v>23750</c:v>
                </c:pt>
                <c:pt idx="231">
                  <c:v>67500</c:v>
                </c:pt>
                <c:pt idx="232">
                  <c:v>32500</c:v>
                </c:pt>
                <c:pt idx="233">
                  <c:v>55000</c:v>
                </c:pt>
                <c:pt idx="234">
                  <c:v>45000</c:v>
                </c:pt>
                <c:pt idx="235">
                  <c:v>23750</c:v>
                </c:pt>
                <c:pt idx="236">
                  <c:v>140000</c:v>
                </c:pt>
                <c:pt idx="237">
                  <c:v>120000</c:v>
                </c:pt>
                <c:pt idx="238">
                  <c:v>32500</c:v>
                </c:pt>
                <c:pt idx="239">
                  <c:v>120000</c:v>
                </c:pt>
                <c:pt idx="240">
                  <c:v>140000</c:v>
                </c:pt>
                <c:pt idx="241">
                  <c:v>120000</c:v>
                </c:pt>
                <c:pt idx="242">
                  <c:v>82500</c:v>
                </c:pt>
                <c:pt idx="243">
                  <c:v>2000</c:v>
                </c:pt>
                <c:pt idx="244">
                  <c:v>13750</c:v>
                </c:pt>
                <c:pt idx="245">
                  <c:v>13750</c:v>
                </c:pt>
                <c:pt idx="246">
                  <c:v>13750</c:v>
                </c:pt>
                <c:pt idx="247">
                  <c:v>100000</c:v>
                </c:pt>
                <c:pt idx="248">
                  <c:v>175000</c:v>
                </c:pt>
                <c:pt idx="249">
                  <c:v>120000</c:v>
                </c:pt>
                <c:pt idx="250">
                  <c:v>175000</c:v>
                </c:pt>
                <c:pt idx="251">
                  <c:v>175000</c:v>
                </c:pt>
                <c:pt idx="252">
                  <c:v>67500</c:v>
                </c:pt>
                <c:pt idx="253">
                  <c:v>175000</c:v>
                </c:pt>
                <c:pt idx="254">
                  <c:v>82500</c:v>
                </c:pt>
                <c:pt idx="255">
                  <c:v>175000</c:v>
                </c:pt>
                <c:pt idx="256">
                  <c:v>27500</c:v>
                </c:pt>
                <c:pt idx="257">
                  <c:v>175000</c:v>
                </c:pt>
                <c:pt idx="258">
                  <c:v>175000</c:v>
                </c:pt>
                <c:pt idx="259">
                  <c:v>100000</c:v>
                </c:pt>
                <c:pt idx="260">
                  <c:v>100000</c:v>
                </c:pt>
                <c:pt idx="261">
                  <c:v>7500</c:v>
                </c:pt>
                <c:pt idx="262">
                  <c:v>55000</c:v>
                </c:pt>
                <c:pt idx="263">
                  <c:v>37500</c:v>
                </c:pt>
                <c:pt idx="264">
                  <c:v>23750</c:v>
                </c:pt>
                <c:pt idx="265">
                  <c:v>13750</c:v>
                </c:pt>
                <c:pt idx="266">
                  <c:v>32500</c:v>
                </c:pt>
                <c:pt idx="267">
                  <c:v>2000</c:v>
                </c:pt>
                <c:pt idx="268">
                  <c:v>500</c:v>
                </c:pt>
                <c:pt idx="269">
                  <c:v>23750</c:v>
                </c:pt>
                <c:pt idx="270">
                  <c:v>45000</c:v>
                </c:pt>
                <c:pt idx="271">
                  <c:v>27500</c:v>
                </c:pt>
                <c:pt idx="272">
                  <c:v>175000</c:v>
                </c:pt>
                <c:pt idx="273">
                  <c:v>82500</c:v>
                </c:pt>
                <c:pt idx="274">
                  <c:v>100000</c:v>
                </c:pt>
                <c:pt idx="275">
                  <c:v>175000</c:v>
                </c:pt>
                <c:pt idx="276">
                  <c:v>37500</c:v>
                </c:pt>
                <c:pt idx="277">
                  <c:v>3500</c:v>
                </c:pt>
                <c:pt idx="278">
                  <c:v>23750</c:v>
                </c:pt>
                <c:pt idx="279">
                  <c:v>67500</c:v>
                </c:pt>
                <c:pt idx="280">
                  <c:v>82500</c:v>
                </c:pt>
                <c:pt idx="281">
                  <c:v>100000</c:v>
                </c:pt>
                <c:pt idx="282">
                  <c:v>82500</c:v>
                </c:pt>
                <c:pt idx="283">
                  <c:v>45000</c:v>
                </c:pt>
                <c:pt idx="284">
                  <c:v>175000</c:v>
                </c:pt>
                <c:pt idx="285">
                  <c:v>120000</c:v>
                </c:pt>
                <c:pt idx="286">
                  <c:v>11250</c:v>
                </c:pt>
                <c:pt idx="287">
                  <c:v>55000</c:v>
                </c:pt>
                <c:pt idx="288">
                  <c:v>120000</c:v>
                </c:pt>
                <c:pt idx="289">
                  <c:v>175000</c:v>
                </c:pt>
                <c:pt idx="290">
                  <c:v>140000</c:v>
                </c:pt>
                <c:pt idx="291">
                  <c:v>82500</c:v>
                </c:pt>
                <c:pt idx="292">
                  <c:v>175000</c:v>
                </c:pt>
                <c:pt idx="293">
                  <c:v>175000</c:v>
                </c:pt>
                <c:pt idx="294">
                  <c:v>16250</c:v>
                </c:pt>
                <c:pt idx="295">
                  <c:v>3500</c:v>
                </c:pt>
                <c:pt idx="296">
                  <c:v>67500</c:v>
                </c:pt>
                <c:pt idx="297">
                  <c:v>55000</c:v>
                </c:pt>
                <c:pt idx="298">
                  <c:v>82500</c:v>
                </c:pt>
                <c:pt idx="299">
                  <c:v>100000</c:v>
                </c:pt>
                <c:pt idx="300">
                  <c:v>82500</c:v>
                </c:pt>
                <c:pt idx="301">
                  <c:v>37500</c:v>
                </c:pt>
                <c:pt idx="302">
                  <c:v>55000</c:v>
                </c:pt>
                <c:pt idx="303">
                  <c:v>23750</c:v>
                </c:pt>
                <c:pt idx="304">
                  <c:v>82500</c:v>
                </c:pt>
                <c:pt idx="305">
                  <c:v>37500</c:v>
                </c:pt>
                <c:pt idx="306">
                  <c:v>175000</c:v>
                </c:pt>
                <c:pt idx="307">
                  <c:v>16250</c:v>
                </c:pt>
                <c:pt idx="308">
                  <c:v>55000</c:v>
                </c:pt>
                <c:pt idx="309">
                  <c:v>27500</c:v>
                </c:pt>
                <c:pt idx="310">
                  <c:v>32500</c:v>
                </c:pt>
                <c:pt idx="311">
                  <c:v>18750</c:v>
                </c:pt>
                <c:pt idx="312">
                  <c:v>45000</c:v>
                </c:pt>
                <c:pt idx="313">
                  <c:v>100000</c:v>
                </c:pt>
                <c:pt idx="314">
                  <c:v>37500</c:v>
                </c:pt>
                <c:pt idx="315">
                  <c:v>27500</c:v>
                </c:pt>
                <c:pt idx="316">
                  <c:v>23750</c:v>
                </c:pt>
                <c:pt idx="317">
                  <c:v>82500</c:v>
                </c:pt>
                <c:pt idx="318">
                  <c:v>16250</c:v>
                </c:pt>
                <c:pt idx="319">
                  <c:v>82500</c:v>
                </c:pt>
                <c:pt idx="320">
                  <c:v>18750</c:v>
                </c:pt>
                <c:pt idx="321">
                  <c:v>175000</c:v>
                </c:pt>
                <c:pt idx="322">
                  <c:v>67500</c:v>
                </c:pt>
                <c:pt idx="323">
                  <c:v>37500</c:v>
                </c:pt>
                <c:pt idx="324">
                  <c:v>55000</c:v>
                </c:pt>
                <c:pt idx="325">
                  <c:v>2000</c:v>
                </c:pt>
                <c:pt idx="326">
                  <c:v>67500</c:v>
                </c:pt>
                <c:pt idx="327">
                  <c:v>37500</c:v>
                </c:pt>
                <c:pt idx="328">
                  <c:v>175000</c:v>
                </c:pt>
                <c:pt idx="329">
                  <c:v>55000</c:v>
                </c:pt>
                <c:pt idx="330">
                  <c:v>32500</c:v>
                </c:pt>
                <c:pt idx="331">
                  <c:v>175000</c:v>
                </c:pt>
                <c:pt idx="332">
                  <c:v>45000</c:v>
                </c:pt>
                <c:pt idx="333">
                  <c:v>175000</c:v>
                </c:pt>
                <c:pt idx="334">
                  <c:v>140000</c:v>
                </c:pt>
                <c:pt idx="335">
                  <c:v>100000</c:v>
                </c:pt>
                <c:pt idx="336">
                  <c:v>175000</c:v>
                </c:pt>
                <c:pt idx="337">
                  <c:v>67500</c:v>
                </c:pt>
                <c:pt idx="338">
                  <c:v>27500</c:v>
                </c:pt>
                <c:pt idx="339">
                  <c:v>21750</c:v>
                </c:pt>
                <c:pt idx="340">
                  <c:v>55000</c:v>
                </c:pt>
                <c:pt idx="341">
                  <c:v>18750</c:v>
                </c:pt>
                <c:pt idx="342">
                  <c:v>55000</c:v>
                </c:pt>
                <c:pt idx="343">
                  <c:v>67500</c:v>
                </c:pt>
                <c:pt idx="344">
                  <c:v>55000</c:v>
                </c:pt>
                <c:pt idx="345">
                  <c:v>45000</c:v>
                </c:pt>
                <c:pt idx="346">
                  <c:v>100000</c:v>
                </c:pt>
                <c:pt idx="347">
                  <c:v>55000</c:v>
                </c:pt>
                <c:pt idx="348">
                  <c:v>45000</c:v>
                </c:pt>
                <c:pt idx="349">
                  <c:v>67500</c:v>
                </c:pt>
                <c:pt idx="350">
                  <c:v>100000</c:v>
                </c:pt>
                <c:pt idx="351">
                  <c:v>32500</c:v>
                </c:pt>
                <c:pt idx="352">
                  <c:v>175000</c:v>
                </c:pt>
                <c:pt idx="353">
                  <c:v>140000</c:v>
                </c:pt>
                <c:pt idx="354">
                  <c:v>140000</c:v>
                </c:pt>
                <c:pt idx="355">
                  <c:v>67500</c:v>
                </c:pt>
                <c:pt idx="356">
                  <c:v>67500</c:v>
                </c:pt>
                <c:pt idx="357">
                  <c:v>67500</c:v>
                </c:pt>
                <c:pt idx="358">
                  <c:v>6500</c:v>
                </c:pt>
                <c:pt idx="359">
                  <c:v>140000</c:v>
                </c:pt>
                <c:pt idx="360">
                  <c:v>55000</c:v>
                </c:pt>
                <c:pt idx="361">
                  <c:v>120000</c:v>
                </c:pt>
                <c:pt idx="362">
                  <c:v>140000</c:v>
                </c:pt>
                <c:pt idx="363">
                  <c:v>18750</c:v>
                </c:pt>
                <c:pt idx="364">
                  <c:v>82500</c:v>
                </c:pt>
                <c:pt idx="365">
                  <c:v>55000</c:v>
                </c:pt>
                <c:pt idx="366">
                  <c:v>45000</c:v>
                </c:pt>
                <c:pt idx="367">
                  <c:v>11250</c:v>
                </c:pt>
                <c:pt idx="368">
                  <c:v>120000</c:v>
                </c:pt>
                <c:pt idx="369">
                  <c:v>16250</c:v>
                </c:pt>
                <c:pt idx="370">
                  <c:v>37500</c:v>
                </c:pt>
                <c:pt idx="371">
                  <c:v>45000</c:v>
                </c:pt>
                <c:pt idx="372">
                  <c:v>45000</c:v>
                </c:pt>
                <c:pt idx="373">
                  <c:v>100000</c:v>
                </c:pt>
                <c:pt idx="374">
                  <c:v>120000</c:v>
                </c:pt>
                <c:pt idx="375">
                  <c:v>100000</c:v>
                </c:pt>
                <c:pt idx="376">
                  <c:v>100000</c:v>
                </c:pt>
                <c:pt idx="377">
                  <c:v>45000</c:v>
                </c:pt>
                <c:pt idx="378">
                  <c:v>45000</c:v>
                </c:pt>
                <c:pt idx="379">
                  <c:v>27500</c:v>
                </c:pt>
                <c:pt idx="380">
                  <c:v>16250</c:v>
                </c:pt>
                <c:pt idx="381">
                  <c:v>45000</c:v>
                </c:pt>
                <c:pt idx="382">
                  <c:v>32500</c:v>
                </c:pt>
                <c:pt idx="383">
                  <c:v>5500</c:v>
                </c:pt>
                <c:pt idx="384">
                  <c:v>13750</c:v>
                </c:pt>
                <c:pt idx="385">
                  <c:v>67500</c:v>
                </c:pt>
                <c:pt idx="386">
                  <c:v>27500</c:v>
                </c:pt>
                <c:pt idx="387">
                  <c:v>175000</c:v>
                </c:pt>
                <c:pt idx="388">
                  <c:v>175000</c:v>
                </c:pt>
                <c:pt idx="389">
                  <c:v>175000</c:v>
                </c:pt>
                <c:pt idx="390">
                  <c:v>45000</c:v>
                </c:pt>
                <c:pt idx="391">
                  <c:v>55000</c:v>
                </c:pt>
                <c:pt idx="392">
                  <c:v>11250</c:v>
                </c:pt>
                <c:pt idx="393">
                  <c:v>55000</c:v>
                </c:pt>
                <c:pt idx="394">
                  <c:v>100000</c:v>
                </c:pt>
                <c:pt idx="395">
                  <c:v>175000</c:v>
                </c:pt>
                <c:pt idx="396">
                  <c:v>100000</c:v>
                </c:pt>
                <c:pt idx="397">
                  <c:v>6500</c:v>
                </c:pt>
                <c:pt idx="398">
                  <c:v>100000</c:v>
                </c:pt>
                <c:pt idx="399">
                  <c:v>100000</c:v>
                </c:pt>
                <c:pt idx="400">
                  <c:v>16250</c:v>
                </c:pt>
                <c:pt idx="401">
                  <c:v>100000</c:v>
                </c:pt>
                <c:pt idx="402">
                  <c:v>120000</c:v>
                </c:pt>
                <c:pt idx="403">
                  <c:v>82500</c:v>
                </c:pt>
                <c:pt idx="404">
                  <c:v>55000</c:v>
                </c:pt>
                <c:pt idx="405">
                  <c:v>175000</c:v>
                </c:pt>
                <c:pt idx="406">
                  <c:v>67500</c:v>
                </c:pt>
                <c:pt idx="407">
                  <c:v>45000</c:v>
                </c:pt>
                <c:pt idx="408">
                  <c:v>82500</c:v>
                </c:pt>
                <c:pt idx="409">
                  <c:v>55000</c:v>
                </c:pt>
                <c:pt idx="410">
                  <c:v>82500</c:v>
                </c:pt>
                <c:pt idx="411">
                  <c:v>23750</c:v>
                </c:pt>
                <c:pt idx="412">
                  <c:v>37500</c:v>
                </c:pt>
                <c:pt idx="413">
                  <c:v>32500</c:v>
                </c:pt>
                <c:pt idx="414">
                  <c:v>13750</c:v>
                </c:pt>
                <c:pt idx="415">
                  <c:v>120000</c:v>
                </c:pt>
                <c:pt idx="416">
                  <c:v>37500</c:v>
                </c:pt>
                <c:pt idx="417">
                  <c:v>82500</c:v>
                </c:pt>
                <c:pt idx="418">
                  <c:v>3500</c:v>
                </c:pt>
                <c:pt idx="419">
                  <c:v>82500</c:v>
                </c:pt>
                <c:pt idx="420">
                  <c:v>67500</c:v>
                </c:pt>
                <c:pt idx="421">
                  <c:v>140000</c:v>
                </c:pt>
                <c:pt idx="422">
                  <c:v>3500</c:v>
                </c:pt>
                <c:pt idx="423">
                  <c:v>9000</c:v>
                </c:pt>
                <c:pt idx="424">
                  <c:v>32500</c:v>
                </c:pt>
                <c:pt idx="425">
                  <c:v>23750</c:v>
                </c:pt>
                <c:pt idx="426">
                  <c:v>32500</c:v>
                </c:pt>
                <c:pt idx="427">
                  <c:v>100000</c:v>
                </c:pt>
                <c:pt idx="428">
                  <c:v>37500</c:v>
                </c:pt>
                <c:pt idx="429">
                  <c:v>45000</c:v>
                </c:pt>
                <c:pt idx="430">
                  <c:v>82500</c:v>
                </c:pt>
                <c:pt idx="431">
                  <c:v>82500</c:v>
                </c:pt>
                <c:pt idx="432">
                  <c:v>175000</c:v>
                </c:pt>
                <c:pt idx="433">
                  <c:v>175000</c:v>
                </c:pt>
                <c:pt idx="434">
                  <c:v>82500</c:v>
                </c:pt>
                <c:pt idx="435">
                  <c:v>175000</c:v>
                </c:pt>
                <c:pt idx="436">
                  <c:v>82500</c:v>
                </c:pt>
                <c:pt idx="437">
                  <c:v>67500</c:v>
                </c:pt>
                <c:pt idx="438">
                  <c:v>140000</c:v>
                </c:pt>
                <c:pt idx="439">
                  <c:v>11250</c:v>
                </c:pt>
                <c:pt idx="440">
                  <c:v>11250</c:v>
                </c:pt>
                <c:pt idx="441">
                  <c:v>500</c:v>
                </c:pt>
                <c:pt idx="442">
                  <c:v>67500</c:v>
                </c:pt>
                <c:pt idx="443">
                  <c:v>11250</c:v>
                </c:pt>
                <c:pt idx="444">
                  <c:v>32500</c:v>
                </c:pt>
                <c:pt idx="445">
                  <c:v>45000</c:v>
                </c:pt>
                <c:pt idx="446">
                  <c:v>32500</c:v>
                </c:pt>
                <c:pt idx="447">
                  <c:v>27500</c:v>
                </c:pt>
                <c:pt idx="448">
                  <c:v>55000</c:v>
                </c:pt>
                <c:pt idx="449">
                  <c:v>100000</c:v>
                </c:pt>
                <c:pt idx="450">
                  <c:v>67500</c:v>
                </c:pt>
                <c:pt idx="451">
                  <c:v>45000</c:v>
                </c:pt>
                <c:pt idx="452">
                  <c:v>100000</c:v>
                </c:pt>
                <c:pt idx="453">
                  <c:v>55000</c:v>
                </c:pt>
                <c:pt idx="454">
                  <c:v>55000</c:v>
                </c:pt>
                <c:pt idx="455">
                  <c:v>82500</c:v>
                </c:pt>
                <c:pt idx="456">
                  <c:v>55000</c:v>
                </c:pt>
                <c:pt idx="457">
                  <c:v>67500</c:v>
                </c:pt>
                <c:pt idx="458">
                  <c:v>82500</c:v>
                </c:pt>
                <c:pt idx="459">
                  <c:v>18750</c:v>
                </c:pt>
                <c:pt idx="460">
                  <c:v>82500</c:v>
                </c:pt>
                <c:pt idx="461">
                  <c:v>16250</c:v>
                </c:pt>
                <c:pt idx="462">
                  <c:v>16250</c:v>
                </c:pt>
                <c:pt idx="463">
                  <c:v>55000</c:v>
                </c:pt>
                <c:pt idx="464">
                  <c:v>67500</c:v>
                </c:pt>
                <c:pt idx="465">
                  <c:v>67500</c:v>
                </c:pt>
                <c:pt idx="466">
                  <c:v>67500</c:v>
                </c:pt>
                <c:pt idx="467">
                  <c:v>82500</c:v>
                </c:pt>
                <c:pt idx="468">
                  <c:v>11250</c:v>
                </c:pt>
                <c:pt idx="469">
                  <c:v>67500</c:v>
                </c:pt>
                <c:pt idx="470">
                  <c:v>67500</c:v>
                </c:pt>
                <c:pt idx="471">
                  <c:v>55000</c:v>
                </c:pt>
                <c:pt idx="472">
                  <c:v>100000</c:v>
                </c:pt>
                <c:pt idx="473">
                  <c:v>120000</c:v>
                </c:pt>
                <c:pt idx="474">
                  <c:v>27500</c:v>
                </c:pt>
                <c:pt idx="475">
                  <c:v>100000</c:v>
                </c:pt>
                <c:pt idx="476">
                  <c:v>45000</c:v>
                </c:pt>
                <c:pt idx="477">
                  <c:v>18750</c:v>
                </c:pt>
                <c:pt idx="478">
                  <c:v>13750</c:v>
                </c:pt>
                <c:pt idx="479">
                  <c:v>13750</c:v>
                </c:pt>
                <c:pt idx="480">
                  <c:v>32500</c:v>
                </c:pt>
                <c:pt idx="481">
                  <c:v>16250</c:v>
                </c:pt>
                <c:pt idx="482">
                  <c:v>23750</c:v>
                </c:pt>
                <c:pt idx="483">
                  <c:v>100000</c:v>
                </c:pt>
                <c:pt idx="484">
                  <c:v>175000</c:v>
                </c:pt>
                <c:pt idx="485">
                  <c:v>45000</c:v>
                </c:pt>
                <c:pt idx="486">
                  <c:v>27500</c:v>
                </c:pt>
                <c:pt idx="487">
                  <c:v>18750</c:v>
                </c:pt>
                <c:pt idx="488">
                  <c:v>32500</c:v>
                </c:pt>
                <c:pt idx="489">
                  <c:v>27500</c:v>
                </c:pt>
                <c:pt idx="490">
                  <c:v>67500</c:v>
                </c:pt>
                <c:pt idx="491">
                  <c:v>82500</c:v>
                </c:pt>
                <c:pt idx="492">
                  <c:v>67500</c:v>
                </c:pt>
                <c:pt idx="493">
                  <c:v>32500</c:v>
                </c:pt>
                <c:pt idx="494">
                  <c:v>27500</c:v>
                </c:pt>
                <c:pt idx="495">
                  <c:v>27500</c:v>
                </c:pt>
                <c:pt idx="496">
                  <c:v>55000</c:v>
                </c:pt>
                <c:pt idx="497">
                  <c:v>67500</c:v>
                </c:pt>
                <c:pt idx="498">
                  <c:v>32500</c:v>
                </c:pt>
                <c:pt idx="499">
                  <c:v>120000</c:v>
                </c:pt>
                <c:pt idx="500">
                  <c:v>67500</c:v>
                </c:pt>
                <c:pt idx="501">
                  <c:v>120000</c:v>
                </c:pt>
                <c:pt idx="502">
                  <c:v>55000</c:v>
                </c:pt>
                <c:pt idx="503">
                  <c:v>32500</c:v>
                </c:pt>
                <c:pt idx="504">
                  <c:v>67500</c:v>
                </c:pt>
                <c:pt idx="505">
                  <c:v>9000</c:v>
                </c:pt>
                <c:pt idx="506">
                  <c:v>100000</c:v>
                </c:pt>
                <c:pt idx="507">
                  <c:v>175000</c:v>
                </c:pt>
                <c:pt idx="508">
                  <c:v>100000</c:v>
                </c:pt>
                <c:pt idx="509">
                  <c:v>175000</c:v>
                </c:pt>
                <c:pt idx="510">
                  <c:v>82500</c:v>
                </c:pt>
                <c:pt idx="511">
                  <c:v>11250</c:v>
                </c:pt>
                <c:pt idx="512">
                  <c:v>18750</c:v>
                </c:pt>
                <c:pt idx="513">
                  <c:v>55000</c:v>
                </c:pt>
                <c:pt idx="514">
                  <c:v>67500</c:v>
                </c:pt>
                <c:pt idx="515">
                  <c:v>100000</c:v>
                </c:pt>
                <c:pt idx="516">
                  <c:v>11250</c:v>
                </c:pt>
                <c:pt idx="517">
                  <c:v>175000</c:v>
                </c:pt>
                <c:pt idx="518">
                  <c:v>175000</c:v>
                </c:pt>
                <c:pt idx="519">
                  <c:v>27500</c:v>
                </c:pt>
                <c:pt idx="520">
                  <c:v>27500</c:v>
                </c:pt>
                <c:pt idx="521">
                  <c:v>32500</c:v>
                </c:pt>
                <c:pt idx="522">
                  <c:v>23750</c:v>
                </c:pt>
                <c:pt idx="523">
                  <c:v>82500</c:v>
                </c:pt>
                <c:pt idx="524">
                  <c:v>55000</c:v>
                </c:pt>
                <c:pt idx="525">
                  <c:v>175000</c:v>
                </c:pt>
                <c:pt idx="526">
                  <c:v>32500</c:v>
                </c:pt>
                <c:pt idx="527">
                  <c:v>37500</c:v>
                </c:pt>
                <c:pt idx="528">
                  <c:v>175000</c:v>
                </c:pt>
                <c:pt idx="529">
                  <c:v>67500</c:v>
                </c:pt>
                <c:pt idx="530">
                  <c:v>67500</c:v>
                </c:pt>
                <c:pt idx="531">
                  <c:v>27500</c:v>
                </c:pt>
                <c:pt idx="532">
                  <c:v>175000</c:v>
                </c:pt>
                <c:pt idx="533">
                  <c:v>82500</c:v>
                </c:pt>
                <c:pt idx="534">
                  <c:v>45000</c:v>
                </c:pt>
                <c:pt idx="535">
                  <c:v>21750</c:v>
                </c:pt>
                <c:pt idx="536">
                  <c:v>37500</c:v>
                </c:pt>
                <c:pt idx="537">
                  <c:v>67500</c:v>
                </c:pt>
                <c:pt idx="538">
                  <c:v>82500</c:v>
                </c:pt>
                <c:pt idx="539">
                  <c:v>45000</c:v>
                </c:pt>
                <c:pt idx="540">
                  <c:v>120000</c:v>
                </c:pt>
                <c:pt idx="541">
                  <c:v>140000</c:v>
                </c:pt>
                <c:pt idx="542">
                  <c:v>140000</c:v>
                </c:pt>
                <c:pt idx="543">
                  <c:v>67500</c:v>
                </c:pt>
                <c:pt idx="544">
                  <c:v>175000</c:v>
                </c:pt>
                <c:pt idx="545">
                  <c:v>120000</c:v>
                </c:pt>
                <c:pt idx="546">
                  <c:v>37500</c:v>
                </c:pt>
                <c:pt idx="547">
                  <c:v>32500</c:v>
                </c:pt>
                <c:pt idx="548">
                  <c:v>21750</c:v>
                </c:pt>
                <c:pt idx="549">
                  <c:v>23750</c:v>
                </c:pt>
                <c:pt idx="550">
                  <c:v>67500</c:v>
                </c:pt>
                <c:pt idx="551">
                  <c:v>67500</c:v>
                </c:pt>
                <c:pt idx="552">
                  <c:v>175000</c:v>
                </c:pt>
                <c:pt idx="553">
                  <c:v>175000</c:v>
                </c:pt>
                <c:pt idx="554">
                  <c:v>175000</c:v>
                </c:pt>
                <c:pt idx="555">
                  <c:v>27500</c:v>
                </c:pt>
                <c:pt idx="556">
                  <c:v>82500</c:v>
                </c:pt>
                <c:pt idx="557">
                  <c:v>82500</c:v>
                </c:pt>
                <c:pt idx="558">
                  <c:v>9000</c:v>
                </c:pt>
                <c:pt idx="559">
                  <c:v>67500</c:v>
                </c:pt>
                <c:pt idx="560">
                  <c:v>27500</c:v>
                </c:pt>
                <c:pt idx="561">
                  <c:v>67500</c:v>
                </c:pt>
                <c:pt idx="562">
                  <c:v>67500</c:v>
                </c:pt>
                <c:pt idx="563">
                  <c:v>100000</c:v>
                </c:pt>
                <c:pt idx="564">
                  <c:v>82500</c:v>
                </c:pt>
                <c:pt idx="565">
                  <c:v>55000</c:v>
                </c:pt>
                <c:pt idx="566">
                  <c:v>11250</c:v>
                </c:pt>
                <c:pt idx="567">
                  <c:v>55000</c:v>
                </c:pt>
                <c:pt idx="568">
                  <c:v>82500</c:v>
                </c:pt>
                <c:pt idx="569">
                  <c:v>67500</c:v>
                </c:pt>
                <c:pt idx="570">
                  <c:v>45000</c:v>
                </c:pt>
                <c:pt idx="571">
                  <c:v>9000</c:v>
                </c:pt>
                <c:pt idx="572">
                  <c:v>16250</c:v>
                </c:pt>
                <c:pt idx="573">
                  <c:v>2000</c:v>
                </c:pt>
                <c:pt idx="574">
                  <c:v>55000</c:v>
                </c:pt>
                <c:pt idx="575">
                  <c:v>9000</c:v>
                </c:pt>
                <c:pt idx="576">
                  <c:v>120000</c:v>
                </c:pt>
                <c:pt idx="577">
                  <c:v>55000</c:v>
                </c:pt>
                <c:pt idx="578">
                  <c:v>27500</c:v>
                </c:pt>
                <c:pt idx="579">
                  <c:v>55000</c:v>
                </c:pt>
                <c:pt idx="580">
                  <c:v>67500</c:v>
                </c:pt>
                <c:pt idx="581">
                  <c:v>45000</c:v>
                </c:pt>
                <c:pt idx="582">
                  <c:v>45000</c:v>
                </c:pt>
                <c:pt idx="583">
                  <c:v>82500</c:v>
                </c:pt>
                <c:pt idx="584">
                  <c:v>45000</c:v>
                </c:pt>
                <c:pt idx="585">
                  <c:v>16250</c:v>
                </c:pt>
                <c:pt idx="586">
                  <c:v>32500</c:v>
                </c:pt>
                <c:pt idx="587">
                  <c:v>140000</c:v>
                </c:pt>
                <c:pt idx="588">
                  <c:v>120000</c:v>
                </c:pt>
                <c:pt idx="589">
                  <c:v>100000</c:v>
                </c:pt>
                <c:pt idx="590">
                  <c:v>82500</c:v>
                </c:pt>
                <c:pt idx="591">
                  <c:v>120000</c:v>
                </c:pt>
                <c:pt idx="592">
                  <c:v>82500</c:v>
                </c:pt>
                <c:pt idx="593">
                  <c:v>16250</c:v>
                </c:pt>
                <c:pt idx="594">
                  <c:v>67500</c:v>
                </c:pt>
                <c:pt idx="595">
                  <c:v>175000</c:v>
                </c:pt>
                <c:pt idx="596">
                  <c:v>45000</c:v>
                </c:pt>
                <c:pt idx="597">
                  <c:v>13750</c:v>
                </c:pt>
                <c:pt idx="598">
                  <c:v>55000</c:v>
                </c:pt>
                <c:pt idx="599">
                  <c:v>67500</c:v>
                </c:pt>
                <c:pt idx="600">
                  <c:v>100000</c:v>
                </c:pt>
                <c:pt idx="601">
                  <c:v>11250</c:v>
                </c:pt>
                <c:pt idx="602">
                  <c:v>82500</c:v>
                </c:pt>
                <c:pt idx="603">
                  <c:v>11250</c:v>
                </c:pt>
                <c:pt idx="604">
                  <c:v>21750</c:v>
                </c:pt>
                <c:pt idx="605">
                  <c:v>37500</c:v>
                </c:pt>
                <c:pt idx="606">
                  <c:v>16250</c:v>
                </c:pt>
                <c:pt idx="607">
                  <c:v>32500</c:v>
                </c:pt>
                <c:pt idx="608">
                  <c:v>21750</c:v>
                </c:pt>
                <c:pt idx="609">
                  <c:v>9000</c:v>
                </c:pt>
                <c:pt idx="610">
                  <c:v>55000</c:v>
                </c:pt>
                <c:pt idx="611">
                  <c:v>82500</c:v>
                </c:pt>
                <c:pt idx="612">
                  <c:v>67500</c:v>
                </c:pt>
                <c:pt idx="613">
                  <c:v>55000</c:v>
                </c:pt>
                <c:pt idx="614">
                  <c:v>55000</c:v>
                </c:pt>
                <c:pt idx="615">
                  <c:v>23750</c:v>
                </c:pt>
                <c:pt idx="616">
                  <c:v>18750</c:v>
                </c:pt>
                <c:pt idx="617">
                  <c:v>55000</c:v>
                </c:pt>
                <c:pt idx="618">
                  <c:v>13750</c:v>
                </c:pt>
                <c:pt idx="619">
                  <c:v>21750</c:v>
                </c:pt>
                <c:pt idx="620">
                  <c:v>37500</c:v>
                </c:pt>
                <c:pt idx="621">
                  <c:v>18750</c:v>
                </c:pt>
                <c:pt idx="622">
                  <c:v>55000</c:v>
                </c:pt>
                <c:pt idx="623">
                  <c:v>82500</c:v>
                </c:pt>
                <c:pt idx="624">
                  <c:v>55000</c:v>
                </c:pt>
                <c:pt idx="625">
                  <c:v>55000</c:v>
                </c:pt>
                <c:pt idx="626">
                  <c:v>140000</c:v>
                </c:pt>
                <c:pt idx="627">
                  <c:v>13750</c:v>
                </c:pt>
                <c:pt idx="628">
                  <c:v>4500</c:v>
                </c:pt>
                <c:pt idx="629">
                  <c:v>45000</c:v>
                </c:pt>
                <c:pt idx="630">
                  <c:v>21750</c:v>
                </c:pt>
                <c:pt idx="631">
                  <c:v>45000</c:v>
                </c:pt>
                <c:pt idx="632">
                  <c:v>140000</c:v>
                </c:pt>
                <c:pt idx="633">
                  <c:v>100000</c:v>
                </c:pt>
                <c:pt idx="634">
                  <c:v>120000</c:v>
                </c:pt>
                <c:pt idx="635">
                  <c:v>45000</c:v>
                </c:pt>
                <c:pt idx="636">
                  <c:v>45000</c:v>
                </c:pt>
                <c:pt idx="637">
                  <c:v>16250</c:v>
                </c:pt>
                <c:pt idx="638">
                  <c:v>120000</c:v>
                </c:pt>
                <c:pt idx="639">
                  <c:v>55000</c:v>
                </c:pt>
                <c:pt idx="640">
                  <c:v>175000</c:v>
                </c:pt>
                <c:pt idx="641">
                  <c:v>100000</c:v>
                </c:pt>
                <c:pt idx="642">
                  <c:v>100000</c:v>
                </c:pt>
                <c:pt idx="643">
                  <c:v>120000</c:v>
                </c:pt>
                <c:pt idx="644">
                  <c:v>100000</c:v>
                </c:pt>
                <c:pt idx="645">
                  <c:v>100000</c:v>
                </c:pt>
                <c:pt idx="646">
                  <c:v>140000</c:v>
                </c:pt>
                <c:pt idx="647">
                  <c:v>100000</c:v>
                </c:pt>
                <c:pt idx="648">
                  <c:v>67500</c:v>
                </c:pt>
                <c:pt idx="649">
                  <c:v>100000</c:v>
                </c:pt>
                <c:pt idx="650">
                  <c:v>120000</c:v>
                </c:pt>
                <c:pt idx="651">
                  <c:v>140000</c:v>
                </c:pt>
                <c:pt idx="652">
                  <c:v>21750</c:v>
                </c:pt>
                <c:pt idx="653">
                  <c:v>67500</c:v>
                </c:pt>
                <c:pt idx="654">
                  <c:v>67500</c:v>
                </c:pt>
                <c:pt idx="655">
                  <c:v>32500</c:v>
                </c:pt>
                <c:pt idx="656">
                  <c:v>45000</c:v>
                </c:pt>
                <c:pt idx="657">
                  <c:v>140000</c:v>
                </c:pt>
                <c:pt idx="658">
                  <c:v>27500</c:v>
                </c:pt>
                <c:pt idx="659">
                  <c:v>175000</c:v>
                </c:pt>
                <c:pt idx="660">
                  <c:v>67500</c:v>
                </c:pt>
                <c:pt idx="661">
                  <c:v>100000</c:v>
                </c:pt>
                <c:pt idx="662">
                  <c:v>67500</c:v>
                </c:pt>
                <c:pt idx="663">
                  <c:v>27500</c:v>
                </c:pt>
                <c:pt idx="664">
                  <c:v>7500</c:v>
                </c:pt>
                <c:pt idx="665">
                  <c:v>67500</c:v>
                </c:pt>
                <c:pt idx="666">
                  <c:v>32500</c:v>
                </c:pt>
                <c:pt idx="667">
                  <c:v>67500</c:v>
                </c:pt>
                <c:pt idx="668">
                  <c:v>16250</c:v>
                </c:pt>
                <c:pt idx="669">
                  <c:v>100000</c:v>
                </c:pt>
                <c:pt idx="670">
                  <c:v>27500</c:v>
                </c:pt>
                <c:pt idx="671">
                  <c:v>21750</c:v>
                </c:pt>
                <c:pt idx="672">
                  <c:v>23750</c:v>
                </c:pt>
                <c:pt idx="673">
                  <c:v>67500</c:v>
                </c:pt>
                <c:pt idx="674">
                  <c:v>32500</c:v>
                </c:pt>
                <c:pt idx="675">
                  <c:v>100000</c:v>
                </c:pt>
                <c:pt idx="676">
                  <c:v>82500</c:v>
                </c:pt>
                <c:pt idx="677">
                  <c:v>82500</c:v>
                </c:pt>
                <c:pt idx="678">
                  <c:v>27500</c:v>
                </c:pt>
                <c:pt idx="679">
                  <c:v>32500</c:v>
                </c:pt>
                <c:pt idx="680">
                  <c:v>67500</c:v>
                </c:pt>
                <c:pt idx="681">
                  <c:v>27500</c:v>
                </c:pt>
                <c:pt idx="682">
                  <c:v>23750</c:v>
                </c:pt>
                <c:pt idx="683">
                  <c:v>67500</c:v>
                </c:pt>
                <c:pt idx="684">
                  <c:v>82500</c:v>
                </c:pt>
                <c:pt idx="685">
                  <c:v>67500</c:v>
                </c:pt>
                <c:pt idx="686">
                  <c:v>120000</c:v>
                </c:pt>
                <c:pt idx="687">
                  <c:v>55000</c:v>
                </c:pt>
                <c:pt idx="688">
                  <c:v>13750</c:v>
                </c:pt>
                <c:pt idx="689">
                  <c:v>55000</c:v>
                </c:pt>
                <c:pt idx="690">
                  <c:v>55000</c:v>
                </c:pt>
                <c:pt idx="691">
                  <c:v>67500</c:v>
                </c:pt>
                <c:pt idx="692">
                  <c:v>32500</c:v>
                </c:pt>
                <c:pt idx="693">
                  <c:v>45000</c:v>
                </c:pt>
                <c:pt idx="694">
                  <c:v>55000</c:v>
                </c:pt>
                <c:pt idx="695">
                  <c:v>7500</c:v>
                </c:pt>
                <c:pt idx="696">
                  <c:v>18750</c:v>
                </c:pt>
                <c:pt idx="697">
                  <c:v>140000</c:v>
                </c:pt>
                <c:pt idx="698">
                  <c:v>55000</c:v>
                </c:pt>
                <c:pt idx="699">
                  <c:v>23750</c:v>
                </c:pt>
                <c:pt idx="700">
                  <c:v>11250</c:v>
                </c:pt>
                <c:pt idx="701">
                  <c:v>32500</c:v>
                </c:pt>
                <c:pt idx="702">
                  <c:v>37500</c:v>
                </c:pt>
                <c:pt idx="703">
                  <c:v>23750</c:v>
                </c:pt>
                <c:pt idx="704">
                  <c:v>37500</c:v>
                </c:pt>
                <c:pt idx="705">
                  <c:v>45000</c:v>
                </c:pt>
                <c:pt idx="706">
                  <c:v>32500</c:v>
                </c:pt>
                <c:pt idx="707">
                  <c:v>2000</c:v>
                </c:pt>
                <c:pt idx="708">
                  <c:v>140000</c:v>
                </c:pt>
                <c:pt idx="709">
                  <c:v>140000</c:v>
                </c:pt>
                <c:pt idx="710">
                  <c:v>67500</c:v>
                </c:pt>
                <c:pt idx="711">
                  <c:v>37500</c:v>
                </c:pt>
                <c:pt idx="712">
                  <c:v>67500</c:v>
                </c:pt>
                <c:pt idx="713">
                  <c:v>45000</c:v>
                </c:pt>
                <c:pt idx="714">
                  <c:v>55000</c:v>
                </c:pt>
                <c:pt idx="715">
                  <c:v>45000</c:v>
                </c:pt>
                <c:pt idx="716">
                  <c:v>100000</c:v>
                </c:pt>
                <c:pt idx="717">
                  <c:v>21750</c:v>
                </c:pt>
                <c:pt idx="718">
                  <c:v>32500</c:v>
                </c:pt>
                <c:pt idx="719">
                  <c:v>55000</c:v>
                </c:pt>
                <c:pt idx="720">
                  <c:v>82500</c:v>
                </c:pt>
                <c:pt idx="721">
                  <c:v>67500</c:v>
                </c:pt>
                <c:pt idx="722">
                  <c:v>5500</c:v>
                </c:pt>
                <c:pt idx="723">
                  <c:v>6500</c:v>
                </c:pt>
                <c:pt idx="724">
                  <c:v>21750</c:v>
                </c:pt>
                <c:pt idx="725">
                  <c:v>23750</c:v>
                </c:pt>
                <c:pt idx="726">
                  <c:v>23750</c:v>
                </c:pt>
                <c:pt idx="727">
                  <c:v>100000</c:v>
                </c:pt>
                <c:pt idx="728">
                  <c:v>27500</c:v>
                </c:pt>
                <c:pt idx="729">
                  <c:v>55000</c:v>
                </c:pt>
                <c:pt idx="730">
                  <c:v>67500</c:v>
                </c:pt>
                <c:pt idx="731">
                  <c:v>67500</c:v>
                </c:pt>
                <c:pt idx="732">
                  <c:v>175000</c:v>
                </c:pt>
                <c:pt idx="733">
                  <c:v>13750</c:v>
                </c:pt>
                <c:pt idx="734">
                  <c:v>175000</c:v>
                </c:pt>
                <c:pt idx="735">
                  <c:v>82500</c:v>
                </c:pt>
                <c:pt idx="736">
                  <c:v>82500</c:v>
                </c:pt>
                <c:pt idx="737">
                  <c:v>67500</c:v>
                </c:pt>
                <c:pt idx="738">
                  <c:v>67500</c:v>
                </c:pt>
                <c:pt idx="739">
                  <c:v>21750</c:v>
                </c:pt>
                <c:pt idx="740">
                  <c:v>7500</c:v>
                </c:pt>
                <c:pt idx="741">
                  <c:v>67500</c:v>
                </c:pt>
                <c:pt idx="742">
                  <c:v>37500</c:v>
                </c:pt>
                <c:pt idx="743">
                  <c:v>67500</c:v>
                </c:pt>
                <c:pt idx="744">
                  <c:v>67500</c:v>
                </c:pt>
                <c:pt idx="745">
                  <c:v>55000</c:v>
                </c:pt>
                <c:pt idx="746">
                  <c:v>45000</c:v>
                </c:pt>
                <c:pt idx="747">
                  <c:v>37500</c:v>
                </c:pt>
                <c:pt idx="748">
                  <c:v>82500</c:v>
                </c:pt>
                <c:pt idx="749">
                  <c:v>16250</c:v>
                </c:pt>
                <c:pt idx="750">
                  <c:v>67500</c:v>
                </c:pt>
                <c:pt idx="751">
                  <c:v>120000</c:v>
                </c:pt>
                <c:pt idx="752">
                  <c:v>45000</c:v>
                </c:pt>
                <c:pt idx="753">
                  <c:v>37500</c:v>
                </c:pt>
                <c:pt idx="754">
                  <c:v>45000</c:v>
                </c:pt>
                <c:pt idx="755">
                  <c:v>175000</c:v>
                </c:pt>
                <c:pt idx="756">
                  <c:v>3500</c:v>
                </c:pt>
                <c:pt idx="757">
                  <c:v>37500</c:v>
                </c:pt>
                <c:pt idx="758">
                  <c:v>120000</c:v>
                </c:pt>
                <c:pt idx="759">
                  <c:v>175000</c:v>
                </c:pt>
                <c:pt idx="760">
                  <c:v>27500</c:v>
                </c:pt>
                <c:pt idx="761">
                  <c:v>67500</c:v>
                </c:pt>
                <c:pt idx="762">
                  <c:v>21750</c:v>
                </c:pt>
                <c:pt idx="763">
                  <c:v>100000</c:v>
                </c:pt>
                <c:pt idx="764">
                  <c:v>67500</c:v>
                </c:pt>
                <c:pt idx="765">
                  <c:v>100000</c:v>
                </c:pt>
                <c:pt idx="766">
                  <c:v>100000</c:v>
                </c:pt>
                <c:pt idx="767">
                  <c:v>175000</c:v>
                </c:pt>
                <c:pt idx="768">
                  <c:v>175000</c:v>
                </c:pt>
                <c:pt idx="769">
                  <c:v>67500</c:v>
                </c:pt>
                <c:pt idx="770">
                  <c:v>23750</c:v>
                </c:pt>
                <c:pt idx="771">
                  <c:v>67500</c:v>
                </c:pt>
                <c:pt idx="772">
                  <c:v>37500</c:v>
                </c:pt>
                <c:pt idx="773">
                  <c:v>55000</c:v>
                </c:pt>
                <c:pt idx="774">
                  <c:v>5500</c:v>
                </c:pt>
                <c:pt idx="775">
                  <c:v>11250</c:v>
                </c:pt>
                <c:pt idx="776">
                  <c:v>37500</c:v>
                </c:pt>
                <c:pt idx="777">
                  <c:v>27500</c:v>
                </c:pt>
                <c:pt idx="778">
                  <c:v>13750</c:v>
                </c:pt>
                <c:pt idx="779">
                  <c:v>32500</c:v>
                </c:pt>
                <c:pt idx="780">
                  <c:v>11250</c:v>
                </c:pt>
                <c:pt idx="781">
                  <c:v>32500</c:v>
                </c:pt>
                <c:pt idx="782">
                  <c:v>37500</c:v>
                </c:pt>
                <c:pt idx="783">
                  <c:v>55000</c:v>
                </c:pt>
                <c:pt idx="784">
                  <c:v>18750</c:v>
                </c:pt>
                <c:pt idx="785">
                  <c:v>175000</c:v>
                </c:pt>
                <c:pt idx="786">
                  <c:v>67500</c:v>
                </c:pt>
                <c:pt idx="787">
                  <c:v>175000</c:v>
                </c:pt>
                <c:pt idx="788">
                  <c:v>32500</c:v>
                </c:pt>
                <c:pt idx="789">
                  <c:v>82500</c:v>
                </c:pt>
                <c:pt idx="790">
                  <c:v>500</c:v>
                </c:pt>
                <c:pt idx="791">
                  <c:v>67500</c:v>
                </c:pt>
                <c:pt idx="792">
                  <c:v>67500</c:v>
                </c:pt>
                <c:pt idx="793">
                  <c:v>16250</c:v>
                </c:pt>
                <c:pt idx="794">
                  <c:v>21750</c:v>
                </c:pt>
                <c:pt idx="795">
                  <c:v>37500</c:v>
                </c:pt>
                <c:pt idx="796">
                  <c:v>45000</c:v>
                </c:pt>
                <c:pt idx="797">
                  <c:v>120000</c:v>
                </c:pt>
                <c:pt idx="798">
                  <c:v>120000</c:v>
                </c:pt>
                <c:pt idx="799">
                  <c:v>55000</c:v>
                </c:pt>
                <c:pt idx="800">
                  <c:v>18750</c:v>
                </c:pt>
                <c:pt idx="801">
                  <c:v>7500</c:v>
                </c:pt>
                <c:pt idx="802">
                  <c:v>100000</c:v>
                </c:pt>
                <c:pt idx="803">
                  <c:v>55000</c:v>
                </c:pt>
                <c:pt idx="804">
                  <c:v>100000</c:v>
                </c:pt>
                <c:pt idx="805">
                  <c:v>100000</c:v>
                </c:pt>
                <c:pt idx="806">
                  <c:v>82500</c:v>
                </c:pt>
                <c:pt idx="807">
                  <c:v>37500</c:v>
                </c:pt>
                <c:pt idx="808">
                  <c:v>100000</c:v>
                </c:pt>
                <c:pt idx="809">
                  <c:v>67500</c:v>
                </c:pt>
                <c:pt idx="810">
                  <c:v>120000</c:v>
                </c:pt>
                <c:pt idx="811">
                  <c:v>32500</c:v>
                </c:pt>
                <c:pt idx="812">
                  <c:v>120000</c:v>
                </c:pt>
                <c:pt idx="813">
                  <c:v>175000</c:v>
                </c:pt>
                <c:pt idx="814">
                  <c:v>82500</c:v>
                </c:pt>
                <c:pt idx="815">
                  <c:v>16250</c:v>
                </c:pt>
                <c:pt idx="816">
                  <c:v>82500</c:v>
                </c:pt>
                <c:pt idx="817">
                  <c:v>55000</c:v>
                </c:pt>
                <c:pt idx="818">
                  <c:v>16250</c:v>
                </c:pt>
                <c:pt idx="819">
                  <c:v>23750</c:v>
                </c:pt>
                <c:pt idx="820">
                  <c:v>67500</c:v>
                </c:pt>
                <c:pt idx="821">
                  <c:v>67500</c:v>
                </c:pt>
                <c:pt idx="822">
                  <c:v>32500</c:v>
                </c:pt>
                <c:pt idx="823">
                  <c:v>45000</c:v>
                </c:pt>
                <c:pt idx="824">
                  <c:v>23750</c:v>
                </c:pt>
                <c:pt idx="825">
                  <c:v>82500</c:v>
                </c:pt>
                <c:pt idx="826">
                  <c:v>45000</c:v>
                </c:pt>
                <c:pt idx="827">
                  <c:v>82500</c:v>
                </c:pt>
                <c:pt idx="828">
                  <c:v>27500</c:v>
                </c:pt>
                <c:pt idx="829">
                  <c:v>120000</c:v>
                </c:pt>
                <c:pt idx="830">
                  <c:v>140000</c:v>
                </c:pt>
                <c:pt idx="831">
                  <c:v>55000</c:v>
                </c:pt>
                <c:pt idx="832">
                  <c:v>100000</c:v>
                </c:pt>
                <c:pt idx="833">
                  <c:v>45000</c:v>
                </c:pt>
                <c:pt idx="834">
                  <c:v>67500</c:v>
                </c:pt>
                <c:pt idx="835">
                  <c:v>13750</c:v>
                </c:pt>
                <c:pt idx="836">
                  <c:v>7500</c:v>
                </c:pt>
                <c:pt idx="837">
                  <c:v>55000</c:v>
                </c:pt>
                <c:pt idx="838">
                  <c:v>67500</c:v>
                </c:pt>
                <c:pt idx="839">
                  <c:v>23750</c:v>
                </c:pt>
                <c:pt idx="840">
                  <c:v>37500</c:v>
                </c:pt>
                <c:pt idx="841">
                  <c:v>67500</c:v>
                </c:pt>
                <c:pt idx="842">
                  <c:v>82500</c:v>
                </c:pt>
                <c:pt idx="843">
                  <c:v>140000</c:v>
                </c:pt>
                <c:pt idx="844">
                  <c:v>67500</c:v>
                </c:pt>
                <c:pt idx="845">
                  <c:v>100000</c:v>
                </c:pt>
                <c:pt idx="846">
                  <c:v>82500</c:v>
                </c:pt>
                <c:pt idx="847">
                  <c:v>100000</c:v>
                </c:pt>
                <c:pt idx="848">
                  <c:v>55000</c:v>
                </c:pt>
                <c:pt idx="849">
                  <c:v>140000</c:v>
                </c:pt>
                <c:pt idx="850">
                  <c:v>13750</c:v>
                </c:pt>
                <c:pt idx="851">
                  <c:v>55000</c:v>
                </c:pt>
                <c:pt idx="852">
                  <c:v>55000</c:v>
                </c:pt>
                <c:pt idx="853">
                  <c:v>100000</c:v>
                </c:pt>
                <c:pt idx="854">
                  <c:v>82500</c:v>
                </c:pt>
                <c:pt idx="855">
                  <c:v>55000</c:v>
                </c:pt>
                <c:pt idx="856">
                  <c:v>45000</c:v>
                </c:pt>
                <c:pt idx="857">
                  <c:v>55000</c:v>
                </c:pt>
                <c:pt idx="858">
                  <c:v>27500</c:v>
                </c:pt>
                <c:pt idx="859">
                  <c:v>37500</c:v>
                </c:pt>
                <c:pt idx="860">
                  <c:v>175000</c:v>
                </c:pt>
                <c:pt idx="861">
                  <c:v>67500</c:v>
                </c:pt>
                <c:pt idx="862">
                  <c:v>67500</c:v>
                </c:pt>
                <c:pt idx="863">
                  <c:v>27500</c:v>
                </c:pt>
                <c:pt idx="864">
                  <c:v>55000</c:v>
                </c:pt>
                <c:pt idx="865">
                  <c:v>5500</c:v>
                </c:pt>
                <c:pt idx="866">
                  <c:v>55000</c:v>
                </c:pt>
                <c:pt idx="867">
                  <c:v>37500</c:v>
                </c:pt>
                <c:pt idx="868">
                  <c:v>55000</c:v>
                </c:pt>
                <c:pt idx="869">
                  <c:v>13750</c:v>
                </c:pt>
                <c:pt idx="870">
                  <c:v>32500</c:v>
                </c:pt>
                <c:pt idx="871">
                  <c:v>32500</c:v>
                </c:pt>
                <c:pt idx="872">
                  <c:v>27500</c:v>
                </c:pt>
                <c:pt idx="873">
                  <c:v>23750</c:v>
                </c:pt>
                <c:pt idx="874">
                  <c:v>32500</c:v>
                </c:pt>
                <c:pt idx="875">
                  <c:v>27500</c:v>
                </c:pt>
                <c:pt idx="876">
                  <c:v>45000</c:v>
                </c:pt>
                <c:pt idx="877">
                  <c:v>67500</c:v>
                </c:pt>
                <c:pt idx="878">
                  <c:v>37500</c:v>
                </c:pt>
                <c:pt idx="879">
                  <c:v>67500</c:v>
                </c:pt>
                <c:pt idx="880">
                  <c:v>21750</c:v>
                </c:pt>
                <c:pt idx="881">
                  <c:v>32500</c:v>
                </c:pt>
                <c:pt idx="882">
                  <c:v>100000</c:v>
                </c:pt>
                <c:pt idx="883">
                  <c:v>45000</c:v>
                </c:pt>
                <c:pt idx="884">
                  <c:v>100000</c:v>
                </c:pt>
                <c:pt idx="885">
                  <c:v>55000</c:v>
                </c:pt>
                <c:pt idx="886">
                  <c:v>100000</c:v>
                </c:pt>
                <c:pt idx="887">
                  <c:v>45000</c:v>
                </c:pt>
                <c:pt idx="888">
                  <c:v>45000</c:v>
                </c:pt>
                <c:pt idx="889">
                  <c:v>37500</c:v>
                </c:pt>
                <c:pt idx="890">
                  <c:v>45000</c:v>
                </c:pt>
                <c:pt idx="891">
                  <c:v>32500</c:v>
                </c:pt>
                <c:pt idx="892">
                  <c:v>45000</c:v>
                </c:pt>
                <c:pt idx="893">
                  <c:v>100000</c:v>
                </c:pt>
                <c:pt idx="894">
                  <c:v>82500</c:v>
                </c:pt>
                <c:pt idx="895">
                  <c:v>45000</c:v>
                </c:pt>
                <c:pt idx="896">
                  <c:v>100000</c:v>
                </c:pt>
                <c:pt idx="897">
                  <c:v>7500</c:v>
                </c:pt>
                <c:pt idx="898">
                  <c:v>55000</c:v>
                </c:pt>
                <c:pt idx="899">
                  <c:v>21750</c:v>
                </c:pt>
                <c:pt idx="900">
                  <c:v>55000</c:v>
                </c:pt>
                <c:pt idx="901">
                  <c:v>120000</c:v>
                </c:pt>
                <c:pt idx="902">
                  <c:v>16250</c:v>
                </c:pt>
                <c:pt idx="903">
                  <c:v>140000</c:v>
                </c:pt>
                <c:pt idx="904">
                  <c:v>32500</c:v>
                </c:pt>
                <c:pt idx="905">
                  <c:v>9000</c:v>
                </c:pt>
                <c:pt idx="906">
                  <c:v>32500</c:v>
                </c:pt>
                <c:pt idx="907">
                  <c:v>45000</c:v>
                </c:pt>
                <c:pt idx="908">
                  <c:v>67500</c:v>
                </c:pt>
                <c:pt idx="909">
                  <c:v>82500</c:v>
                </c:pt>
                <c:pt idx="910">
                  <c:v>23750</c:v>
                </c:pt>
                <c:pt idx="911">
                  <c:v>37500</c:v>
                </c:pt>
                <c:pt idx="912">
                  <c:v>55000</c:v>
                </c:pt>
                <c:pt idx="913">
                  <c:v>175000</c:v>
                </c:pt>
                <c:pt idx="914">
                  <c:v>67500</c:v>
                </c:pt>
                <c:pt idx="915">
                  <c:v>45000</c:v>
                </c:pt>
                <c:pt idx="916">
                  <c:v>100000</c:v>
                </c:pt>
                <c:pt idx="917">
                  <c:v>140000</c:v>
                </c:pt>
                <c:pt idx="918">
                  <c:v>55000</c:v>
                </c:pt>
                <c:pt idx="919">
                  <c:v>3500</c:v>
                </c:pt>
                <c:pt idx="920">
                  <c:v>100000</c:v>
                </c:pt>
                <c:pt idx="921">
                  <c:v>27500</c:v>
                </c:pt>
                <c:pt idx="922">
                  <c:v>18750</c:v>
                </c:pt>
                <c:pt idx="923">
                  <c:v>16250</c:v>
                </c:pt>
                <c:pt idx="924">
                  <c:v>23750</c:v>
                </c:pt>
                <c:pt idx="925">
                  <c:v>55000</c:v>
                </c:pt>
                <c:pt idx="926">
                  <c:v>13750</c:v>
                </c:pt>
                <c:pt idx="927">
                  <c:v>32500</c:v>
                </c:pt>
                <c:pt idx="928">
                  <c:v>32500</c:v>
                </c:pt>
                <c:pt idx="929">
                  <c:v>82500</c:v>
                </c:pt>
                <c:pt idx="930">
                  <c:v>67500</c:v>
                </c:pt>
                <c:pt idx="931">
                  <c:v>55000</c:v>
                </c:pt>
                <c:pt idx="932">
                  <c:v>67500</c:v>
                </c:pt>
                <c:pt idx="933">
                  <c:v>21750</c:v>
                </c:pt>
                <c:pt idx="934">
                  <c:v>27500</c:v>
                </c:pt>
                <c:pt idx="935">
                  <c:v>27500</c:v>
                </c:pt>
                <c:pt idx="936">
                  <c:v>55000</c:v>
                </c:pt>
                <c:pt idx="937">
                  <c:v>120000</c:v>
                </c:pt>
                <c:pt idx="938">
                  <c:v>67500</c:v>
                </c:pt>
                <c:pt idx="939">
                  <c:v>45000</c:v>
                </c:pt>
                <c:pt idx="940">
                  <c:v>140000</c:v>
                </c:pt>
                <c:pt idx="941">
                  <c:v>140000</c:v>
                </c:pt>
                <c:pt idx="942">
                  <c:v>100000</c:v>
                </c:pt>
                <c:pt idx="943">
                  <c:v>120000</c:v>
                </c:pt>
                <c:pt idx="944">
                  <c:v>120000</c:v>
                </c:pt>
                <c:pt idx="945">
                  <c:v>175000</c:v>
                </c:pt>
                <c:pt idx="946">
                  <c:v>32500</c:v>
                </c:pt>
                <c:pt idx="947">
                  <c:v>67500</c:v>
                </c:pt>
                <c:pt idx="948">
                  <c:v>23750</c:v>
                </c:pt>
                <c:pt idx="949">
                  <c:v>82500</c:v>
                </c:pt>
                <c:pt idx="950">
                  <c:v>120000</c:v>
                </c:pt>
                <c:pt idx="951">
                  <c:v>55000</c:v>
                </c:pt>
                <c:pt idx="952">
                  <c:v>45000</c:v>
                </c:pt>
                <c:pt idx="953">
                  <c:v>67500</c:v>
                </c:pt>
                <c:pt idx="954">
                  <c:v>45000</c:v>
                </c:pt>
                <c:pt idx="955">
                  <c:v>45000</c:v>
                </c:pt>
                <c:pt idx="956">
                  <c:v>100000</c:v>
                </c:pt>
                <c:pt idx="957">
                  <c:v>13750</c:v>
                </c:pt>
                <c:pt idx="958">
                  <c:v>67500</c:v>
                </c:pt>
                <c:pt idx="959">
                  <c:v>45000</c:v>
                </c:pt>
                <c:pt idx="960">
                  <c:v>21750</c:v>
                </c:pt>
                <c:pt idx="961">
                  <c:v>67500</c:v>
                </c:pt>
                <c:pt idx="962">
                  <c:v>67500</c:v>
                </c:pt>
                <c:pt idx="963">
                  <c:v>32500</c:v>
                </c:pt>
                <c:pt idx="964">
                  <c:v>13750</c:v>
                </c:pt>
                <c:pt idx="965">
                  <c:v>45000</c:v>
                </c:pt>
                <c:pt idx="966">
                  <c:v>500</c:v>
                </c:pt>
                <c:pt idx="967">
                  <c:v>9000</c:v>
                </c:pt>
                <c:pt idx="968">
                  <c:v>55000</c:v>
                </c:pt>
                <c:pt idx="969">
                  <c:v>21750</c:v>
                </c:pt>
                <c:pt idx="970">
                  <c:v>120000</c:v>
                </c:pt>
                <c:pt idx="971">
                  <c:v>82500</c:v>
                </c:pt>
                <c:pt idx="972">
                  <c:v>7500</c:v>
                </c:pt>
                <c:pt idx="973">
                  <c:v>11250</c:v>
                </c:pt>
                <c:pt idx="974">
                  <c:v>55000</c:v>
                </c:pt>
                <c:pt idx="975">
                  <c:v>55000</c:v>
                </c:pt>
                <c:pt idx="976">
                  <c:v>45000</c:v>
                </c:pt>
                <c:pt idx="977">
                  <c:v>45000</c:v>
                </c:pt>
                <c:pt idx="978">
                  <c:v>55000</c:v>
                </c:pt>
                <c:pt idx="979">
                  <c:v>32500</c:v>
                </c:pt>
                <c:pt idx="980">
                  <c:v>32500</c:v>
                </c:pt>
                <c:pt idx="981">
                  <c:v>27500</c:v>
                </c:pt>
                <c:pt idx="982">
                  <c:v>23750</c:v>
                </c:pt>
                <c:pt idx="983">
                  <c:v>67500</c:v>
                </c:pt>
                <c:pt idx="984">
                  <c:v>500</c:v>
                </c:pt>
                <c:pt idx="985">
                  <c:v>23750</c:v>
                </c:pt>
                <c:pt idx="986">
                  <c:v>18750</c:v>
                </c:pt>
                <c:pt idx="987">
                  <c:v>55000</c:v>
                </c:pt>
                <c:pt idx="988">
                  <c:v>5500</c:v>
                </c:pt>
                <c:pt idx="989">
                  <c:v>55000</c:v>
                </c:pt>
                <c:pt idx="990">
                  <c:v>45000</c:v>
                </c:pt>
                <c:pt idx="991">
                  <c:v>13750</c:v>
                </c:pt>
                <c:pt idx="992">
                  <c:v>4500</c:v>
                </c:pt>
                <c:pt idx="993">
                  <c:v>13750</c:v>
                </c:pt>
                <c:pt idx="994">
                  <c:v>27500</c:v>
                </c:pt>
                <c:pt idx="995">
                  <c:v>11250</c:v>
                </c:pt>
                <c:pt idx="996">
                  <c:v>27500</c:v>
                </c:pt>
                <c:pt idx="997">
                  <c:v>16250</c:v>
                </c:pt>
                <c:pt idx="998">
                  <c:v>37500</c:v>
                </c:pt>
                <c:pt idx="999">
                  <c:v>45000</c:v>
                </c:pt>
                <c:pt idx="1000">
                  <c:v>82500</c:v>
                </c:pt>
                <c:pt idx="1001">
                  <c:v>9000</c:v>
                </c:pt>
                <c:pt idx="1002">
                  <c:v>67500</c:v>
                </c:pt>
                <c:pt idx="1003">
                  <c:v>67500</c:v>
                </c:pt>
                <c:pt idx="1004">
                  <c:v>13750</c:v>
                </c:pt>
                <c:pt idx="1005">
                  <c:v>55000</c:v>
                </c:pt>
                <c:pt idx="1006">
                  <c:v>45000</c:v>
                </c:pt>
                <c:pt idx="1007">
                  <c:v>100000</c:v>
                </c:pt>
                <c:pt idx="1008">
                  <c:v>100000</c:v>
                </c:pt>
                <c:pt idx="1009">
                  <c:v>67500</c:v>
                </c:pt>
                <c:pt idx="1010">
                  <c:v>11250</c:v>
                </c:pt>
                <c:pt idx="1011">
                  <c:v>55000</c:v>
                </c:pt>
                <c:pt idx="1012">
                  <c:v>100000</c:v>
                </c:pt>
                <c:pt idx="1013">
                  <c:v>27500</c:v>
                </c:pt>
                <c:pt idx="1014">
                  <c:v>67500</c:v>
                </c:pt>
                <c:pt idx="1015">
                  <c:v>37500</c:v>
                </c:pt>
                <c:pt idx="1016">
                  <c:v>82500</c:v>
                </c:pt>
                <c:pt idx="1017">
                  <c:v>67500</c:v>
                </c:pt>
                <c:pt idx="1018">
                  <c:v>100000</c:v>
                </c:pt>
                <c:pt idx="1019">
                  <c:v>67500</c:v>
                </c:pt>
                <c:pt idx="1020">
                  <c:v>67500</c:v>
                </c:pt>
                <c:pt idx="1021">
                  <c:v>100000</c:v>
                </c:pt>
                <c:pt idx="1022">
                  <c:v>32500</c:v>
                </c:pt>
                <c:pt idx="1023">
                  <c:v>140000</c:v>
                </c:pt>
                <c:pt idx="1024">
                  <c:v>45000</c:v>
                </c:pt>
                <c:pt idx="1025">
                  <c:v>37500</c:v>
                </c:pt>
                <c:pt idx="1026">
                  <c:v>23750</c:v>
                </c:pt>
                <c:pt idx="1027">
                  <c:v>100000</c:v>
                </c:pt>
                <c:pt idx="1028">
                  <c:v>27500</c:v>
                </c:pt>
                <c:pt idx="1029">
                  <c:v>82500</c:v>
                </c:pt>
                <c:pt idx="1030">
                  <c:v>45000</c:v>
                </c:pt>
                <c:pt idx="1031">
                  <c:v>67500</c:v>
                </c:pt>
                <c:pt idx="1032">
                  <c:v>67500</c:v>
                </c:pt>
                <c:pt idx="1033">
                  <c:v>45000</c:v>
                </c:pt>
                <c:pt idx="1034">
                  <c:v>67500</c:v>
                </c:pt>
                <c:pt idx="1035">
                  <c:v>27500</c:v>
                </c:pt>
                <c:pt idx="1036">
                  <c:v>37500</c:v>
                </c:pt>
                <c:pt idx="1037">
                  <c:v>120000</c:v>
                </c:pt>
                <c:pt idx="1038">
                  <c:v>67500</c:v>
                </c:pt>
                <c:pt idx="1039">
                  <c:v>67500</c:v>
                </c:pt>
                <c:pt idx="1040">
                  <c:v>82500</c:v>
                </c:pt>
                <c:pt idx="1041">
                  <c:v>27500</c:v>
                </c:pt>
                <c:pt idx="1042">
                  <c:v>67500</c:v>
                </c:pt>
                <c:pt idx="1043">
                  <c:v>67500</c:v>
                </c:pt>
                <c:pt idx="1044">
                  <c:v>55000</c:v>
                </c:pt>
                <c:pt idx="1045">
                  <c:v>11250</c:v>
                </c:pt>
                <c:pt idx="1046">
                  <c:v>6500</c:v>
                </c:pt>
                <c:pt idx="1047">
                  <c:v>11250</c:v>
                </c:pt>
                <c:pt idx="1048">
                  <c:v>100000</c:v>
                </c:pt>
                <c:pt idx="1049">
                  <c:v>21750</c:v>
                </c:pt>
                <c:pt idx="1050">
                  <c:v>37500</c:v>
                </c:pt>
                <c:pt idx="1051">
                  <c:v>21750</c:v>
                </c:pt>
                <c:pt idx="1052">
                  <c:v>32500</c:v>
                </c:pt>
                <c:pt idx="1053">
                  <c:v>120000</c:v>
                </c:pt>
                <c:pt idx="1054">
                  <c:v>21750</c:v>
                </c:pt>
                <c:pt idx="1055">
                  <c:v>23750</c:v>
                </c:pt>
                <c:pt idx="1056">
                  <c:v>21750</c:v>
                </c:pt>
                <c:pt idx="1057">
                  <c:v>55000</c:v>
                </c:pt>
                <c:pt idx="1058">
                  <c:v>16250</c:v>
                </c:pt>
                <c:pt idx="1059">
                  <c:v>6500</c:v>
                </c:pt>
                <c:pt idx="1060">
                  <c:v>82500</c:v>
                </c:pt>
                <c:pt idx="1061">
                  <c:v>82500</c:v>
                </c:pt>
                <c:pt idx="1062">
                  <c:v>120000</c:v>
                </c:pt>
                <c:pt idx="1063">
                  <c:v>21750</c:v>
                </c:pt>
                <c:pt idx="1064">
                  <c:v>18750</c:v>
                </c:pt>
                <c:pt idx="1065">
                  <c:v>45000</c:v>
                </c:pt>
                <c:pt idx="1066">
                  <c:v>37500</c:v>
                </c:pt>
                <c:pt idx="1067">
                  <c:v>27500</c:v>
                </c:pt>
                <c:pt idx="1068">
                  <c:v>32500</c:v>
                </c:pt>
                <c:pt idx="1069">
                  <c:v>82500</c:v>
                </c:pt>
                <c:pt idx="1070">
                  <c:v>45000</c:v>
                </c:pt>
                <c:pt idx="1071">
                  <c:v>175000</c:v>
                </c:pt>
                <c:pt idx="1072">
                  <c:v>55000</c:v>
                </c:pt>
                <c:pt idx="1073">
                  <c:v>100000</c:v>
                </c:pt>
                <c:pt idx="1074">
                  <c:v>100000</c:v>
                </c:pt>
                <c:pt idx="1075">
                  <c:v>18750</c:v>
                </c:pt>
                <c:pt idx="1076">
                  <c:v>100000</c:v>
                </c:pt>
                <c:pt idx="1077">
                  <c:v>32500</c:v>
                </c:pt>
                <c:pt idx="1078">
                  <c:v>100000</c:v>
                </c:pt>
                <c:pt idx="1079">
                  <c:v>120000</c:v>
                </c:pt>
                <c:pt idx="1080">
                  <c:v>140000</c:v>
                </c:pt>
                <c:pt idx="1081">
                  <c:v>11250</c:v>
                </c:pt>
                <c:pt idx="1082">
                  <c:v>67500</c:v>
                </c:pt>
                <c:pt idx="1083">
                  <c:v>32500</c:v>
                </c:pt>
                <c:pt idx="1084">
                  <c:v>45000</c:v>
                </c:pt>
                <c:pt idx="1085">
                  <c:v>21750</c:v>
                </c:pt>
                <c:pt idx="1086">
                  <c:v>120000</c:v>
                </c:pt>
                <c:pt idx="1087">
                  <c:v>55000</c:v>
                </c:pt>
                <c:pt idx="1088">
                  <c:v>82500</c:v>
                </c:pt>
                <c:pt idx="1089">
                  <c:v>67500</c:v>
                </c:pt>
                <c:pt idx="1090">
                  <c:v>67500</c:v>
                </c:pt>
                <c:pt idx="1091">
                  <c:v>27500</c:v>
                </c:pt>
                <c:pt idx="1092">
                  <c:v>82500</c:v>
                </c:pt>
                <c:pt idx="1093">
                  <c:v>32500</c:v>
                </c:pt>
                <c:pt idx="1094">
                  <c:v>67500</c:v>
                </c:pt>
                <c:pt idx="1095">
                  <c:v>23750</c:v>
                </c:pt>
                <c:pt idx="1096">
                  <c:v>82500</c:v>
                </c:pt>
                <c:pt idx="1097">
                  <c:v>100000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C8-4E8A-8B34-112564764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314984"/>
        <c:axId val="1956423417"/>
      </c:scatterChart>
      <c:valAx>
        <c:axId val="158031498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956423417"/>
        <c:crosses val="autoZero"/>
        <c:crossBetween val="midCat"/>
      </c:valAx>
      <c:valAx>
        <c:axId val="19564234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58031498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[1]Q14!$A$2:$A$298</c:f>
              <c:numCache>
                <c:formatCode>General</c:formatCode>
                <c:ptCount val="297"/>
                <c:pt idx="0">
                  <c:v>48</c:v>
                </c:pt>
                <c:pt idx="1">
                  <c:v>62</c:v>
                </c:pt>
                <c:pt idx="2">
                  <c:v>39</c:v>
                </c:pt>
                <c:pt idx="3">
                  <c:v>60</c:v>
                </c:pt>
                <c:pt idx="4">
                  <c:v>42</c:v>
                </c:pt>
                <c:pt idx="5">
                  <c:v>54</c:v>
                </c:pt>
                <c:pt idx="6">
                  <c:v>43</c:v>
                </c:pt>
                <c:pt idx="7">
                  <c:v>60</c:v>
                </c:pt>
                <c:pt idx="8">
                  <c:v>57</c:v>
                </c:pt>
                <c:pt idx="9">
                  <c:v>48</c:v>
                </c:pt>
                <c:pt idx="10">
                  <c:v>44</c:v>
                </c:pt>
                <c:pt idx="11">
                  <c:v>41</c:v>
                </c:pt>
                <c:pt idx="12">
                  <c:v>56</c:v>
                </c:pt>
                <c:pt idx="13">
                  <c:v>62</c:v>
                </c:pt>
                <c:pt idx="14">
                  <c:v>27</c:v>
                </c:pt>
                <c:pt idx="15">
                  <c:v>41</c:v>
                </c:pt>
                <c:pt idx="16">
                  <c:v>40</c:v>
                </c:pt>
                <c:pt idx="17">
                  <c:v>36</c:v>
                </c:pt>
                <c:pt idx="18">
                  <c:v>30</c:v>
                </c:pt>
                <c:pt idx="19">
                  <c:v>49</c:v>
                </c:pt>
                <c:pt idx="20">
                  <c:v>27</c:v>
                </c:pt>
                <c:pt idx="21">
                  <c:v>40</c:v>
                </c:pt>
                <c:pt idx="22">
                  <c:v>37</c:v>
                </c:pt>
                <c:pt idx="23">
                  <c:v>53</c:v>
                </c:pt>
                <c:pt idx="24">
                  <c:v>55</c:v>
                </c:pt>
                <c:pt idx="25">
                  <c:v>31</c:v>
                </c:pt>
                <c:pt idx="26">
                  <c:v>37</c:v>
                </c:pt>
                <c:pt idx="27">
                  <c:v>56</c:v>
                </c:pt>
                <c:pt idx="28">
                  <c:v>55</c:v>
                </c:pt>
                <c:pt idx="29">
                  <c:v>40</c:v>
                </c:pt>
                <c:pt idx="30">
                  <c:v>45</c:v>
                </c:pt>
                <c:pt idx="31">
                  <c:v>54</c:v>
                </c:pt>
                <c:pt idx="32">
                  <c:v>49</c:v>
                </c:pt>
                <c:pt idx="33">
                  <c:v>29</c:v>
                </c:pt>
                <c:pt idx="34">
                  <c:v>57</c:v>
                </c:pt>
                <c:pt idx="35">
                  <c:v>37</c:v>
                </c:pt>
                <c:pt idx="36">
                  <c:v>47</c:v>
                </c:pt>
                <c:pt idx="37">
                  <c:v>49</c:v>
                </c:pt>
                <c:pt idx="38">
                  <c:v>46</c:v>
                </c:pt>
                <c:pt idx="39">
                  <c:v>39</c:v>
                </c:pt>
                <c:pt idx="40">
                  <c:v>44</c:v>
                </c:pt>
                <c:pt idx="41">
                  <c:v>39</c:v>
                </c:pt>
                <c:pt idx="42">
                  <c:v>46</c:v>
                </c:pt>
                <c:pt idx="43">
                  <c:v>44</c:v>
                </c:pt>
                <c:pt idx="44">
                  <c:v>42</c:v>
                </c:pt>
                <c:pt idx="45">
                  <c:v>36</c:v>
                </c:pt>
                <c:pt idx="46">
                  <c:v>57</c:v>
                </c:pt>
                <c:pt idx="47">
                  <c:v>46</c:v>
                </c:pt>
                <c:pt idx="48">
                  <c:v>50</c:v>
                </c:pt>
                <c:pt idx="49">
                  <c:v>56</c:v>
                </c:pt>
                <c:pt idx="50">
                  <c:v>51</c:v>
                </c:pt>
                <c:pt idx="51">
                  <c:v>52</c:v>
                </c:pt>
                <c:pt idx="52">
                  <c:v>49</c:v>
                </c:pt>
                <c:pt idx="53">
                  <c:v>47</c:v>
                </c:pt>
                <c:pt idx="54">
                  <c:v>38</c:v>
                </c:pt>
                <c:pt idx="55">
                  <c:v>28</c:v>
                </c:pt>
                <c:pt idx="56">
                  <c:v>33</c:v>
                </c:pt>
                <c:pt idx="57">
                  <c:v>33</c:v>
                </c:pt>
                <c:pt idx="58">
                  <c:v>49</c:v>
                </c:pt>
                <c:pt idx="59">
                  <c:v>60</c:v>
                </c:pt>
                <c:pt idx="60">
                  <c:v>39</c:v>
                </c:pt>
                <c:pt idx="61">
                  <c:v>31</c:v>
                </c:pt>
                <c:pt idx="62">
                  <c:v>36</c:v>
                </c:pt>
                <c:pt idx="63">
                  <c:v>31</c:v>
                </c:pt>
                <c:pt idx="64">
                  <c:v>56</c:v>
                </c:pt>
                <c:pt idx="65">
                  <c:v>56</c:v>
                </c:pt>
                <c:pt idx="66">
                  <c:v>31</c:v>
                </c:pt>
                <c:pt idx="67">
                  <c:v>39</c:v>
                </c:pt>
                <c:pt idx="68">
                  <c:v>43</c:v>
                </c:pt>
                <c:pt idx="69">
                  <c:v>42</c:v>
                </c:pt>
                <c:pt idx="70">
                  <c:v>46</c:v>
                </c:pt>
                <c:pt idx="71">
                  <c:v>45</c:v>
                </c:pt>
                <c:pt idx="72">
                  <c:v>54</c:v>
                </c:pt>
                <c:pt idx="73">
                  <c:v>27</c:v>
                </c:pt>
                <c:pt idx="74">
                  <c:v>51</c:v>
                </c:pt>
                <c:pt idx="75">
                  <c:v>25</c:v>
                </c:pt>
                <c:pt idx="76">
                  <c:v>62</c:v>
                </c:pt>
                <c:pt idx="77">
                  <c:v>30</c:v>
                </c:pt>
                <c:pt idx="78">
                  <c:v>50</c:v>
                </c:pt>
                <c:pt idx="79">
                  <c:v>33</c:v>
                </c:pt>
                <c:pt idx="80">
                  <c:v>50</c:v>
                </c:pt>
                <c:pt idx="81">
                  <c:v>46</c:v>
                </c:pt>
                <c:pt idx="82">
                  <c:v>34</c:v>
                </c:pt>
                <c:pt idx="83">
                  <c:v>47</c:v>
                </c:pt>
                <c:pt idx="84">
                  <c:v>41</c:v>
                </c:pt>
                <c:pt idx="85">
                  <c:v>34</c:v>
                </c:pt>
                <c:pt idx="86">
                  <c:v>56</c:v>
                </c:pt>
                <c:pt idx="87">
                  <c:v>44</c:v>
                </c:pt>
                <c:pt idx="88">
                  <c:v>48</c:v>
                </c:pt>
                <c:pt idx="89">
                  <c:v>56</c:v>
                </c:pt>
                <c:pt idx="90">
                  <c:v>61</c:v>
                </c:pt>
                <c:pt idx="91">
                  <c:v>56</c:v>
                </c:pt>
                <c:pt idx="92">
                  <c:v>51</c:v>
                </c:pt>
                <c:pt idx="93">
                  <c:v>38</c:v>
                </c:pt>
                <c:pt idx="94">
                  <c:v>58</c:v>
                </c:pt>
                <c:pt idx="95">
                  <c:v>54</c:v>
                </c:pt>
                <c:pt idx="96">
                  <c:v>55</c:v>
                </c:pt>
                <c:pt idx="97">
                  <c:v>35</c:v>
                </c:pt>
                <c:pt idx="98">
                  <c:v>31</c:v>
                </c:pt>
                <c:pt idx="99">
                  <c:v>45</c:v>
                </c:pt>
                <c:pt idx="100">
                  <c:v>45</c:v>
                </c:pt>
                <c:pt idx="101">
                  <c:v>38</c:v>
                </c:pt>
                <c:pt idx="102">
                  <c:v>47</c:v>
                </c:pt>
                <c:pt idx="103">
                  <c:v>50</c:v>
                </c:pt>
                <c:pt idx="104">
                  <c:v>44</c:v>
                </c:pt>
                <c:pt idx="105">
                  <c:v>27</c:v>
                </c:pt>
                <c:pt idx="106">
                  <c:v>48</c:v>
                </c:pt>
                <c:pt idx="107">
                  <c:v>42</c:v>
                </c:pt>
                <c:pt idx="108">
                  <c:v>52</c:v>
                </c:pt>
                <c:pt idx="109">
                  <c:v>32</c:v>
                </c:pt>
                <c:pt idx="110">
                  <c:v>27</c:v>
                </c:pt>
                <c:pt idx="111">
                  <c:v>48</c:v>
                </c:pt>
                <c:pt idx="112">
                  <c:v>46</c:v>
                </c:pt>
                <c:pt idx="113">
                  <c:v>29</c:v>
                </c:pt>
                <c:pt idx="114">
                  <c:v>33</c:v>
                </c:pt>
                <c:pt idx="115">
                  <c:v>46</c:v>
                </c:pt>
                <c:pt idx="116">
                  <c:v>35</c:v>
                </c:pt>
                <c:pt idx="117">
                  <c:v>60</c:v>
                </c:pt>
                <c:pt idx="118">
                  <c:v>39</c:v>
                </c:pt>
                <c:pt idx="119">
                  <c:v>60</c:v>
                </c:pt>
                <c:pt idx="120">
                  <c:v>31</c:v>
                </c:pt>
                <c:pt idx="121">
                  <c:v>40</c:v>
                </c:pt>
                <c:pt idx="122">
                  <c:v>26</c:v>
                </c:pt>
                <c:pt idx="123">
                  <c:v>39</c:v>
                </c:pt>
                <c:pt idx="124">
                  <c:v>51</c:v>
                </c:pt>
                <c:pt idx="125">
                  <c:v>40</c:v>
                </c:pt>
                <c:pt idx="126">
                  <c:v>40</c:v>
                </c:pt>
                <c:pt idx="127">
                  <c:v>48</c:v>
                </c:pt>
                <c:pt idx="128">
                  <c:v>25</c:v>
                </c:pt>
                <c:pt idx="129">
                  <c:v>29</c:v>
                </c:pt>
                <c:pt idx="130">
                  <c:v>47</c:v>
                </c:pt>
                <c:pt idx="131">
                  <c:v>34</c:v>
                </c:pt>
                <c:pt idx="132">
                  <c:v>34</c:v>
                </c:pt>
                <c:pt idx="133">
                  <c:v>51</c:v>
                </c:pt>
                <c:pt idx="134">
                  <c:v>46</c:v>
                </c:pt>
                <c:pt idx="135">
                  <c:v>43</c:v>
                </c:pt>
                <c:pt idx="136">
                  <c:v>55</c:v>
                </c:pt>
                <c:pt idx="137">
                  <c:v>58</c:v>
                </c:pt>
                <c:pt idx="138">
                  <c:v>50</c:v>
                </c:pt>
                <c:pt idx="139">
                  <c:v>34</c:v>
                </c:pt>
                <c:pt idx="140">
                  <c:v>59</c:v>
                </c:pt>
                <c:pt idx="141">
                  <c:v>47</c:v>
                </c:pt>
                <c:pt idx="142">
                  <c:v>52</c:v>
                </c:pt>
                <c:pt idx="143">
                  <c:v>58</c:v>
                </c:pt>
                <c:pt idx="144">
                  <c:v>38</c:v>
                </c:pt>
                <c:pt idx="145">
                  <c:v>59</c:v>
                </c:pt>
                <c:pt idx="146">
                  <c:v>57</c:v>
                </c:pt>
                <c:pt idx="147">
                  <c:v>54</c:v>
                </c:pt>
                <c:pt idx="148">
                  <c:v>51</c:v>
                </c:pt>
                <c:pt idx="149">
                  <c:v>31</c:v>
                </c:pt>
                <c:pt idx="150">
                  <c:v>57</c:v>
                </c:pt>
                <c:pt idx="151">
                  <c:v>26</c:v>
                </c:pt>
                <c:pt idx="152">
                  <c:v>38</c:v>
                </c:pt>
                <c:pt idx="153">
                  <c:v>37</c:v>
                </c:pt>
                <c:pt idx="154">
                  <c:v>44</c:v>
                </c:pt>
                <c:pt idx="155">
                  <c:v>49</c:v>
                </c:pt>
                <c:pt idx="156">
                  <c:v>39</c:v>
                </c:pt>
                <c:pt idx="157">
                  <c:v>49</c:v>
                </c:pt>
                <c:pt idx="158">
                  <c:v>51</c:v>
                </c:pt>
                <c:pt idx="159">
                  <c:v>55</c:v>
                </c:pt>
                <c:pt idx="160">
                  <c:v>50</c:v>
                </c:pt>
                <c:pt idx="161">
                  <c:v>35</c:v>
                </c:pt>
                <c:pt idx="162">
                  <c:v>53</c:v>
                </c:pt>
                <c:pt idx="163">
                  <c:v>35</c:v>
                </c:pt>
                <c:pt idx="164">
                  <c:v>36</c:v>
                </c:pt>
                <c:pt idx="165">
                  <c:v>36</c:v>
                </c:pt>
                <c:pt idx="166">
                  <c:v>58</c:v>
                </c:pt>
                <c:pt idx="167">
                  <c:v>50</c:v>
                </c:pt>
                <c:pt idx="168">
                  <c:v>54</c:v>
                </c:pt>
                <c:pt idx="169">
                  <c:v>33</c:v>
                </c:pt>
                <c:pt idx="170">
                  <c:v>47</c:v>
                </c:pt>
                <c:pt idx="171">
                  <c:v>48</c:v>
                </c:pt>
                <c:pt idx="172">
                  <c:v>33</c:v>
                </c:pt>
                <c:pt idx="173">
                  <c:v>61</c:v>
                </c:pt>
                <c:pt idx="174">
                  <c:v>43</c:v>
                </c:pt>
                <c:pt idx="175">
                  <c:v>44</c:v>
                </c:pt>
                <c:pt idx="176">
                  <c:v>54</c:v>
                </c:pt>
                <c:pt idx="177">
                  <c:v>46</c:v>
                </c:pt>
                <c:pt idx="178">
                  <c:v>35</c:v>
                </c:pt>
                <c:pt idx="179">
                  <c:v>35</c:v>
                </c:pt>
                <c:pt idx="180">
                  <c:v>30</c:v>
                </c:pt>
                <c:pt idx="181">
                  <c:v>28</c:v>
                </c:pt>
                <c:pt idx="182">
                  <c:v>36</c:v>
                </c:pt>
                <c:pt idx="183">
                  <c:v>60</c:v>
                </c:pt>
                <c:pt idx="184">
                  <c:v>41</c:v>
                </c:pt>
                <c:pt idx="185">
                  <c:v>46</c:v>
                </c:pt>
                <c:pt idx="186">
                  <c:v>32</c:v>
                </c:pt>
                <c:pt idx="187">
                  <c:v>36</c:v>
                </c:pt>
                <c:pt idx="188">
                  <c:v>30</c:v>
                </c:pt>
                <c:pt idx="189">
                  <c:v>38</c:v>
                </c:pt>
                <c:pt idx="190">
                  <c:v>54</c:v>
                </c:pt>
                <c:pt idx="191">
                  <c:v>56</c:v>
                </c:pt>
                <c:pt idx="192">
                  <c:v>33</c:v>
                </c:pt>
                <c:pt idx="193">
                  <c:v>39</c:v>
                </c:pt>
                <c:pt idx="194">
                  <c:v>38</c:v>
                </c:pt>
                <c:pt idx="195">
                  <c:v>57</c:v>
                </c:pt>
                <c:pt idx="196">
                  <c:v>57</c:v>
                </c:pt>
                <c:pt idx="197">
                  <c:v>31</c:v>
                </c:pt>
                <c:pt idx="198">
                  <c:v>38</c:v>
                </c:pt>
                <c:pt idx="199">
                  <c:v>50</c:v>
                </c:pt>
                <c:pt idx="200">
                  <c:v>44</c:v>
                </c:pt>
                <c:pt idx="201">
                  <c:v>38</c:v>
                </c:pt>
                <c:pt idx="202">
                  <c:v>50</c:v>
                </c:pt>
                <c:pt idx="203">
                  <c:v>44</c:v>
                </c:pt>
                <c:pt idx="204">
                  <c:v>45</c:v>
                </c:pt>
                <c:pt idx="205">
                  <c:v>49</c:v>
                </c:pt>
                <c:pt idx="206">
                  <c:v>47</c:v>
                </c:pt>
                <c:pt idx="207">
                  <c:v>58</c:v>
                </c:pt>
                <c:pt idx="208">
                  <c:v>29</c:v>
                </c:pt>
                <c:pt idx="209">
                  <c:v>59</c:v>
                </c:pt>
                <c:pt idx="210">
                  <c:v>51</c:v>
                </c:pt>
                <c:pt idx="211">
                  <c:v>57</c:v>
                </c:pt>
                <c:pt idx="212">
                  <c:v>56</c:v>
                </c:pt>
                <c:pt idx="213">
                  <c:v>62</c:v>
                </c:pt>
                <c:pt idx="214">
                  <c:v>52</c:v>
                </c:pt>
                <c:pt idx="215">
                  <c:v>52</c:v>
                </c:pt>
                <c:pt idx="216">
                  <c:v>52</c:v>
                </c:pt>
                <c:pt idx="217">
                  <c:v>28</c:v>
                </c:pt>
                <c:pt idx="218">
                  <c:v>61</c:v>
                </c:pt>
                <c:pt idx="219">
                  <c:v>56</c:v>
                </c:pt>
                <c:pt idx="220">
                  <c:v>47</c:v>
                </c:pt>
                <c:pt idx="221">
                  <c:v>42</c:v>
                </c:pt>
                <c:pt idx="222">
                  <c:v>31</c:v>
                </c:pt>
                <c:pt idx="223">
                  <c:v>40</c:v>
                </c:pt>
                <c:pt idx="224">
                  <c:v>39</c:v>
                </c:pt>
                <c:pt idx="225">
                  <c:v>50</c:v>
                </c:pt>
                <c:pt idx="226">
                  <c:v>50</c:v>
                </c:pt>
                <c:pt idx="227">
                  <c:v>31</c:v>
                </c:pt>
                <c:pt idx="228">
                  <c:v>40</c:v>
                </c:pt>
                <c:pt idx="229">
                  <c:v>37</c:v>
                </c:pt>
                <c:pt idx="230">
                  <c:v>58</c:v>
                </c:pt>
                <c:pt idx="231">
                  <c:v>55</c:v>
                </c:pt>
                <c:pt idx="232">
                  <c:v>55</c:v>
                </c:pt>
                <c:pt idx="233">
                  <c:v>47</c:v>
                </c:pt>
                <c:pt idx="234">
                  <c:v>54</c:v>
                </c:pt>
                <c:pt idx="235">
                  <c:v>43</c:v>
                </c:pt>
                <c:pt idx="236">
                  <c:v>49</c:v>
                </c:pt>
                <c:pt idx="237">
                  <c:v>56</c:v>
                </c:pt>
                <c:pt idx="238">
                  <c:v>57</c:v>
                </c:pt>
                <c:pt idx="239">
                  <c:v>49</c:v>
                </c:pt>
                <c:pt idx="240">
                  <c:v>49</c:v>
                </c:pt>
                <c:pt idx="241">
                  <c:v>47</c:v>
                </c:pt>
                <c:pt idx="242">
                  <c:v>31</c:v>
                </c:pt>
                <c:pt idx="243">
                  <c:v>26</c:v>
                </c:pt>
                <c:pt idx="244">
                  <c:v>34</c:v>
                </c:pt>
                <c:pt idx="245">
                  <c:v>54</c:v>
                </c:pt>
                <c:pt idx="246">
                  <c:v>31</c:v>
                </c:pt>
                <c:pt idx="247">
                  <c:v>47</c:v>
                </c:pt>
                <c:pt idx="248">
                  <c:v>52</c:v>
                </c:pt>
                <c:pt idx="249">
                  <c:v>40</c:v>
                </c:pt>
                <c:pt idx="250">
                  <c:v>29</c:v>
                </c:pt>
                <c:pt idx="251">
                  <c:v>53</c:v>
                </c:pt>
                <c:pt idx="252">
                  <c:v>43</c:v>
                </c:pt>
                <c:pt idx="253">
                  <c:v>47</c:v>
                </c:pt>
                <c:pt idx="254">
                  <c:v>35</c:v>
                </c:pt>
                <c:pt idx="255">
                  <c:v>46</c:v>
                </c:pt>
                <c:pt idx="256">
                  <c:v>31</c:v>
                </c:pt>
                <c:pt idx="257">
                  <c:v>55</c:v>
                </c:pt>
                <c:pt idx="258">
                  <c:v>47</c:v>
                </c:pt>
                <c:pt idx="259">
                  <c:v>44</c:v>
                </c:pt>
                <c:pt idx="260">
                  <c:v>50</c:v>
                </c:pt>
                <c:pt idx="261">
                  <c:v>44</c:v>
                </c:pt>
                <c:pt idx="262">
                  <c:v>43</c:v>
                </c:pt>
                <c:pt idx="263">
                  <c:v>41</c:v>
                </c:pt>
                <c:pt idx="264">
                  <c:v>55</c:v>
                </c:pt>
                <c:pt idx="265">
                  <c:v>52</c:v>
                </c:pt>
                <c:pt idx="266">
                  <c:v>35</c:v>
                </c:pt>
                <c:pt idx="267">
                  <c:v>34</c:v>
                </c:pt>
                <c:pt idx="268">
                  <c:v>61</c:v>
                </c:pt>
                <c:pt idx="269">
                  <c:v>48</c:v>
                </c:pt>
                <c:pt idx="270">
                  <c:v>26</c:v>
                </c:pt>
                <c:pt idx="271">
                  <c:v>35</c:v>
                </c:pt>
                <c:pt idx="272">
                  <c:v>35</c:v>
                </c:pt>
                <c:pt idx="273">
                  <c:v>59</c:v>
                </c:pt>
                <c:pt idx="274">
                  <c:v>51</c:v>
                </c:pt>
                <c:pt idx="275">
                  <c:v>26</c:v>
                </c:pt>
                <c:pt idx="276">
                  <c:v>57</c:v>
                </c:pt>
                <c:pt idx="277">
                  <c:v>28</c:v>
                </c:pt>
                <c:pt idx="278">
                  <c:v>46</c:v>
                </c:pt>
                <c:pt idx="279">
                  <c:v>58</c:v>
                </c:pt>
                <c:pt idx="280">
                  <c:v>34</c:v>
                </c:pt>
                <c:pt idx="281">
                  <c:v>28</c:v>
                </c:pt>
                <c:pt idx="282">
                  <c:v>34</c:v>
                </c:pt>
                <c:pt idx="283">
                  <c:v>61</c:v>
                </c:pt>
                <c:pt idx="284">
                  <c:v>49</c:v>
                </c:pt>
                <c:pt idx="285">
                  <c:v>55</c:v>
                </c:pt>
                <c:pt idx="286">
                  <c:v>35</c:v>
                </c:pt>
                <c:pt idx="287">
                  <c:v>53</c:v>
                </c:pt>
                <c:pt idx="288">
                  <c:v>35</c:v>
                </c:pt>
                <c:pt idx="289">
                  <c:v>53</c:v>
                </c:pt>
                <c:pt idx="290">
                  <c:v>26</c:v>
                </c:pt>
                <c:pt idx="291">
                  <c:v>37</c:v>
                </c:pt>
                <c:pt idx="292">
                  <c:v>49</c:v>
                </c:pt>
                <c:pt idx="293">
                  <c:v>42</c:v>
                </c:pt>
                <c:pt idx="294">
                  <c:v>38</c:v>
                </c:pt>
                <c:pt idx="295">
                  <c:v>41</c:v>
                </c:pt>
                <c:pt idx="296">
                  <c:v>54</c:v>
                </c:pt>
              </c:numCache>
            </c:numRef>
          </c:xVal>
          <c:yVal>
            <c:numRef>
              <c:f>[1]Q14!$N$44:$N$340</c:f>
              <c:numCache>
                <c:formatCode>General</c:formatCode>
                <c:ptCount val="297"/>
                <c:pt idx="0">
                  <c:v>-9715.101787248117</c:v>
                </c:pt>
                <c:pt idx="1">
                  <c:v>45952.019239879111</c:v>
                </c:pt>
                <c:pt idx="2">
                  <c:v>83448.457554865701</c:v>
                </c:pt>
                <c:pt idx="3">
                  <c:v>-34215.065917376414</c:v>
                </c:pt>
                <c:pt idx="4">
                  <c:v>-27167.023325237533</c:v>
                </c:pt>
                <c:pt idx="5">
                  <c:v>81857.915762181525</c:v>
                </c:pt>
                <c:pt idx="6">
                  <c:v>79030.697350936054</c:v>
                </c:pt>
                <c:pt idx="7">
                  <c:v>478.60730214070645</c:v>
                </c:pt>
                <c:pt idx="8">
                  <c:v>78972.950749948432</c:v>
                </c:pt>
                <c:pt idx="9">
                  <c:v>10117.732825604689</c:v>
                </c:pt>
                <c:pt idx="10">
                  <c:v>42234.57324250316</c:v>
                </c:pt>
                <c:pt idx="11">
                  <c:v>17310.660776706849</c:v>
                </c:pt>
                <c:pt idx="12">
                  <c:v>38577.436796645925</c:v>
                </c:pt>
                <c:pt idx="13">
                  <c:v>39024.736032468034</c:v>
                </c:pt>
                <c:pt idx="14">
                  <c:v>-263.12124092449085</c:v>
                </c:pt>
                <c:pt idx="15">
                  <c:v>11786.802440291649</c:v>
                </c:pt>
                <c:pt idx="16">
                  <c:v>22013.264935500076</c:v>
                </c:pt>
                <c:pt idx="17">
                  <c:v>51162.648074000666</c:v>
                </c:pt>
                <c:pt idx="18">
                  <c:v>-12548.436613392521</c:v>
                </c:pt>
                <c:pt idx="19">
                  <c:v>-621.1143284348509</c:v>
                </c:pt>
                <c:pt idx="20">
                  <c:v>1332.4846550079092</c:v>
                </c:pt>
                <c:pt idx="21">
                  <c:v>-10941.365981571202</c:v>
                </c:pt>
                <c:pt idx="22">
                  <c:v>-51094.841616028221</c:v>
                </c:pt>
                <c:pt idx="23">
                  <c:v>-9904.951679586331</c:v>
                </c:pt>
                <c:pt idx="24">
                  <c:v>-4440.5008658596198</c:v>
                </c:pt>
                <c:pt idx="25">
                  <c:v>-5504.7265134019399</c:v>
                </c:pt>
                <c:pt idx="26">
                  <c:v>51474.704696206027</c:v>
                </c:pt>
                <c:pt idx="27">
                  <c:v>34946.268560231576</c:v>
                </c:pt>
                <c:pt idx="28">
                  <c:v>-49392.301893735945</c:v>
                </c:pt>
                <c:pt idx="29">
                  <c:v>80499.064878033634</c:v>
                </c:pt>
                <c:pt idx="30">
                  <c:v>87875.601051744961</c:v>
                </c:pt>
                <c:pt idx="31">
                  <c:v>-15311.234586434584</c:v>
                </c:pt>
                <c:pt idx="32">
                  <c:v>-28782.914938405884</c:v>
                </c:pt>
                <c:pt idx="33">
                  <c:v>29534.80427710466</c:v>
                </c:pt>
                <c:pt idx="34">
                  <c:v>-2698.9040072987846</c:v>
                </c:pt>
                <c:pt idx="35">
                  <c:v>37754.442500371093</c:v>
                </c:pt>
                <c:pt idx="36">
                  <c:v>36406.043251487819</c:v>
                </c:pt>
                <c:pt idx="37">
                  <c:v>26483.006149916822</c:v>
                </c:pt>
                <c:pt idx="38">
                  <c:v>-43310.820541753405</c:v>
                </c:pt>
                <c:pt idx="39">
                  <c:v>-25021.607645069729</c:v>
                </c:pt>
                <c:pt idx="40">
                  <c:v>49225.814723673218</c:v>
                </c:pt>
                <c:pt idx="41">
                  <c:v>88156.005700859896</c:v>
                </c:pt>
                <c:pt idx="42">
                  <c:v>39608.475368816478</c:v>
                </c:pt>
                <c:pt idx="43">
                  <c:v>31269.961805520019</c:v>
                </c:pt>
                <c:pt idx="44">
                  <c:v>-45306.96937380929</c:v>
                </c:pt>
                <c:pt idx="45">
                  <c:v>-22567.678213722495</c:v>
                </c:pt>
                <c:pt idx="46">
                  <c:v>29870.331401691947</c:v>
                </c:pt>
                <c:pt idx="47">
                  <c:v>6031.8700031470653</c:v>
                </c:pt>
                <c:pt idx="48">
                  <c:v>49535.977230312667</c:v>
                </c:pt>
                <c:pt idx="49">
                  <c:v>-26885.212928393245</c:v>
                </c:pt>
                <c:pt idx="50">
                  <c:v>-13554.031754659591</c:v>
                </c:pt>
                <c:pt idx="51">
                  <c:v>-66383.987110211558</c:v>
                </c:pt>
                <c:pt idx="52">
                  <c:v>-21652.974704864842</c:v>
                </c:pt>
                <c:pt idx="53">
                  <c:v>-27784.477287968199</c:v>
                </c:pt>
                <c:pt idx="54">
                  <c:v>-23202.700815706819</c:v>
                </c:pt>
                <c:pt idx="55">
                  <c:v>-16119.009772134261</c:v>
                </c:pt>
                <c:pt idx="56">
                  <c:v>-43627.454620756602</c:v>
                </c:pt>
                <c:pt idx="57">
                  <c:v>-24730.910776055192</c:v>
                </c:pt>
                <c:pt idx="58">
                  <c:v>-61467.180229706792</c:v>
                </c:pt>
                <c:pt idx="59">
                  <c:v>60062.485518060683</c:v>
                </c:pt>
                <c:pt idx="60">
                  <c:v>62420.803427010775</c:v>
                </c:pt>
                <c:pt idx="61">
                  <c:v>84681.095920672858</c:v>
                </c:pt>
                <c:pt idx="62">
                  <c:v>-9475.1486290626053</c:v>
                </c:pt>
                <c:pt idx="63">
                  <c:v>-1332.8304542714177</c:v>
                </c:pt>
                <c:pt idx="64">
                  <c:v>54455.220063617351</c:v>
                </c:pt>
                <c:pt idx="65">
                  <c:v>61795.080865485856</c:v>
                </c:pt>
                <c:pt idx="66">
                  <c:v>-3764.3345890422061</c:v>
                </c:pt>
                <c:pt idx="67">
                  <c:v>72502.418506760325</c:v>
                </c:pt>
                <c:pt idx="68">
                  <c:v>72741.619686434773</c:v>
                </c:pt>
                <c:pt idx="69">
                  <c:v>29257.403154139327</c:v>
                </c:pt>
                <c:pt idx="70">
                  <c:v>77981.628269188266</c:v>
                </c:pt>
                <c:pt idx="71">
                  <c:v>74847.155674575231</c:v>
                </c:pt>
                <c:pt idx="72">
                  <c:v>-26606.718048821334</c:v>
                </c:pt>
                <c:pt idx="73">
                  <c:v>-33102.908102478264</c:v>
                </c:pt>
                <c:pt idx="74">
                  <c:v>-8021.2578796396556</c:v>
                </c:pt>
                <c:pt idx="75">
                  <c:v>-28118.16382882731</c:v>
                </c:pt>
                <c:pt idx="76">
                  <c:v>2310.2407628699148</c:v>
                </c:pt>
                <c:pt idx="77">
                  <c:v>-17210.989109694972</c:v>
                </c:pt>
                <c:pt idx="78">
                  <c:v>-37003.901123487711</c:v>
                </c:pt>
                <c:pt idx="79">
                  <c:v>-22440.537116959051</c:v>
                </c:pt>
                <c:pt idx="80">
                  <c:v>2366.6051926213258</c:v>
                </c:pt>
                <c:pt idx="81">
                  <c:v>51996.01429711112</c:v>
                </c:pt>
                <c:pt idx="82">
                  <c:v>40200.397226775851</c:v>
                </c:pt>
                <c:pt idx="83">
                  <c:v>-17804.288188041188</c:v>
                </c:pt>
                <c:pt idx="84">
                  <c:v>-22817.949065102599</c:v>
                </c:pt>
                <c:pt idx="85">
                  <c:v>-24847.963621774252</c:v>
                </c:pt>
                <c:pt idx="86">
                  <c:v>9599.6594931119762</c:v>
                </c:pt>
                <c:pt idx="87">
                  <c:v>-7786.2620728816619</c:v>
                </c:pt>
                <c:pt idx="88">
                  <c:v>-12577.730546683786</c:v>
                </c:pt>
                <c:pt idx="89">
                  <c:v>-7393.0805294307647</c:v>
                </c:pt>
                <c:pt idx="90">
                  <c:v>-75350.43579060756</c:v>
                </c:pt>
                <c:pt idx="91">
                  <c:v>40545.535733085213</c:v>
                </c:pt>
                <c:pt idx="92">
                  <c:v>21997.232076577609</c:v>
                </c:pt>
                <c:pt idx="93">
                  <c:v>28874.492683611315</c:v>
                </c:pt>
                <c:pt idx="94">
                  <c:v>-56183.833148873615</c:v>
                </c:pt>
                <c:pt idx="95">
                  <c:v>-57434.890615000855</c:v>
                </c:pt>
                <c:pt idx="96">
                  <c:v>-16766.282076427335</c:v>
                </c:pt>
                <c:pt idx="97">
                  <c:v>49123.629584400594</c:v>
                </c:pt>
                <c:pt idx="98">
                  <c:v>-11103.109917945534</c:v>
                </c:pt>
                <c:pt idx="99">
                  <c:v>-38547.317415201513</c:v>
                </c:pt>
                <c:pt idx="100">
                  <c:v>-8574.9030161031551</c:v>
                </c:pt>
                <c:pt idx="101">
                  <c:v>4474.1445053568896</c:v>
                </c:pt>
                <c:pt idx="102">
                  <c:v>-61086.137431047042</c:v>
                </c:pt>
                <c:pt idx="103">
                  <c:v>63909.88451898309</c:v>
                </c:pt>
                <c:pt idx="104">
                  <c:v>-4251.0219698197616</c:v>
                </c:pt>
                <c:pt idx="105">
                  <c:v>-1667.0926596731151</c:v>
                </c:pt>
                <c:pt idx="106">
                  <c:v>9977.8601971555909</c:v>
                </c:pt>
                <c:pt idx="107">
                  <c:v>-48864.537811121001</c:v>
                </c:pt>
                <c:pt idx="108">
                  <c:v>-17401.13134355392</c:v>
                </c:pt>
                <c:pt idx="109">
                  <c:v>-9200.7893950228608</c:v>
                </c:pt>
                <c:pt idx="110">
                  <c:v>-19071.891041960866</c:v>
                </c:pt>
                <c:pt idx="111">
                  <c:v>89389.31185993852</c:v>
                </c:pt>
                <c:pt idx="112">
                  <c:v>70799.937377680311</c:v>
                </c:pt>
                <c:pt idx="113">
                  <c:v>-43432.263857429469</c:v>
                </c:pt>
                <c:pt idx="114">
                  <c:v>1018.592825294545</c:v>
                </c:pt>
                <c:pt idx="115">
                  <c:v>-14097.067508508189</c:v>
                </c:pt>
                <c:pt idx="116">
                  <c:v>-21630.75006182064</c:v>
                </c:pt>
                <c:pt idx="117">
                  <c:v>-25439.256299340268</c:v>
                </c:pt>
                <c:pt idx="118">
                  <c:v>-6594.2267916119599</c:v>
                </c:pt>
                <c:pt idx="119">
                  <c:v>-26946.421711836112</c:v>
                </c:pt>
                <c:pt idx="120">
                  <c:v>3413.2647098507805</c:v>
                </c:pt>
                <c:pt idx="121">
                  <c:v>-29079.770142115187</c:v>
                </c:pt>
                <c:pt idx="122">
                  <c:v>-8327.9053380978221</c:v>
                </c:pt>
                <c:pt idx="123">
                  <c:v>8901.8696801819606</c:v>
                </c:pt>
                <c:pt idx="124">
                  <c:v>38000.438606432785</c:v>
                </c:pt>
                <c:pt idx="125">
                  <c:v>-2500.0707039365079</c:v>
                </c:pt>
                <c:pt idx="126">
                  <c:v>-36108.436358387538</c:v>
                </c:pt>
                <c:pt idx="127">
                  <c:v>-65661.889603654243</c:v>
                </c:pt>
                <c:pt idx="128">
                  <c:v>4831.7987771538246</c:v>
                </c:pt>
                <c:pt idx="129">
                  <c:v>-17578.028096388312</c:v>
                </c:pt>
                <c:pt idx="130">
                  <c:v>21891.126410427474</c:v>
                </c:pt>
                <c:pt idx="131">
                  <c:v>19359.81387993689</c:v>
                </c:pt>
                <c:pt idx="132">
                  <c:v>-4004.7511319073965</c:v>
                </c:pt>
                <c:pt idx="133">
                  <c:v>-9845.9141215682612</c:v>
                </c:pt>
                <c:pt idx="134">
                  <c:v>366.53337273490615</c:v>
                </c:pt>
                <c:pt idx="135">
                  <c:v>42559.53540298494</c:v>
                </c:pt>
                <c:pt idx="136">
                  <c:v>45083.902537121117</c:v>
                </c:pt>
                <c:pt idx="137">
                  <c:v>-42831.662362436284</c:v>
                </c:pt>
                <c:pt idx="138">
                  <c:v>-56036.705046317147</c:v>
                </c:pt>
                <c:pt idx="139">
                  <c:v>77705.731451071406</c:v>
                </c:pt>
                <c:pt idx="140">
                  <c:v>-35192.869465917989</c:v>
                </c:pt>
                <c:pt idx="141">
                  <c:v>24293.30584034395</c:v>
                </c:pt>
                <c:pt idx="142">
                  <c:v>52554.894038846614</c:v>
                </c:pt>
                <c:pt idx="143">
                  <c:v>94657.163467720326</c:v>
                </c:pt>
                <c:pt idx="144">
                  <c:v>-11442.737742748635</c:v>
                </c:pt>
                <c:pt idx="145">
                  <c:v>-63376.984743191118</c:v>
                </c:pt>
                <c:pt idx="146">
                  <c:v>17483.323377101246</c:v>
                </c:pt>
                <c:pt idx="147">
                  <c:v>-36827.126429598051</c:v>
                </c:pt>
                <c:pt idx="148">
                  <c:v>-5305.1230989328469</c:v>
                </c:pt>
                <c:pt idx="149">
                  <c:v>5368.7612312836136</c:v>
                </c:pt>
                <c:pt idx="150">
                  <c:v>-24626.687621042904</c:v>
                </c:pt>
                <c:pt idx="151">
                  <c:v>-22605.6115568034</c:v>
                </c:pt>
                <c:pt idx="152">
                  <c:v>-4719.257626284947</c:v>
                </c:pt>
                <c:pt idx="153">
                  <c:v>-27089.965758216895</c:v>
                </c:pt>
                <c:pt idx="154">
                  <c:v>28917.078040314605</c:v>
                </c:pt>
                <c:pt idx="155">
                  <c:v>-12922.302188505171</c:v>
                </c:pt>
                <c:pt idx="156">
                  <c:v>-31904.294720207618</c:v>
                </c:pt>
                <c:pt idx="157">
                  <c:v>69628.9485721003</c:v>
                </c:pt>
                <c:pt idx="158">
                  <c:v>-24551.53091179239</c:v>
                </c:pt>
                <c:pt idx="159">
                  <c:v>13869.968242421426</c:v>
                </c:pt>
                <c:pt idx="160">
                  <c:v>12542.508796751732</c:v>
                </c:pt>
                <c:pt idx="161">
                  <c:v>-16187.797005707034</c:v>
                </c:pt>
                <c:pt idx="162">
                  <c:v>32671.477087138657</c:v>
                </c:pt>
                <c:pt idx="163">
                  <c:v>-39691.680355392564</c:v>
                </c:pt>
                <c:pt idx="164">
                  <c:v>81220.49323957981</c:v>
                </c:pt>
                <c:pt idx="165">
                  <c:v>-17731.44609847683</c:v>
                </c:pt>
                <c:pt idx="166">
                  <c:v>-59138.286473108426</c:v>
                </c:pt>
                <c:pt idx="167">
                  <c:v>-1459.9234986982774</c:v>
                </c:pt>
                <c:pt idx="168">
                  <c:v>53563.219134334795</c:v>
                </c:pt>
                <c:pt idx="169">
                  <c:v>17745.209757216013</c:v>
                </c:pt>
                <c:pt idx="170">
                  <c:v>27931.906170357048</c:v>
                </c:pt>
                <c:pt idx="171">
                  <c:v>39930.538777454203</c:v>
                </c:pt>
                <c:pt idx="172">
                  <c:v>38633.581694614753</c:v>
                </c:pt>
                <c:pt idx="173">
                  <c:v>-27214.396272847007</c:v>
                </c:pt>
                <c:pt idx="174">
                  <c:v>24864.464294524929</c:v>
                </c:pt>
                <c:pt idx="175">
                  <c:v>-26906.18955956024</c:v>
                </c:pt>
                <c:pt idx="176">
                  <c:v>10127.757539734943</c:v>
                </c:pt>
                <c:pt idx="177">
                  <c:v>-40075.140243262285</c:v>
                </c:pt>
                <c:pt idx="178">
                  <c:v>-37130.106048247915</c:v>
                </c:pt>
                <c:pt idx="179">
                  <c:v>-14455.724830320258</c:v>
                </c:pt>
                <c:pt idx="180">
                  <c:v>-15927.124363133589</c:v>
                </c:pt>
                <c:pt idx="181">
                  <c:v>-15045.406258960873</c:v>
                </c:pt>
                <c:pt idx="182">
                  <c:v>1170.0865766497882</c:v>
                </c:pt>
                <c:pt idx="183">
                  <c:v>-3851.0329016131291</c:v>
                </c:pt>
                <c:pt idx="184">
                  <c:v>30297.096327646228</c:v>
                </c:pt>
                <c:pt idx="185">
                  <c:v>-15940.775332185105</c:v>
                </c:pt>
                <c:pt idx="186">
                  <c:v>-6547.1834366447438</c:v>
                </c:pt>
                <c:pt idx="187">
                  <c:v>-45143.11229071347</c:v>
                </c:pt>
                <c:pt idx="188">
                  <c:v>-28317.595851672828</c:v>
                </c:pt>
                <c:pt idx="189">
                  <c:v>-4069.7436402816093</c:v>
                </c:pt>
                <c:pt idx="190">
                  <c:v>-57660.549135961075</c:v>
                </c:pt>
                <c:pt idx="191">
                  <c:v>61641.801590014991</c:v>
                </c:pt>
                <c:pt idx="192">
                  <c:v>-4131.8050941834808</c:v>
                </c:pt>
                <c:pt idx="193">
                  <c:v>-6622.7291179297463</c:v>
                </c:pt>
                <c:pt idx="194">
                  <c:v>9044.420337073534</c:v>
                </c:pt>
                <c:pt idx="195">
                  <c:v>72488.710478216075</c:v>
                </c:pt>
                <c:pt idx="196">
                  <c:v>-29521.073543880746</c:v>
                </c:pt>
                <c:pt idx="197">
                  <c:v>-612.08489490544889</c:v>
                </c:pt>
                <c:pt idx="198">
                  <c:v>-109.66740695339104</c:v>
                </c:pt>
                <c:pt idx="199">
                  <c:v>-28768.661784924087</c:v>
                </c:pt>
                <c:pt idx="200">
                  <c:v>4831.5860136942792</c:v>
                </c:pt>
                <c:pt idx="201">
                  <c:v>81188.350864099513</c:v>
                </c:pt>
                <c:pt idx="202">
                  <c:v>-3442.8203682495296</c:v>
                </c:pt>
                <c:pt idx="203">
                  <c:v>-44170.064284625041</c:v>
                </c:pt>
                <c:pt idx="204">
                  <c:v>50479.476675224199</c:v>
                </c:pt>
                <c:pt idx="205">
                  <c:v>-38322.69042789693</c:v>
                </c:pt>
                <c:pt idx="206">
                  <c:v>-31640.48516025854</c:v>
                </c:pt>
                <c:pt idx="207">
                  <c:v>-6023.21996122376</c:v>
                </c:pt>
                <c:pt idx="208">
                  <c:v>-67359.214942627819</c:v>
                </c:pt>
                <c:pt idx="209">
                  <c:v>9691.3805933476542</c:v>
                </c:pt>
                <c:pt idx="210">
                  <c:v>3438.2244948968</c:v>
                </c:pt>
                <c:pt idx="211">
                  <c:v>6629.2030185112235</c:v>
                </c:pt>
                <c:pt idx="212">
                  <c:v>63856.710933536684</c:v>
                </c:pt>
                <c:pt idx="213">
                  <c:v>3546.2499559813878</c:v>
                </c:pt>
                <c:pt idx="214">
                  <c:v>-29624.813857135581</c:v>
                </c:pt>
                <c:pt idx="215">
                  <c:v>-15613.870580804491</c:v>
                </c:pt>
                <c:pt idx="216">
                  <c:v>-7892.9418390952633</c:v>
                </c:pt>
                <c:pt idx="217">
                  <c:v>1503.8024346947059</c:v>
                </c:pt>
                <c:pt idx="218">
                  <c:v>-47905.504320811728</c:v>
                </c:pt>
                <c:pt idx="219">
                  <c:v>-236.90222345599614</c:v>
                </c:pt>
                <c:pt idx="220">
                  <c:v>14506.396283997732</c:v>
                </c:pt>
                <c:pt idx="221">
                  <c:v>-17080.950114044812</c:v>
                </c:pt>
                <c:pt idx="222">
                  <c:v>-33056.03947704476</c:v>
                </c:pt>
                <c:pt idx="223">
                  <c:v>19335.080821187425</c:v>
                </c:pt>
                <c:pt idx="224">
                  <c:v>-37141.076638676459</c:v>
                </c:pt>
                <c:pt idx="225">
                  <c:v>-24732.709028334037</c:v>
                </c:pt>
                <c:pt idx="226">
                  <c:v>-8859.0604790971702</c:v>
                </c:pt>
                <c:pt idx="227">
                  <c:v>-35892.533469509741</c:v>
                </c:pt>
                <c:pt idx="228">
                  <c:v>-38500.402989356415</c:v>
                </c:pt>
                <c:pt idx="229">
                  <c:v>32497.23407903206</c:v>
                </c:pt>
                <c:pt idx="230">
                  <c:v>-36738.407571201416</c:v>
                </c:pt>
                <c:pt idx="231">
                  <c:v>-43941.918756627856</c:v>
                </c:pt>
                <c:pt idx="232">
                  <c:v>-26219.546624371855</c:v>
                </c:pt>
                <c:pt idx="233">
                  <c:v>-31976.053544007809</c:v>
                </c:pt>
                <c:pt idx="234">
                  <c:v>-16044.154969796902</c:v>
                </c:pt>
                <c:pt idx="235">
                  <c:v>-37403.656087568459</c:v>
                </c:pt>
                <c:pt idx="236">
                  <c:v>-11454.047237142644</c:v>
                </c:pt>
                <c:pt idx="237">
                  <c:v>-47077.779551601794</c:v>
                </c:pt>
                <c:pt idx="238">
                  <c:v>-14242.299017077297</c:v>
                </c:pt>
                <c:pt idx="239">
                  <c:v>-20097.423985508067</c:v>
                </c:pt>
                <c:pt idx="240">
                  <c:v>31937.296470919726</c:v>
                </c:pt>
                <c:pt idx="241">
                  <c:v>-23024.245060690329</c:v>
                </c:pt>
                <c:pt idx="242">
                  <c:v>-22059.141005877158</c:v>
                </c:pt>
                <c:pt idx="243">
                  <c:v>-15970.382265365937</c:v>
                </c:pt>
                <c:pt idx="244">
                  <c:v>11902.564384548998</c:v>
                </c:pt>
                <c:pt idx="245">
                  <c:v>874.32319862405711</c:v>
                </c:pt>
                <c:pt idx="246">
                  <c:v>9436.9218893507787</c:v>
                </c:pt>
                <c:pt idx="247">
                  <c:v>-35325.976418054997</c:v>
                </c:pt>
                <c:pt idx="248">
                  <c:v>-31773.538773669177</c:v>
                </c:pt>
                <c:pt idx="249">
                  <c:v>45546.379817718582</c:v>
                </c:pt>
                <c:pt idx="250">
                  <c:v>-34655.542266408782</c:v>
                </c:pt>
                <c:pt idx="251">
                  <c:v>-15927.862479535674</c:v>
                </c:pt>
                <c:pt idx="252">
                  <c:v>-17830.243037753695</c:v>
                </c:pt>
                <c:pt idx="253">
                  <c:v>-9166.0305981146084</c:v>
                </c:pt>
                <c:pt idx="254">
                  <c:v>-15236.804610780702</c:v>
                </c:pt>
                <c:pt idx="255">
                  <c:v>7824.3458919992991</c:v>
                </c:pt>
                <c:pt idx="256">
                  <c:v>-34451.421781950041</c:v>
                </c:pt>
                <c:pt idx="257">
                  <c:v>-33004.985757008042</c:v>
                </c:pt>
                <c:pt idx="258">
                  <c:v>41244.391806154541</c:v>
                </c:pt>
                <c:pt idx="259">
                  <c:v>30538.594801639891</c:v>
                </c:pt>
                <c:pt idx="260">
                  <c:v>19815.834242520752</c:v>
                </c:pt>
                <c:pt idx="261">
                  <c:v>54696.1330082325</c:v>
                </c:pt>
                <c:pt idx="262">
                  <c:v>3410.2830240781477</c:v>
                </c:pt>
                <c:pt idx="263">
                  <c:v>-48821.85894911077</c:v>
                </c:pt>
                <c:pt idx="264">
                  <c:v>-6796.8221309719374</c:v>
                </c:pt>
                <c:pt idx="265">
                  <c:v>-30141.162726932831</c:v>
                </c:pt>
                <c:pt idx="266">
                  <c:v>-31168.432350561678</c:v>
                </c:pt>
                <c:pt idx="267">
                  <c:v>53577.386533093755</c:v>
                </c:pt>
                <c:pt idx="268">
                  <c:v>-11448.43348179954</c:v>
                </c:pt>
                <c:pt idx="269">
                  <c:v>-22369.742655978349</c:v>
                </c:pt>
                <c:pt idx="270">
                  <c:v>24056.202995144995</c:v>
                </c:pt>
                <c:pt idx="271">
                  <c:v>-15440.733378598787</c:v>
                </c:pt>
                <c:pt idx="272">
                  <c:v>-8945.6527897576743</c:v>
                </c:pt>
                <c:pt idx="273">
                  <c:v>-60660.461050148006</c:v>
                </c:pt>
                <c:pt idx="274">
                  <c:v>-41586.415636819584</c:v>
                </c:pt>
                <c:pt idx="275">
                  <c:v>23584.658086003379</c:v>
                </c:pt>
                <c:pt idx="276">
                  <c:v>-29569.786379087076</c:v>
                </c:pt>
                <c:pt idx="277">
                  <c:v>-14836.961687224015</c:v>
                </c:pt>
                <c:pt idx="278">
                  <c:v>-10750.919102203174</c:v>
                </c:pt>
                <c:pt idx="279">
                  <c:v>1038.2251950153004</c:v>
                </c:pt>
                <c:pt idx="280">
                  <c:v>18563.823441073851</c:v>
                </c:pt>
                <c:pt idx="281">
                  <c:v>-42844.380630015061</c:v>
                </c:pt>
                <c:pt idx="282">
                  <c:v>24226.931663187992</c:v>
                </c:pt>
                <c:pt idx="283">
                  <c:v>45039.203218368275</c:v>
                </c:pt>
                <c:pt idx="284">
                  <c:v>18428.376457532533</c:v>
                </c:pt>
                <c:pt idx="285">
                  <c:v>-69300.212591007832</c:v>
                </c:pt>
                <c:pt idx="286">
                  <c:v>12750.984117137632</c:v>
                </c:pt>
                <c:pt idx="287">
                  <c:v>13942.913606325761</c:v>
                </c:pt>
                <c:pt idx="288">
                  <c:v>-21897.990417597743</c:v>
                </c:pt>
                <c:pt idx="289">
                  <c:v>-42183.15812049048</c:v>
                </c:pt>
                <c:pt idx="290">
                  <c:v>13965.386923529222</c:v>
                </c:pt>
                <c:pt idx="291">
                  <c:v>1001.8379993366107</c:v>
                </c:pt>
                <c:pt idx="292">
                  <c:v>6832.8154638603737</c:v>
                </c:pt>
                <c:pt idx="293">
                  <c:v>-20444.342855630748</c:v>
                </c:pt>
                <c:pt idx="294">
                  <c:v>-27619.136607753986</c:v>
                </c:pt>
                <c:pt idx="295">
                  <c:v>-16562.363873762952</c:v>
                </c:pt>
                <c:pt idx="296">
                  <c:v>9666.5844230197836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05-4C8B-8233-8B00CCBB2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206555"/>
        <c:axId val="1749388925"/>
      </c:scatterChart>
      <c:valAx>
        <c:axId val="1895206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49388925"/>
        <c:crosses val="autoZero"/>
        <c:crossBetween val="midCat"/>
      </c:valAx>
      <c:valAx>
        <c:axId val="174938892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9520655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CHILDS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[1]Q14!$B$2:$B$298</c:f>
              <c:numCache>
                <c:formatCode>0</c:formatCode>
                <c:ptCount val="29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4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4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</c:v>
                </c:pt>
                <c:pt idx="36">
                  <c:v>2</c:v>
                </c:pt>
                <c:pt idx="37">
                  <c:v>3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4</c:v>
                </c:pt>
                <c:pt idx="48">
                  <c:v>2</c:v>
                </c:pt>
                <c:pt idx="49">
                  <c:v>3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0</c:v>
                </c:pt>
                <c:pt idx="54">
                  <c:v>2</c:v>
                </c:pt>
                <c:pt idx="55">
                  <c:v>1</c:v>
                </c:pt>
                <c:pt idx="56">
                  <c:v>2</c:v>
                </c:pt>
                <c:pt idx="57">
                  <c:v>5</c:v>
                </c:pt>
                <c:pt idx="58">
                  <c:v>4</c:v>
                </c:pt>
                <c:pt idx="59">
                  <c:v>3</c:v>
                </c:pt>
                <c:pt idx="60">
                  <c:v>1</c:v>
                </c:pt>
                <c:pt idx="61">
                  <c:v>0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0</c:v>
                </c:pt>
                <c:pt idx="67">
                  <c:v>3</c:v>
                </c:pt>
                <c:pt idx="68">
                  <c:v>2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3</c:v>
                </c:pt>
                <c:pt idx="73">
                  <c:v>1</c:v>
                </c:pt>
                <c:pt idx="74">
                  <c:v>5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3</c:v>
                </c:pt>
                <c:pt idx="81">
                  <c:v>2</c:v>
                </c:pt>
                <c:pt idx="82">
                  <c:v>4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2</c:v>
                </c:pt>
                <c:pt idx="87">
                  <c:v>3</c:v>
                </c:pt>
                <c:pt idx="88">
                  <c:v>3</c:v>
                </c:pt>
                <c:pt idx="89">
                  <c:v>2</c:v>
                </c:pt>
                <c:pt idx="90">
                  <c:v>3</c:v>
                </c:pt>
                <c:pt idx="91">
                  <c:v>2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3</c:v>
                </c:pt>
                <c:pt idx="96">
                  <c:v>2</c:v>
                </c:pt>
                <c:pt idx="97">
                  <c:v>2</c:v>
                </c:pt>
                <c:pt idx="98">
                  <c:v>0</c:v>
                </c:pt>
                <c:pt idx="99">
                  <c:v>3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4</c:v>
                </c:pt>
                <c:pt idx="108">
                  <c:v>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2</c:v>
                </c:pt>
                <c:pt idx="117">
                  <c:v>3</c:v>
                </c:pt>
                <c:pt idx="118">
                  <c:v>3</c:v>
                </c:pt>
                <c:pt idx="119">
                  <c:v>4</c:v>
                </c:pt>
                <c:pt idx="120">
                  <c:v>2</c:v>
                </c:pt>
                <c:pt idx="121">
                  <c:v>3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0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3</c:v>
                </c:pt>
                <c:pt idx="144">
                  <c:v>2</c:v>
                </c:pt>
                <c:pt idx="145">
                  <c:v>2</c:v>
                </c:pt>
                <c:pt idx="146">
                  <c:v>5</c:v>
                </c:pt>
                <c:pt idx="147">
                  <c:v>3</c:v>
                </c:pt>
                <c:pt idx="148">
                  <c:v>5</c:v>
                </c:pt>
                <c:pt idx="149">
                  <c:v>3</c:v>
                </c:pt>
                <c:pt idx="150">
                  <c:v>2</c:v>
                </c:pt>
                <c:pt idx="151">
                  <c:v>0</c:v>
                </c:pt>
                <c:pt idx="152">
                  <c:v>2</c:v>
                </c:pt>
                <c:pt idx="153">
                  <c:v>2</c:v>
                </c:pt>
                <c:pt idx="154">
                  <c:v>3</c:v>
                </c:pt>
                <c:pt idx="155">
                  <c:v>6</c:v>
                </c:pt>
                <c:pt idx="156">
                  <c:v>1</c:v>
                </c:pt>
                <c:pt idx="157">
                  <c:v>4</c:v>
                </c:pt>
                <c:pt idx="158">
                  <c:v>1</c:v>
                </c:pt>
                <c:pt idx="159">
                  <c:v>3</c:v>
                </c:pt>
                <c:pt idx="160">
                  <c:v>8</c:v>
                </c:pt>
                <c:pt idx="161">
                  <c:v>3</c:v>
                </c:pt>
                <c:pt idx="162">
                  <c:v>2</c:v>
                </c:pt>
                <c:pt idx="163">
                  <c:v>3</c:v>
                </c:pt>
                <c:pt idx="164">
                  <c:v>2</c:v>
                </c:pt>
                <c:pt idx="165">
                  <c:v>2</c:v>
                </c:pt>
                <c:pt idx="166">
                  <c:v>3</c:v>
                </c:pt>
                <c:pt idx="167">
                  <c:v>2</c:v>
                </c:pt>
                <c:pt idx="168">
                  <c:v>1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6</c:v>
                </c:pt>
                <c:pt idx="175">
                  <c:v>1</c:v>
                </c:pt>
                <c:pt idx="176">
                  <c:v>0</c:v>
                </c:pt>
                <c:pt idx="177">
                  <c:v>4</c:v>
                </c:pt>
                <c:pt idx="178">
                  <c:v>3</c:v>
                </c:pt>
                <c:pt idx="179">
                  <c:v>4</c:v>
                </c:pt>
                <c:pt idx="180">
                  <c:v>4</c:v>
                </c:pt>
                <c:pt idx="181">
                  <c:v>0</c:v>
                </c:pt>
                <c:pt idx="182">
                  <c:v>3</c:v>
                </c:pt>
                <c:pt idx="183">
                  <c:v>5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0</c:v>
                </c:pt>
                <c:pt idx="188">
                  <c:v>0</c:v>
                </c:pt>
                <c:pt idx="189">
                  <c:v>2</c:v>
                </c:pt>
                <c:pt idx="190">
                  <c:v>1</c:v>
                </c:pt>
                <c:pt idx="191">
                  <c:v>2</c:v>
                </c:pt>
                <c:pt idx="192">
                  <c:v>4</c:v>
                </c:pt>
                <c:pt idx="193">
                  <c:v>0</c:v>
                </c:pt>
                <c:pt idx="194">
                  <c:v>0</c:v>
                </c:pt>
                <c:pt idx="195">
                  <c:v>2</c:v>
                </c:pt>
                <c:pt idx="196">
                  <c:v>3</c:v>
                </c:pt>
                <c:pt idx="197">
                  <c:v>2</c:v>
                </c:pt>
                <c:pt idx="198">
                  <c:v>3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5</c:v>
                </c:pt>
                <c:pt idx="203">
                  <c:v>1</c:v>
                </c:pt>
                <c:pt idx="204">
                  <c:v>0</c:v>
                </c:pt>
                <c:pt idx="205">
                  <c:v>2</c:v>
                </c:pt>
                <c:pt idx="206">
                  <c:v>3</c:v>
                </c:pt>
                <c:pt idx="207">
                  <c:v>1</c:v>
                </c:pt>
                <c:pt idx="208">
                  <c:v>0</c:v>
                </c:pt>
                <c:pt idx="209">
                  <c:v>2</c:v>
                </c:pt>
                <c:pt idx="210">
                  <c:v>3</c:v>
                </c:pt>
                <c:pt idx="211">
                  <c:v>2</c:v>
                </c:pt>
                <c:pt idx="212">
                  <c:v>5</c:v>
                </c:pt>
                <c:pt idx="213">
                  <c:v>2</c:v>
                </c:pt>
                <c:pt idx="214">
                  <c:v>2</c:v>
                </c:pt>
                <c:pt idx="215">
                  <c:v>0</c:v>
                </c:pt>
                <c:pt idx="216">
                  <c:v>2</c:v>
                </c:pt>
                <c:pt idx="217">
                  <c:v>1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5</c:v>
                </c:pt>
                <c:pt idx="222">
                  <c:v>0</c:v>
                </c:pt>
                <c:pt idx="223">
                  <c:v>3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0</c:v>
                </c:pt>
                <c:pt idx="228">
                  <c:v>2</c:v>
                </c:pt>
                <c:pt idx="229">
                  <c:v>3</c:v>
                </c:pt>
                <c:pt idx="230">
                  <c:v>6</c:v>
                </c:pt>
                <c:pt idx="231">
                  <c:v>2</c:v>
                </c:pt>
                <c:pt idx="232">
                  <c:v>1</c:v>
                </c:pt>
                <c:pt idx="233">
                  <c:v>3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4</c:v>
                </c:pt>
                <c:pt idx="240">
                  <c:v>2</c:v>
                </c:pt>
                <c:pt idx="241">
                  <c:v>3</c:v>
                </c:pt>
                <c:pt idx="242">
                  <c:v>2</c:v>
                </c:pt>
                <c:pt idx="243">
                  <c:v>0</c:v>
                </c:pt>
                <c:pt idx="244">
                  <c:v>4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4</c:v>
                </c:pt>
                <c:pt idx="249">
                  <c:v>3</c:v>
                </c:pt>
                <c:pt idx="250">
                  <c:v>1</c:v>
                </c:pt>
                <c:pt idx="251">
                  <c:v>2</c:v>
                </c:pt>
                <c:pt idx="252">
                  <c:v>2</c:v>
                </c:pt>
                <c:pt idx="253">
                  <c:v>1</c:v>
                </c:pt>
                <c:pt idx="254">
                  <c:v>3</c:v>
                </c:pt>
                <c:pt idx="255">
                  <c:v>2</c:v>
                </c:pt>
                <c:pt idx="256">
                  <c:v>2</c:v>
                </c:pt>
                <c:pt idx="257">
                  <c:v>3</c:v>
                </c:pt>
                <c:pt idx="258">
                  <c:v>3</c:v>
                </c:pt>
                <c:pt idx="259">
                  <c:v>2</c:v>
                </c:pt>
                <c:pt idx="260">
                  <c:v>2</c:v>
                </c:pt>
                <c:pt idx="261">
                  <c:v>5</c:v>
                </c:pt>
                <c:pt idx="262">
                  <c:v>1</c:v>
                </c:pt>
                <c:pt idx="263">
                  <c:v>4</c:v>
                </c:pt>
                <c:pt idx="264">
                  <c:v>2</c:v>
                </c:pt>
                <c:pt idx="265">
                  <c:v>2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2</c:v>
                </c:pt>
                <c:pt idx="270">
                  <c:v>2</c:v>
                </c:pt>
                <c:pt idx="271">
                  <c:v>1</c:v>
                </c:pt>
                <c:pt idx="272">
                  <c:v>4</c:v>
                </c:pt>
                <c:pt idx="273">
                  <c:v>2</c:v>
                </c:pt>
                <c:pt idx="274">
                  <c:v>1</c:v>
                </c:pt>
                <c:pt idx="275">
                  <c:v>2</c:v>
                </c:pt>
                <c:pt idx="276">
                  <c:v>3</c:v>
                </c:pt>
                <c:pt idx="277">
                  <c:v>1</c:v>
                </c:pt>
                <c:pt idx="278">
                  <c:v>5</c:v>
                </c:pt>
                <c:pt idx="279">
                  <c:v>2</c:v>
                </c:pt>
                <c:pt idx="280">
                  <c:v>3</c:v>
                </c:pt>
                <c:pt idx="281">
                  <c:v>0</c:v>
                </c:pt>
                <c:pt idx="282">
                  <c:v>1</c:v>
                </c:pt>
                <c:pt idx="283">
                  <c:v>5</c:v>
                </c:pt>
                <c:pt idx="284">
                  <c:v>1</c:v>
                </c:pt>
                <c:pt idx="285">
                  <c:v>3</c:v>
                </c:pt>
                <c:pt idx="286">
                  <c:v>2</c:v>
                </c:pt>
                <c:pt idx="287">
                  <c:v>6</c:v>
                </c:pt>
                <c:pt idx="288">
                  <c:v>3</c:v>
                </c:pt>
                <c:pt idx="289">
                  <c:v>4</c:v>
                </c:pt>
                <c:pt idx="290">
                  <c:v>3</c:v>
                </c:pt>
                <c:pt idx="291">
                  <c:v>0</c:v>
                </c:pt>
                <c:pt idx="292">
                  <c:v>1</c:v>
                </c:pt>
                <c:pt idx="293">
                  <c:v>2</c:v>
                </c:pt>
                <c:pt idx="294">
                  <c:v>0</c:v>
                </c:pt>
                <c:pt idx="295">
                  <c:v>3</c:v>
                </c:pt>
                <c:pt idx="296">
                  <c:v>2</c:v>
                </c:pt>
              </c:numCache>
            </c:numRef>
          </c:xVal>
          <c:yVal>
            <c:numRef>
              <c:f>[1]Q14!$N$44:$N$340</c:f>
              <c:numCache>
                <c:formatCode>General</c:formatCode>
                <c:ptCount val="297"/>
                <c:pt idx="0">
                  <c:v>-9715.101787248117</c:v>
                </c:pt>
                <c:pt idx="1">
                  <c:v>45952.019239879111</c:v>
                </c:pt>
                <c:pt idx="2">
                  <c:v>83448.457554865701</c:v>
                </c:pt>
                <c:pt idx="3">
                  <c:v>-34215.065917376414</c:v>
                </c:pt>
                <c:pt idx="4">
                  <c:v>-27167.023325237533</c:v>
                </c:pt>
                <c:pt idx="5">
                  <c:v>81857.915762181525</c:v>
                </c:pt>
                <c:pt idx="6">
                  <c:v>79030.697350936054</c:v>
                </c:pt>
                <c:pt idx="7">
                  <c:v>478.60730214070645</c:v>
                </c:pt>
                <c:pt idx="8">
                  <c:v>78972.950749948432</c:v>
                </c:pt>
                <c:pt idx="9">
                  <c:v>10117.732825604689</c:v>
                </c:pt>
                <c:pt idx="10">
                  <c:v>42234.57324250316</c:v>
                </c:pt>
                <c:pt idx="11">
                  <c:v>17310.660776706849</c:v>
                </c:pt>
                <c:pt idx="12">
                  <c:v>38577.436796645925</c:v>
                </c:pt>
                <c:pt idx="13">
                  <c:v>39024.736032468034</c:v>
                </c:pt>
                <c:pt idx="14">
                  <c:v>-263.12124092449085</c:v>
                </c:pt>
                <c:pt idx="15">
                  <c:v>11786.802440291649</c:v>
                </c:pt>
                <c:pt idx="16">
                  <c:v>22013.264935500076</c:v>
                </c:pt>
                <c:pt idx="17">
                  <c:v>51162.648074000666</c:v>
                </c:pt>
                <c:pt idx="18">
                  <c:v>-12548.436613392521</c:v>
                </c:pt>
                <c:pt idx="19">
                  <c:v>-621.1143284348509</c:v>
                </c:pt>
                <c:pt idx="20">
                  <c:v>1332.4846550079092</c:v>
                </c:pt>
                <c:pt idx="21">
                  <c:v>-10941.365981571202</c:v>
                </c:pt>
                <c:pt idx="22">
                  <c:v>-51094.841616028221</c:v>
                </c:pt>
                <c:pt idx="23">
                  <c:v>-9904.951679586331</c:v>
                </c:pt>
                <c:pt idx="24">
                  <c:v>-4440.5008658596198</c:v>
                </c:pt>
                <c:pt idx="25">
                  <c:v>-5504.7265134019399</c:v>
                </c:pt>
                <c:pt idx="26">
                  <c:v>51474.704696206027</c:v>
                </c:pt>
                <c:pt idx="27">
                  <c:v>34946.268560231576</c:v>
                </c:pt>
                <c:pt idx="28">
                  <c:v>-49392.301893735945</c:v>
                </c:pt>
                <c:pt idx="29">
                  <c:v>80499.064878033634</c:v>
                </c:pt>
                <c:pt idx="30">
                  <c:v>87875.601051744961</c:v>
                </c:pt>
                <c:pt idx="31">
                  <c:v>-15311.234586434584</c:v>
                </c:pt>
                <c:pt idx="32">
                  <c:v>-28782.914938405884</c:v>
                </c:pt>
                <c:pt idx="33">
                  <c:v>29534.80427710466</c:v>
                </c:pt>
                <c:pt idx="34">
                  <c:v>-2698.9040072987846</c:v>
                </c:pt>
                <c:pt idx="35">
                  <c:v>37754.442500371093</c:v>
                </c:pt>
                <c:pt idx="36">
                  <c:v>36406.043251487819</c:v>
                </c:pt>
                <c:pt idx="37">
                  <c:v>26483.006149916822</c:v>
                </c:pt>
                <c:pt idx="38">
                  <c:v>-43310.820541753405</c:v>
                </c:pt>
                <c:pt idx="39">
                  <c:v>-25021.607645069729</c:v>
                </c:pt>
                <c:pt idx="40">
                  <c:v>49225.814723673218</c:v>
                </c:pt>
                <c:pt idx="41">
                  <c:v>88156.005700859896</c:v>
                </c:pt>
                <c:pt idx="42">
                  <c:v>39608.475368816478</c:v>
                </c:pt>
                <c:pt idx="43">
                  <c:v>31269.961805520019</c:v>
                </c:pt>
                <c:pt idx="44">
                  <c:v>-45306.96937380929</c:v>
                </c:pt>
                <c:pt idx="45">
                  <c:v>-22567.678213722495</c:v>
                </c:pt>
                <c:pt idx="46">
                  <c:v>29870.331401691947</c:v>
                </c:pt>
                <c:pt idx="47">
                  <c:v>6031.8700031470653</c:v>
                </c:pt>
                <c:pt idx="48">
                  <c:v>49535.977230312667</c:v>
                </c:pt>
                <c:pt idx="49">
                  <c:v>-26885.212928393245</c:v>
                </c:pt>
                <c:pt idx="50">
                  <c:v>-13554.031754659591</c:v>
                </c:pt>
                <c:pt idx="51">
                  <c:v>-66383.987110211558</c:v>
                </c:pt>
                <c:pt idx="52">
                  <c:v>-21652.974704864842</c:v>
                </c:pt>
                <c:pt idx="53">
                  <c:v>-27784.477287968199</c:v>
                </c:pt>
                <c:pt idx="54">
                  <c:v>-23202.700815706819</c:v>
                </c:pt>
                <c:pt idx="55">
                  <c:v>-16119.009772134261</c:v>
                </c:pt>
                <c:pt idx="56">
                  <c:v>-43627.454620756602</c:v>
                </c:pt>
                <c:pt idx="57">
                  <c:v>-24730.910776055192</c:v>
                </c:pt>
                <c:pt idx="58">
                  <c:v>-61467.180229706792</c:v>
                </c:pt>
                <c:pt idx="59">
                  <c:v>60062.485518060683</c:v>
                </c:pt>
                <c:pt idx="60">
                  <c:v>62420.803427010775</c:v>
                </c:pt>
                <c:pt idx="61">
                  <c:v>84681.095920672858</c:v>
                </c:pt>
                <c:pt idx="62">
                  <c:v>-9475.1486290626053</c:v>
                </c:pt>
                <c:pt idx="63">
                  <c:v>-1332.8304542714177</c:v>
                </c:pt>
                <c:pt idx="64">
                  <c:v>54455.220063617351</c:v>
                </c:pt>
                <c:pt idx="65">
                  <c:v>61795.080865485856</c:v>
                </c:pt>
                <c:pt idx="66">
                  <c:v>-3764.3345890422061</c:v>
                </c:pt>
                <c:pt idx="67">
                  <c:v>72502.418506760325</c:v>
                </c:pt>
                <c:pt idx="68">
                  <c:v>72741.619686434773</c:v>
                </c:pt>
                <c:pt idx="69">
                  <c:v>29257.403154139327</c:v>
                </c:pt>
                <c:pt idx="70">
                  <c:v>77981.628269188266</c:v>
                </c:pt>
                <c:pt idx="71">
                  <c:v>74847.155674575231</c:v>
                </c:pt>
                <c:pt idx="72">
                  <c:v>-26606.718048821334</c:v>
                </c:pt>
                <c:pt idx="73">
                  <c:v>-33102.908102478264</c:v>
                </c:pt>
                <c:pt idx="74">
                  <c:v>-8021.2578796396556</c:v>
                </c:pt>
                <c:pt idx="75">
                  <c:v>-28118.16382882731</c:v>
                </c:pt>
                <c:pt idx="76">
                  <c:v>2310.2407628699148</c:v>
                </c:pt>
                <c:pt idx="77">
                  <c:v>-17210.989109694972</c:v>
                </c:pt>
                <c:pt idx="78">
                  <c:v>-37003.901123487711</c:v>
                </c:pt>
                <c:pt idx="79">
                  <c:v>-22440.537116959051</c:v>
                </c:pt>
                <c:pt idx="80">
                  <c:v>2366.6051926213258</c:v>
                </c:pt>
                <c:pt idx="81">
                  <c:v>51996.01429711112</c:v>
                </c:pt>
                <c:pt idx="82">
                  <c:v>40200.397226775851</c:v>
                </c:pt>
                <c:pt idx="83">
                  <c:v>-17804.288188041188</c:v>
                </c:pt>
                <c:pt idx="84">
                  <c:v>-22817.949065102599</c:v>
                </c:pt>
                <c:pt idx="85">
                  <c:v>-24847.963621774252</c:v>
                </c:pt>
                <c:pt idx="86">
                  <c:v>9599.6594931119762</c:v>
                </c:pt>
                <c:pt idx="87">
                  <c:v>-7786.2620728816619</c:v>
                </c:pt>
                <c:pt idx="88">
                  <c:v>-12577.730546683786</c:v>
                </c:pt>
                <c:pt idx="89">
                  <c:v>-7393.0805294307647</c:v>
                </c:pt>
                <c:pt idx="90">
                  <c:v>-75350.43579060756</c:v>
                </c:pt>
                <c:pt idx="91">
                  <c:v>40545.535733085213</c:v>
                </c:pt>
                <c:pt idx="92">
                  <c:v>21997.232076577609</c:v>
                </c:pt>
                <c:pt idx="93">
                  <c:v>28874.492683611315</c:v>
                </c:pt>
                <c:pt idx="94">
                  <c:v>-56183.833148873615</c:v>
                </c:pt>
                <c:pt idx="95">
                  <c:v>-57434.890615000855</c:v>
                </c:pt>
                <c:pt idx="96">
                  <c:v>-16766.282076427335</c:v>
                </c:pt>
                <c:pt idx="97">
                  <c:v>49123.629584400594</c:v>
                </c:pt>
                <c:pt idx="98">
                  <c:v>-11103.109917945534</c:v>
                </c:pt>
                <c:pt idx="99">
                  <c:v>-38547.317415201513</c:v>
                </c:pt>
                <c:pt idx="100">
                  <c:v>-8574.9030161031551</c:v>
                </c:pt>
                <c:pt idx="101">
                  <c:v>4474.1445053568896</c:v>
                </c:pt>
                <c:pt idx="102">
                  <c:v>-61086.137431047042</c:v>
                </c:pt>
                <c:pt idx="103">
                  <c:v>63909.88451898309</c:v>
                </c:pt>
                <c:pt idx="104">
                  <c:v>-4251.0219698197616</c:v>
                </c:pt>
                <c:pt idx="105">
                  <c:v>-1667.0926596731151</c:v>
                </c:pt>
                <c:pt idx="106">
                  <c:v>9977.8601971555909</c:v>
                </c:pt>
                <c:pt idx="107">
                  <c:v>-48864.537811121001</c:v>
                </c:pt>
                <c:pt idx="108">
                  <c:v>-17401.13134355392</c:v>
                </c:pt>
                <c:pt idx="109">
                  <c:v>-9200.7893950228608</c:v>
                </c:pt>
                <c:pt idx="110">
                  <c:v>-19071.891041960866</c:v>
                </c:pt>
                <c:pt idx="111">
                  <c:v>89389.31185993852</c:v>
                </c:pt>
                <c:pt idx="112">
                  <c:v>70799.937377680311</c:v>
                </c:pt>
                <c:pt idx="113">
                  <c:v>-43432.263857429469</c:v>
                </c:pt>
                <c:pt idx="114">
                  <c:v>1018.592825294545</c:v>
                </c:pt>
                <c:pt idx="115">
                  <c:v>-14097.067508508189</c:v>
                </c:pt>
                <c:pt idx="116">
                  <c:v>-21630.75006182064</c:v>
                </c:pt>
                <c:pt idx="117">
                  <c:v>-25439.256299340268</c:v>
                </c:pt>
                <c:pt idx="118">
                  <c:v>-6594.2267916119599</c:v>
                </c:pt>
                <c:pt idx="119">
                  <c:v>-26946.421711836112</c:v>
                </c:pt>
                <c:pt idx="120">
                  <c:v>3413.2647098507805</c:v>
                </c:pt>
                <c:pt idx="121">
                  <c:v>-29079.770142115187</c:v>
                </c:pt>
                <c:pt idx="122">
                  <c:v>-8327.9053380978221</c:v>
                </c:pt>
                <c:pt idx="123">
                  <c:v>8901.8696801819606</c:v>
                </c:pt>
                <c:pt idx="124">
                  <c:v>38000.438606432785</c:v>
                </c:pt>
                <c:pt idx="125">
                  <c:v>-2500.0707039365079</c:v>
                </c:pt>
                <c:pt idx="126">
                  <c:v>-36108.436358387538</c:v>
                </c:pt>
                <c:pt idx="127">
                  <c:v>-65661.889603654243</c:v>
                </c:pt>
                <c:pt idx="128">
                  <c:v>4831.7987771538246</c:v>
                </c:pt>
                <c:pt idx="129">
                  <c:v>-17578.028096388312</c:v>
                </c:pt>
                <c:pt idx="130">
                  <c:v>21891.126410427474</c:v>
                </c:pt>
                <c:pt idx="131">
                  <c:v>19359.81387993689</c:v>
                </c:pt>
                <c:pt idx="132">
                  <c:v>-4004.7511319073965</c:v>
                </c:pt>
                <c:pt idx="133">
                  <c:v>-9845.9141215682612</c:v>
                </c:pt>
                <c:pt idx="134">
                  <c:v>366.53337273490615</c:v>
                </c:pt>
                <c:pt idx="135">
                  <c:v>42559.53540298494</c:v>
                </c:pt>
                <c:pt idx="136">
                  <c:v>45083.902537121117</c:v>
                </c:pt>
                <c:pt idx="137">
                  <c:v>-42831.662362436284</c:v>
                </c:pt>
                <c:pt idx="138">
                  <c:v>-56036.705046317147</c:v>
                </c:pt>
                <c:pt idx="139">
                  <c:v>77705.731451071406</c:v>
                </c:pt>
                <c:pt idx="140">
                  <c:v>-35192.869465917989</c:v>
                </c:pt>
                <c:pt idx="141">
                  <c:v>24293.30584034395</c:v>
                </c:pt>
                <c:pt idx="142">
                  <c:v>52554.894038846614</c:v>
                </c:pt>
                <c:pt idx="143">
                  <c:v>94657.163467720326</c:v>
                </c:pt>
                <c:pt idx="144">
                  <c:v>-11442.737742748635</c:v>
                </c:pt>
                <c:pt idx="145">
                  <c:v>-63376.984743191118</c:v>
                </c:pt>
                <c:pt idx="146">
                  <c:v>17483.323377101246</c:v>
                </c:pt>
                <c:pt idx="147">
                  <c:v>-36827.126429598051</c:v>
                </c:pt>
                <c:pt idx="148">
                  <c:v>-5305.1230989328469</c:v>
                </c:pt>
                <c:pt idx="149">
                  <c:v>5368.7612312836136</c:v>
                </c:pt>
                <c:pt idx="150">
                  <c:v>-24626.687621042904</c:v>
                </c:pt>
                <c:pt idx="151">
                  <c:v>-22605.6115568034</c:v>
                </c:pt>
                <c:pt idx="152">
                  <c:v>-4719.257626284947</c:v>
                </c:pt>
                <c:pt idx="153">
                  <c:v>-27089.965758216895</c:v>
                </c:pt>
                <c:pt idx="154">
                  <c:v>28917.078040314605</c:v>
                </c:pt>
                <c:pt idx="155">
                  <c:v>-12922.302188505171</c:v>
                </c:pt>
                <c:pt idx="156">
                  <c:v>-31904.294720207618</c:v>
                </c:pt>
                <c:pt idx="157">
                  <c:v>69628.9485721003</c:v>
                </c:pt>
                <c:pt idx="158">
                  <c:v>-24551.53091179239</c:v>
                </c:pt>
                <c:pt idx="159">
                  <c:v>13869.968242421426</c:v>
                </c:pt>
                <c:pt idx="160">
                  <c:v>12542.508796751732</c:v>
                </c:pt>
                <c:pt idx="161">
                  <c:v>-16187.797005707034</c:v>
                </c:pt>
                <c:pt idx="162">
                  <c:v>32671.477087138657</c:v>
                </c:pt>
                <c:pt idx="163">
                  <c:v>-39691.680355392564</c:v>
                </c:pt>
                <c:pt idx="164">
                  <c:v>81220.49323957981</c:v>
                </c:pt>
                <c:pt idx="165">
                  <c:v>-17731.44609847683</c:v>
                </c:pt>
                <c:pt idx="166">
                  <c:v>-59138.286473108426</c:v>
                </c:pt>
                <c:pt idx="167">
                  <c:v>-1459.9234986982774</c:v>
                </c:pt>
                <c:pt idx="168">
                  <c:v>53563.219134334795</c:v>
                </c:pt>
                <c:pt idx="169">
                  <c:v>17745.209757216013</c:v>
                </c:pt>
                <c:pt idx="170">
                  <c:v>27931.906170357048</c:v>
                </c:pt>
                <c:pt idx="171">
                  <c:v>39930.538777454203</c:v>
                </c:pt>
                <c:pt idx="172">
                  <c:v>38633.581694614753</c:v>
                </c:pt>
                <c:pt idx="173">
                  <c:v>-27214.396272847007</c:v>
                </c:pt>
                <c:pt idx="174">
                  <c:v>24864.464294524929</c:v>
                </c:pt>
                <c:pt idx="175">
                  <c:v>-26906.18955956024</c:v>
                </c:pt>
                <c:pt idx="176">
                  <c:v>10127.757539734943</c:v>
                </c:pt>
                <c:pt idx="177">
                  <c:v>-40075.140243262285</c:v>
                </c:pt>
                <c:pt idx="178">
                  <c:v>-37130.106048247915</c:v>
                </c:pt>
                <c:pt idx="179">
                  <c:v>-14455.724830320258</c:v>
                </c:pt>
                <c:pt idx="180">
                  <c:v>-15927.124363133589</c:v>
                </c:pt>
                <c:pt idx="181">
                  <c:v>-15045.406258960873</c:v>
                </c:pt>
                <c:pt idx="182">
                  <c:v>1170.0865766497882</c:v>
                </c:pt>
                <c:pt idx="183">
                  <c:v>-3851.0329016131291</c:v>
                </c:pt>
                <c:pt idx="184">
                  <c:v>30297.096327646228</c:v>
                </c:pt>
                <c:pt idx="185">
                  <c:v>-15940.775332185105</c:v>
                </c:pt>
                <c:pt idx="186">
                  <c:v>-6547.1834366447438</c:v>
                </c:pt>
                <c:pt idx="187">
                  <c:v>-45143.11229071347</c:v>
                </c:pt>
                <c:pt idx="188">
                  <c:v>-28317.595851672828</c:v>
                </c:pt>
                <c:pt idx="189">
                  <c:v>-4069.7436402816093</c:v>
                </c:pt>
                <c:pt idx="190">
                  <c:v>-57660.549135961075</c:v>
                </c:pt>
                <c:pt idx="191">
                  <c:v>61641.801590014991</c:v>
                </c:pt>
                <c:pt idx="192">
                  <c:v>-4131.8050941834808</c:v>
                </c:pt>
                <c:pt idx="193">
                  <c:v>-6622.7291179297463</c:v>
                </c:pt>
                <c:pt idx="194">
                  <c:v>9044.420337073534</c:v>
                </c:pt>
                <c:pt idx="195">
                  <c:v>72488.710478216075</c:v>
                </c:pt>
                <c:pt idx="196">
                  <c:v>-29521.073543880746</c:v>
                </c:pt>
                <c:pt idx="197">
                  <c:v>-612.08489490544889</c:v>
                </c:pt>
                <c:pt idx="198">
                  <c:v>-109.66740695339104</c:v>
                </c:pt>
                <c:pt idx="199">
                  <c:v>-28768.661784924087</c:v>
                </c:pt>
                <c:pt idx="200">
                  <c:v>4831.5860136942792</c:v>
                </c:pt>
                <c:pt idx="201">
                  <c:v>81188.350864099513</c:v>
                </c:pt>
                <c:pt idx="202">
                  <c:v>-3442.8203682495296</c:v>
                </c:pt>
                <c:pt idx="203">
                  <c:v>-44170.064284625041</c:v>
                </c:pt>
                <c:pt idx="204">
                  <c:v>50479.476675224199</c:v>
                </c:pt>
                <c:pt idx="205">
                  <c:v>-38322.69042789693</c:v>
                </c:pt>
                <c:pt idx="206">
                  <c:v>-31640.48516025854</c:v>
                </c:pt>
                <c:pt idx="207">
                  <c:v>-6023.21996122376</c:v>
                </c:pt>
                <c:pt idx="208">
                  <c:v>-67359.214942627819</c:v>
                </c:pt>
                <c:pt idx="209">
                  <c:v>9691.3805933476542</c:v>
                </c:pt>
                <c:pt idx="210">
                  <c:v>3438.2244948968</c:v>
                </c:pt>
                <c:pt idx="211">
                  <c:v>6629.2030185112235</c:v>
                </c:pt>
                <c:pt idx="212">
                  <c:v>63856.710933536684</c:v>
                </c:pt>
                <c:pt idx="213">
                  <c:v>3546.2499559813878</c:v>
                </c:pt>
                <c:pt idx="214">
                  <c:v>-29624.813857135581</c:v>
                </c:pt>
                <c:pt idx="215">
                  <c:v>-15613.870580804491</c:v>
                </c:pt>
                <c:pt idx="216">
                  <c:v>-7892.9418390952633</c:v>
                </c:pt>
                <c:pt idx="217">
                  <c:v>1503.8024346947059</c:v>
                </c:pt>
                <c:pt idx="218">
                  <c:v>-47905.504320811728</c:v>
                </c:pt>
                <c:pt idx="219">
                  <c:v>-236.90222345599614</c:v>
                </c:pt>
                <c:pt idx="220">
                  <c:v>14506.396283997732</c:v>
                </c:pt>
                <c:pt idx="221">
                  <c:v>-17080.950114044812</c:v>
                </c:pt>
                <c:pt idx="222">
                  <c:v>-33056.03947704476</c:v>
                </c:pt>
                <c:pt idx="223">
                  <c:v>19335.080821187425</c:v>
                </c:pt>
                <c:pt idx="224">
                  <c:v>-37141.076638676459</c:v>
                </c:pt>
                <c:pt idx="225">
                  <c:v>-24732.709028334037</c:v>
                </c:pt>
                <c:pt idx="226">
                  <c:v>-8859.0604790971702</c:v>
                </c:pt>
                <c:pt idx="227">
                  <c:v>-35892.533469509741</c:v>
                </c:pt>
                <c:pt idx="228">
                  <c:v>-38500.402989356415</c:v>
                </c:pt>
                <c:pt idx="229">
                  <c:v>32497.23407903206</c:v>
                </c:pt>
                <c:pt idx="230">
                  <c:v>-36738.407571201416</c:v>
                </c:pt>
                <c:pt idx="231">
                  <c:v>-43941.918756627856</c:v>
                </c:pt>
                <c:pt idx="232">
                  <c:v>-26219.546624371855</c:v>
                </c:pt>
                <c:pt idx="233">
                  <c:v>-31976.053544007809</c:v>
                </c:pt>
                <c:pt idx="234">
                  <c:v>-16044.154969796902</c:v>
                </c:pt>
                <c:pt idx="235">
                  <c:v>-37403.656087568459</c:v>
                </c:pt>
                <c:pt idx="236">
                  <c:v>-11454.047237142644</c:v>
                </c:pt>
                <c:pt idx="237">
                  <c:v>-47077.779551601794</c:v>
                </c:pt>
                <c:pt idx="238">
                  <c:v>-14242.299017077297</c:v>
                </c:pt>
                <c:pt idx="239">
                  <c:v>-20097.423985508067</c:v>
                </c:pt>
                <c:pt idx="240">
                  <c:v>31937.296470919726</c:v>
                </c:pt>
                <c:pt idx="241">
                  <c:v>-23024.245060690329</c:v>
                </c:pt>
                <c:pt idx="242">
                  <c:v>-22059.141005877158</c:v>
                </c:pt>
                <c:pt idx="243">
                  <c:v>-15970.382265365937</c:v>
                </c:pt>
                <c:pt idx="244">
                  <c:v>11902.564384548998</c:v>
                </c:pt>
                <c:pt idx="245">
                  <c:v>874.32319862405711</c:v>
                </c:pt>
                <c:pt idx="246">
                  <c:v>9436.9218893507787</c:v>
                </c:pt>
                <c:pt idx="247">
                  <c:v>-35325.976418054997</c:v>
                </c:pt>
                <c:pt idx="248">
                  <c:v>-31773.538773669177</c:v>
                </c:pt>
                <c:pt idx="249">
                  <c:v>45546.379817718582</c:v>
                </c:pt>
                <c:pt idx="250">
                  <c:v>-34655.542266408782</c:v>
                </c:pt>
                <c:pt idx="251">
                  <c:v>-15927.862479535674</c:v>
                </c:pt>
                <c:pt idx="252">
                  <c:v>-17830.243037753695</c:v>
                </c:pt>
                <c:pt idx="253">
                  <c:v>-9166.0305981146084</c:v>
                </c:pt>
                <c:pt idx="254">
                  <c:v>-15236.804610780702</c:v>
                </c:pt>
                <c:pt idx="255">
                  <c:v>7824.3458919992991</c:v>
                </c:pt>
                <c:pt idx="256">
                  <c:v>-34451.421781950041</c:v>
                </c:pt>
                <c:pt idx="257">
                  <c:v>-33004.985757008042</c:v>
                </c:pt>
                <c:pt idx="258">
                  <c:v>41244.391806154541</c:v>
                </c:pt>
                <c:pt idx="259">
                  <c:v>30538.594801639891</c:v>
                </c:pt>
                <c:pt idx="260">
                  <c:v>19815.834242520752</c:v>
                </c:pt>
                <c:pt idx="261">
                  <c:v>54696.1330082325</c:v>
                </c:pt>
                <c:pt idx="262">
                  <c:v>3410.2830240781477</c:v>
                </c:pt>
                <c:pt idx="263">
                  <c:v>-48821.85894911077</c:v>
                </c:pt>
                <c:pt idx="264">
                  <c:v>-6796.8221309719374</c:v>
                </c:pt>
                <c:pt idx="265">
                  <c:v>-30141.162726932831</c:v>
                </c:pt>
                <c:pt idx="266">
                  <c:v>-31168.432350561678</c:v>
                </c:pt>
                <c:pt idx="267">
                  <c:v>53577.386533093755</c:v>
                </c:pt>
                <c:pt idx="268">
                  <c:v>-11448.43348179954</c:v>
                </c:pt>
                <c:pt idx="269">
                  <c:v>-22369.742655978349</c:v>
                </c:pt>
                <c:pt idx="270">
                  <c:v>24056.202995144995</c:v>
                </c:pt>
                <c:pt idx="271">
                  <c:v>-15440.733378598787</c:v>
                </c:pt>
                <c:pt idx="272">
                  <c:v>-8945.6527897576743</c:v>
                </c:pt>
                <c:pt idx="273">
                  <c:v>-60660.461050148006</c:v>
                </c:pt>
                <c:pt idx="274">
                  <c:v>-41586.415636819584</c:v>
                </c:pt>
                <c:pt idx="275">
                  <c:v>23584.658086003379</c:v>
                </c:pt>
                <c:pt idx="276">
                  <c:v>-29569.786379087076</c:v>
                </c:pt>
                <c:pt idx="277">
                  <c:v>-14836.961687224015</c:v>
                </c:pt>
                <c:pt idx="278">
                  <c:v>-10750.919102203174</c:v>
                </c:pt>
                <c:pt idx="279">
                  <c:v>1038.2251950153004</c:v>
                </c:pt>
                <c:pt idx="280">
                  <c:v>18563.823441073851</c:v>
                </c:pt>
                <c:pt idx="281">
                  <c:v>-42844.380630015061</c:v>
                </c:pt>
                <c:pt idx="282">
                  <c:v>24226.931663187992</c:v>
                </c:pt>
                <c:pt idx="283">
                  <c:v>45039.203218368275</c:v>
                </c:pt>
                <c:pt idx="284">
                  <c:v>18428.376457532533</c:v>
                </c:pt>
                <c:pt idx="285">
                  <c:v>-69300.212591007832</c:v>
                </c:pt>
                <c:pt idx="286">
                  <c:v>12750.984117137632</c:v>
                </c:pt>
                <c:pt idx="287">
                  <c:v>13942.913606325761</c:v>
                </c:pt>
                <c:pt idx="288">
                  <c:v>-21897.990417597743</c:v>
                </c:pt>
                <c:pt idx="289">
                  <c:v>-42183.15812049048</c:v>
                </c:pt>
                <c:pt idx="290">
                  <c:v>13965.386923529222</c:v>
                </c:pt>
                <c:pt idx="291">
                  <c:v>1001.8379993366107</c:v>
                </c:pt>
                <c:pt idx="292">
                  <c:v>6832.8154638603737</c:v>
                </c:pt>
                <c:pt idx="293">
                  <c:v>-20444.342855630748</c:v>
                </c:pt>
                <c:pt idx="294">
                  <c:v>-27619.136607753986</c:v>
                </c:pt>
                <c:pt idx="295">
                  <c:v>-16562.363873762952</c:v>
                </c:pt>
                <c:pt idx="296">
                  <c:v>9666.5844230197836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44-4387-B567-01916B534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099106"/>
        <c:axId val="2031881568"/>
      </c:scatterChart>
      <c:valAx>
        <c:axId val="15630991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CHILDS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31881568"/>
        <c:crosses val="autoZero"/>
        <c:crossBetween val="midCat"/>
      </c:valAx>
      <c:valAx>
        <c:axId val="2031881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6309910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EARNRS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[1]Q14!$C$2:$C$298</c:f>
              <c:numCache>
                <c:formatCode>0</c:formatCode>
                <c:ptCount val="29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5</c:v>
                </c:pt>
                <c:pt idx="11">
                  <c:v>3</c:v>
                </c:pt>
                <c:pt idx="12">
                  <c:v>5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5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4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2</c:v>
                </c:pt>
                <c:pt idx="51">
                  <c:v>4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3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4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3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3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3</c:v>
                </c:pt>
                <c:pt idx="101">
                  <c:v>2</c:v>
                </c:pt>
                <c:pt idx="102">
                  <c:v>4</c:v>
                </c:pt>
                <c:pt idx="103">
                  <c:v>3</c:v>
                </c:pt>
                <c:pt idx="104">
                  <c:v>4</c:v>
                </c:pt>
                <c:pt idx="105">
                  <c:v>2</c:v>
                </c:pt>
                <c:pt idx="106">
                  <c:v>3</c:v>
                </c:pt>
                <c:pt idx="107">
                  <c:v>2</c:v>
                </c:pt>
                <c:pt idx="108">
                  <c:v>3</c:v>
                </c:pt>
                <c:pt idx="109">
                  <c:v>3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4</c:v>
                </c:pt>
                <c:pt idx="117">
                  <c:v>2</c:v>
                </c:pt>
                <c:pt idx="118">
                  <c:v>3</c:v>
                </c:pt>
                <c:pt idx="119">
                  <c:v>2</c:v>
                </c:pt>
                <c:pt idx="120">
                  <c:v>2</c:v>
                </c:pt>
                <c:pt idx="121">
                  <c:v>3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3</c:v>
                </c:pt>
                <c:pt idx="136">
                  <c:v>2</c:v>
                </c:pt>
                <c:pt idx="137">
                  <c:v>2</c:v>
                </c:pt>
                <c:pt idx="138">
                  <c:v>3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1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3</c:v>
                </c:pt>
                <c:pt idx="155">
                  <c:v>4</c:v>
                </c:pt>
                <c:pt idx="156">
                  <c:v>2</c:v>
                </c:pt>
                <c:pt idx="157">
                  <c:v>5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5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3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3</c:v>
                </c:pt>
                <c:pt idx="185">
                  <c:v>2</c:v>
                </c:pt>
                <c:pt idx="186">
                  <c:v>1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3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3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3</c:v>
                </c:pt>
                <c:pt idx="212">
                  <c:v>2</c:v>
                </c:pt>
                <c:pt idx="213">
                  <c:v>1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4</c:v>
                </c:pt>
                <c:pt idx="219">
                  <c:v>2</c:v>
                </c:pt>
                <c:pt idx="220">
                  <c:v>2</c:v>
                </c:pt>
                <c:pt idx="221">
                  <c:v>1</c:v>
                </c:pt>
                <c:pt idx="222">
                  <c:v>2</c:v>
                </c:pt>
                <c:pt idx="223">
                  <c:v>2</c:v>
                </c:pt>
                <c:pt idx="224">
                  <c:v>4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3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3</c:v>
                </c:pt>
                <c:pt idx="240">
                  <c:v>2</c:v>
                </c:pt>
                <c:pt idx="241">
                  <c:v>3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4</c:v>
                </c:pt>
                <c:pt idx="253">
                  <c:v>4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3</c:v>
                </c:pt>
                <c:pt idx="260">
                  <c:v>3</c:v>
                </c:pt>
                <c:pt idx="261">
                  <c:v>4</c:v>
                </c:pt>
                <c:pt idx="262">
                  <c:v>1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3</c:v>
                </c:pt>
                <c:pt idx="279">
                  <c:v>2</c:v>
                </c:pt>
                <c:pt idx="280">
                  <c:v>4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3</c:v>
                </c:pt>
                <c:pt idx="286">
                  <c:v>2</c:v>
                </c:pt>
                <c:pt idx="287">
                  <c:v>3</c:v>
                </c:pt>
                <c:pt idx="288">
                  <c:v>2</c:v>
                </c:pt>
                <c:pt idx="289">
                  <c:v>4</c:v>
                </c:pt>
                <c:pt idx="290">
                  <c:v>2</c:v>
                </c:pt>
                <c:pt idx="291">
                  <c:v>2</c:v>
                </c:pt>
                <c:pt idx="292">
                  <c:v>3</c:v>
                </c:pt>
                <c:pt idx="293">
                  <c:v>2</c:v>
                </c:pt>
                <c:pt idx="294">
                  <c:v>4</c:v>
                </c:pt>
                <c:pt idx="295">
                  <c:v>3</c:v>
                </c:pt>
                <c:pt idx="296">
                  <c:v>2</c:v>
                </c:pt>
              </c:numCache>
            </c:numRef>
          </c:xVal>
          <c:yVal>
            <c:numRef>
              <c:f>[1]Q14!$N$44:$N$340</c:f>
              <c:numCache>
                <c:formatCode>General</c:formatCode>
                <c:ptCount val="297"/>
                <c:pt idx="0">
                  <c:v>-9715.101787248117</c:v>
                </c:pt>
                <c:pt idx="1">
                  <c:v>45952.019239879111</c:v>
                </c:pt>
                <c:pt idx="2">
                  <c:v>83448.457554865701</c:v>
                </c:pt>
                <c:pt idx="3">
                  <c:v>-34215.065917376414</c:v>
                </c:pt>
                <c:pt idx="4">
                  <c:v>-27167.023325237533</c:v>
                </c:pt>
                <c:pt idx="5">
                  <c:v>81857.915762181525</c:v>
                </c:pt>
                <c:pt idx="6">
                  <c:v>79030.697350936054</c:v>
                </c:pt>
                <c:pt idx="7">
                  <c:v>478.60730214070645</c:v>
                </c:pt>
                <c:pt idx="8">
                  <c:v>78972.950749948432</c:v>
                </c:pt>
                <c:pt idx="9">
                  <c:v>10117.732825604689</c:v>
                </c:pt>
                <c:pt idx="10">
                  <c:v>42234.57324250316</c:v>
                </c:pt>
                <c:pt idx="11">
                  <c:v>17310.660776706849</c:v>
                </c:pt>
                <c:pt idx="12">
                  <c:v>38577.436796645925</c:v>
                </c:pt>
                <c:pt idx="13">
                  <c:v>39024.736032468034</c:v>
                </c:pt>
                <c:pt idx="14">
                  <c:v>-263.12124092449085</c:v>
                </c:pt>
                <c:pt idx="15">
                  <c:v>11786.802440291649</c:v>
                </c:pt>
                <c:pt idx="16">
                  <c:v>22013.264935500076</c:v>
                </c:pt>
                <c:pt idx="17">
                  <c:v>51162.648074000666</c:v>
                </c:pt>
                <c:pt idx="18">
                  <c:v>-12548.436613392521</c:v>
                </c:pt>
                <c:pt idx="19">
                  <c:v>-621.1143284348509</c:v>
                </c:pt>
                <c:pt idx="20">
                  <c:v>1332.4846550079092</c:v>
                </c:pt>
                <c:pt idx="21">
                  <c:v>-10941.365981571202</c:v>
                </c:pt>
                <c:pt idx="22">
                  <c:v>-51094.841616028221</c:v>
                </c:pt>
                <c:pt idx="23">
                  <c:v>-9904.951679586331</c:v>
                </c:pt>
                <c:pt idx="24">
                  <c:v>-4440.5008658596198</c:v>
                </c:pt>
                <c:pt idx="25">
                  <c:v>-5504.7265134019399</c:v>
                </c:pt>
                <c:pt idx="26">
                  <c:v>51474.704696206027</c:v>
                </c:pt>
                <c:pt idx="27">
                  <c:v>34946.268560231576</c:v>
                </c:pt>
                <c:pt idx="28">
                  <c:v>-49392.301893735945</c:v>
                </c:pt>
                <c:pt idx="29">
                  <c:v>80499.064878033634</c:v>
                </c:pt>
                <c:pt idx="30">
                  <c:v>87875.601051744961</c:v>
                </c:pt>
                <c:pt idx="31">
                  <c:v>-15311.234586434584</c:v>
                </c:pt>
                <c:pt idx="32">
                  <c:v>-28782.914938405884</c:v>
                </c:pt>
                <c:pt idx="33">
                  <c:v>29534.80427710466</c:v>
                </c:pt>
                <c:pt idx="34">
                  <c:v>-2698.9040072987846</c:v>
                </c:pt>
                <c:pt idx="35">
                  <c:v>37754.442500371093</c:v>
                </c:pt>
                <c:pt idx="36">
                  <c:v>36406.043251487819</c:v>
                </c:pt>
                <c:pt idx="37">
                  <c:v>26483.006149916822</c:v>
                </c:pt>
                <c:pt idx="38">
                  <c:v>-43310.820541753405</c:v>
                </c:pt>
                <c:pt idx="39">
                  <c:v>-25021.607645069729</c:v>
                </c:pt>
                <c:pt idx="40">
                  <c:v>49225.814723673218</c:v>
                </c:pt>
                <c:pt idx="41">
                  <c:v>88156.005700859896</c:v>
                </c:pt>
                <c:pt idx="42">
                  <c:v>39608.475368816478</c:v>
                </c:pt>
                <c:pt idx="43">
                  <c:v>31269.961805520019</c:v>
                </c:pt>
                <c:pt idx="44">
                  <c:v>-45306.96937380929</c:v>
                </c:pt>
                <c:pt idx="45">
                  <c:v>-22567.678213722495</c:v>
                </c:pt>
                <c:pt idx="46">
                  <c:v>29870.331401691947</c:v>
                </c:pt>
                <c:pt idx="47">
                  <c:v>6031.8700031470653</c:v>
                </c:pt>
                <c:pt idx="48">
                  <c:v>49535.977230312667</c:v>
                </c:pt>
                <c:pt idx="49">
                  <c:v>-26885.212928393245</c:v>
                </c:pt>
                <c:pt idx="50">
                  <c:v>-13554.031754659591</c:v>
                </c:pt>
                <c:pt idx="51">
                  <c:v>-66383.987110211558</c:v>
                </c:pt>
                <c:pt idx="52">
                  <c:v>-21652.974704864842</c:v>
                </c:pt>
                <c:pt idx="53">
                  <c:v>-27784.477287968199</c:v>
                </c:pt>
                <c:pt idx="54">
                  <c:v>-23202.700815706819</c:v>
                </c:pt>
                <c:pt idx="55">
                  <c:v>-16119.009772134261</c:v>
                </c:pt>
                <c:pt idx="56">
                  <c:v>-43627.454620756602</c:v>
                </c:pt>
                <c:pt idx="57">
                  <c:v>-24730.910776055192</c:v>
                </c:pt>
                <c:pt idx="58">
                  <c:v>-61467.180229706792</c:v>
                </c:pt>
                <c:pt idx="59">
                  <c:v>60062.485518060683</c:v>
                </c:pt>
                <c:pt idx="60">
                  <c:v>62420.803427010775</c:v>
                </c:pt>
                <c:pt idx="61">
                  <c:v>84681.095920672858</c:v>
                </c:pt>
                <c:pt idx="62">
                  <c:v>-9475.1486290626053</c:v>
                </c:pt>
                <c:pt idx="63">
                  <c:v>-1332.8304542714177</c:v>
                </c:pt>
                <c:pt idx="64">
                  <c:v>54455.220063617351</c:v>
                </c:pt>
                <c:pt idx="65">
                  <c:v>61795.080865485856</c:v>
                </c:pt>
                <c:pt idx="66">
                  <c:v>-3764.3345890422061</c:v>
                </c:pt>
                <c:pt idx="67">
                  <c:v>72502.418506760325</c:v>
                </c:pt>
                <c:pt idx="68">
                  <c:v>72741.619686434773</c:v>
                </c:pt>
                <c:pt idx="69">
                  <c:v>29257.403154139327</c:v>
                </c:pt>
                <c:pt idx="70">
                  <c:v>77981.628269188266</c:v>
                </c:pt>
                <c:pt idx="71">
                  <c:v>74847.155674575231</c:v>
                </c:pt>
                <c:pt idx="72">
                  <c:v>-26606.718048821334</c:v>
                </c:pt>
                <c:pt idx="73">
                  <c:v>-33102.908102478264</c:v>
                </c:pt>
                <c:pt idx="74">
                  <c:v>-8021.2578796396556</c:v>
                </c:pt>
                <c:pt idx="75">
                  <c:v>-28118.16382882731</c:v>
                </c:pt>
                <c:pt idx="76">
                  <c:v>2310.2407628699148</c:v>
                </c:pt>
                <c:pt idx="77">
                  <c:v>-17210.989109694972</c:v>
                </c:pt>
                <c:pt idx="78">
                  <c:v>-37003.901123487711</c:v>
                </c:pt>
                <c:pt idx="79">
                  <c:v>-22440.537116959051</c:v>
                </c:pt>
                <c:pt idx="80">
                  <c:v>2366.6051926213258</c:v>
                </c:pt>
                <c:pt idx="81">
                  <c:v>51996.01429711112</c:v>
                </c:pt>
                <c:pt idx="82">
                  <c:v>40200.397226775851</c:v>
                </c:pt>
                <c:pt idx="83">
                  <c:v>-17804.288188041188</c:v>
                </c:pt>
                <c:pt idx="84">
                  <c:v>-22817.949065102599</c:v>
                </c:pt>
                <c:pt idx="85">
                  <c:v>-24847.963621774252</c:v>
                </c:pt>
                <c:pt idx="86">
                  <c:v>9599.6594931119762</c:v>
                </c:pt>
                <c:pt idx="87">
                  <c:v>-7786.2620728816619</c:v>
                </c:pt>
                <c:pt idx="88">
                  <c:v>-12577.730546683786</c:v>
                </c:pt>
                <c:pt idx="89">
                  <c:v>-7393.0805294307647</c:v>
                </c:pt>
                <c:pt idx="90">
                  <c:v>-75350.43579060756</c:v>
                </c:pt>
                <c:pt idx="91">
                  <c:v>40545.535733085213</c:v>
                </c:pt>
                <c:pt idx="92">
                  <c:v>21997.232076577609</c:v>
                </c:pt>
                <c:pt idx="93">
                  <c:v>28874.492683611315</c:v>
                </c:pt>
                <c:pt idx="94">
                  <c:v>-56183.833148873615</c:v>
                </c:pt>
                <c:pt idx="95">
                  <c:v>-57434.890615000855</c:v>
                </c:pt>
                <c:pt idx="96">
                  <c:v>-16766.282076427335</c:v>
                </c:pt>
                <c:pt idx="97">
                  <c:v>49123.629584400594</c:v>
                </c:pt>
                <c:pt idx="98">
                  <c:v>-11103.109917945534</c:v>
                </c:pt>
                <c:pt idx="99">
                  <c:v>-38547.317415201513</c:v>
                </c:pt>
                <c:pt idx="100">
                  <c:v>-8574.9030161031551</c:v>
                </c:pt>
                <c:pt idx="101">
                  <c:v>4474.1445053568896</c:v>
                </c:pt>
                <c:pt idx="102">
                  <c:v>-61086.137431047042</c:v>
                </c:pt>
                <c:pt idx="103">
                  <c:v>63909.88451898309</c:v>
                </c:pt>
                <c:pt idx="104">
                  <c:v>-4251.0219698197616</c:v>
                </c:pt>
                <c:pt idx="105">
                  <c:v>-1667.0926596731151</c:v>
                </c:pt>
                <c:pt idx="106">
                  <c:v>9977.8601971555909</c:v>
                </c:pt>
                <c:pt idx="107">
                  <c:v>-48864.537811121001</c:v>
                </c:pt>
                <c:pt idx="108">
                  <c:v>-17401.13134355392</c:v>
                </c:pt>
                <c:pt idx="109">
                  <c:v>-9200.7893950228608</c:v>
                </c:pt>
                <c:pt idx="110">
                  <c:v>-19071.891041960866</c:v>
                </c:pt>
                <c:pt idx="111">
                  <c:v>89389.31185993852</c:v>
                </c:pt>
                <c:pt idx="112">
                  <c:v>70799.937377680311</c:v>
                </c:pt>
                <c:pt idx="113">
                  <c:v>-43432.263857429469</c:v>
                </c:pt>
                <c:pt idx="114">
                  <c:v>1018.592825294545</c:v>
                </c:pt>
                <c:pt idx="115">
                  <c:v>-14097.067508508189</c:v>
                </c:pt>
                <c:pt idx="116">
                  <c:v>-21630.75006182064</c:v>
                </c:pt>
                <c:pt idx="117">
                  <c:v>-25439.256299340268</c:v>
                </c:pt>
                <c:pt idx="118">
                  <c:v>-6594.2267916119599</c:v>
                </c:pt>
                <c:pt idx="119">
                  <c:v>-26946.421711836112</c:v>
                </c:pt>
                <c:pt idx="120">
                  <c:v>3413.2647098507805</c:v>
                </c:pt>
                <c:pt idx="121">
                  <c:v>-29079.770142115187</c:v>
                </c:pt>
                <c:pt idx="122">
                  <c:v>-8327.9053380978221</c:v>
                </c:pt>
                <c:pt idx="123">
                  <c:v>8901.8696801819606</c:v>
                </c:pt>
                <c:pt idx="124">
                  <c:v>38000.438606432785</c:v>
                </c:pt>
                <c:pt idx="125">
                  <c:v>-2500.0707039365079</c:v>
                </c:pt>
                <c:pt idx="126">
                  <c:v>-36108.436358387538</c:v>
                </c:pt>
                <c:pt idx="127">
                  <c:v>-65661.889603654243</c:v>
                </c:pt>
                <c:pt idx="128">
                  <c:v>4831.7987771538246</c:v>
                </c:pt>
                <c:pt idx="129">
                  <c:v>-17578.028096388312</c:v>
                </c:pt>
                <c:pt idx="130">
                  <c:v>21891.126410427474</c:v>
                </c:pt>
                <c:pt idx="131">
                  <c:v>19359.81387993689</c:v>
                </c:pt>
                <c:pt idx="132">
                  <c:v>-4004.7511319073965</c:v>
                </c:pt>
                <c:pt idx="133">
                  <c:v>-9845.9141215682612</c:v>
                </c:pt>
                <c:pt idx="134">
                  <c:v>366.53337273490615</c:v>
                </c:pt>
                <c:pt idx="135">
                  <c:v>42559.53540298494</c:v>
                </c:pt>
                <c:pt idx="136">
                  <c:v>45083.902537121117</c:v>
                </c:pt>
                <c:pt idx="137">
                  <c:v>-42831.662362436284</c:v>
                </c:pt>
                <c:pt idx="138">
                  <c:v>-56036.705046317147</c:v>
                </c:pt>
                <c:pt idx="139">
                  <c:v>77705.731451071406</c:v>
                </c:pt>
                <c:pt idx="140">
                  <c:v>-35192.869465917989</c:v>
                </c:pt>
                <c:pt idx="141">
                  <c:v>24293.30584034395</c:v>
                </c:pt>
                <c:pt idx="142">
                  <c:v>52554.894038846614</c:v>
                </c:pt>
                <c:pt idx="143">
                  <c:v>94657.163467720326</c:v>
                </c:pt>
                <c:pt idx="144">
                  <c:v>-11442.737742748635</c:v>
                </c:pt>
                <c:pt idx="145">
                  <c:v>-63376.984743191118</c:v>
                </c:pt>
                <c:pt idx="146">
                  <c:v>17483.323377101246</c:v>
                </c:pt>
                <c:pt idx="147">
                  <c:v>-36827.126429598051</c:v>
                </c:pt>
                <c:pt idx="148">
                  <c:v>-5305.1230989328469</c:v>
                </c:pt>
                <c:pt idx="149">
                  <c:v>5368.7612312836136</c:v>
                </c:pt>
                <c:pt idx="150">
                  <c:v>-24626.687621042904</c:v>
                </c:pt>
                <c:pt idx="151">
                  <c:v>-22605.6115568034</c:v>
                </c:pt>
                <c:pt idx="152">
                  <c:v>-4719.257626284947</c:v>
                </c:pt>
                <c:pt idx="153">
                  <c:v>-27089.965758216895</c:v>
                </c:pt>
                <c:pt idx="154">
                  <c:v>28917.078040314605</c:v>
                </c:pt>
                <c:pt idx="155">
                  <c:v>-12922.302188505171</c:v>
                </c:pt>
                <c:pt idx="156">
                  <c:v>-31904.294720207618</c:v>
                </c:pt>
                <c:pt idx="157">
                  <c:v>69628.9485721003</c:v>
                </c:pt>
                <c:pt idx="158">
                  <c:v>-24551.53091179239</c:v>
                </c:pt>
                <c:pt idx="159">
                  <c:v>13869.968242421426</c:v>
                </c:pt>
                <c:pt idx="160">
                  <c:v>12542.508796751732</c:v>
                </c:pt>
                <c:pt idx="161">
                  <c:v>-16187.797005707034</c:v>
                </c:pt>
                <c:pt idx="162">
                  <c:v>32671.477087138657</c:v>
                </c:pt>
                <c:pt idx="163">
                  <c:v>-39691.680355392564</c:v>
                </c:pt>
                <c:pt idx="164">
                  <c:v>81220.49323957981</c:v>
                </c:pt>
                <c:pt idx="165">
                  <c:v>-17731.44609847683</c:v>
                </c:pt>
                <c:pt idx="166">
                  <c:v>-59138.286473108426</c:v>
                </c:pt>
                <c:pt idx="167">
                  <c:v>-1459.9234986982774</c:v>
                </c:pt>
                <c:pt idx="168">
                  <c:v>53563.219134334795</c:v>
                </c:pt>
                <c:pt idx="169">
                  <c:v>17745.209757216013</c:v>
                </c:pt>
                <c:pt idx="170">
                  <c:v>27931.906170357048</c:v>
                </c:pt>
                <c:pt idx="171">
                  <c:v>39930.538777454203</c:v>
                </c:pt>
                <c:pt idx="172">
                  <c:v>38633.581694614753</c:v>
                </c:pt>
                <c:pt idx="173">
                  <c:v>-27214.396272847007</c:v>
                </c:pt>
                <c:pt idx="174">
                  <c:v>24864.464294524929</c:v>
                </c:pt>
                <c:pt idx="175">
                  <c:v>-26906.18955956024</c:v>
                </c:pt>
                <c:pt idx="176">
                  <c:v>10127.757539734943</c:v>
                </c:pt>
                <c:pt idx="177">
                  <c:v>-40075.140243262285</c:v>
                </c:pt>
                <c:pt idx="178">
                  <c:v>-37130.106048247915</c:v>
                </c:pt>
                <c:pt idx="179">
                  <c:v>-14455.724830320258</c:v>
                </c:pt>
                <c:pt idx="180">
                  <c:v>-15927.124363133589</c:v>
                </c:pt>
                <c:pt idx="181">
                  <c:v>-15045.406258960873</c:v>
                </c:pt>
                <c:pt idx="182">
                  <c:v>1170.0865766497882</c:v>
                </c:pt>
                <c:pt idx="183">
                  <c:v>-3851.0329016131291</c:v>
                </c:pt>
                <c:pt idx="184">
                  <c:v>30297.096327646228</c:v>
                </c:pt>
                <c:pt idx="185">
                  <c:v>-15940.775332185105</c:v>
                </c:pt>
                <c:pt idx="186">
                  <c:v>-6547.1834366447438</c:v>
                </c:pt>
                <c:pt idx="187">
                  <c:v>-45143.11229071347</c:v>
                </c:pt>
                <c:pt idx="188">
                  <c:v>-28317.595851672828</c:v>
                </c:pt>
                <c:pt idx="189">
                  <c:v>-4069.7436402816093</c:v>
                </c:pt>
                <c:pt idx="190">
                  <c:v>-57660.549135961075</c:v>
                </c:pt>
                <c:pt idx="191">
                  <c:v>61641.801590014991</c:v>
                </c:pt>
                <c:pt idx="192">
                  <c:v>-4131.8050941834808</c:v>
                </c:pt>
                <c:pt idx="193">
                  <c:v>-6622.7291179297463</c:v>
                </c:pt>
                <c:pt idx="194">
                  <c:v>9044.420337073534</c:v>
                </c:pt>
                <c:pt idx="195">
                  <c:v>72488.710478216075</c:v>
                </c:pt>
                <c:pt idx="196">
                  <c:v>-29521.073543880746</c:v>
                </c:pt>
                <c:pt idx="197">
                  <c:v>-612.08489490544889</c:v>
                </c:pt>
                <c:pt idx="198">
                  <c:v>-109.66740695339104</c:v>
                </c:pt>
                <c:pt idx="199">
                  <c:v>-28768.661784924087</c:v>
                </c:pt>
                <c:pt idx="200">
                  <c:v>4831.5860136942792</c:v>
                </c:pt>
                <c:pt idx="201">
                  <c:v>81188.350864099513</c:v>
                </c:pt>
                <c:pt idx="202">
                  <c:v>-3442.8203682495296</c:v>
                </c:pt>
                <c:pt idx="203">
                  <c:v>-44170.064284625041</c:v>
                </c:pt>
                <c:pt idx="204">
                  <c:v>50479.476675224199</c:v>
                </c:pt>
                <c:pt idx="205">
                  <c:v>-38322.69042789693</c:v>
                </c:pt>
                <c:pt idx="206">
                  <c:v>-31640.48516025854</c:v>
                </c:pt>
                <c:pt idx="207">
                  <c:v>-6023.21996122376</c:v>
                </c:pt>
                <c:pt idx="208">
                  <c:v>-67359.214942627819</c:v>
                </c:pt>
                <c:pt idx="209">
                  <c:v>9691.3805933476542</c:v>
                </c:pt>
                <c:pt idx="210">
                  <c:v>3438.2244948968</c:v>
                </c:pt>
                <c:pt idx="211">
                  <c:v>6629.2030185112235</c:v>
                </c:pt>
                <c:pt idx="212">
                  <c:v>63856.710933536684</c:v>
                </c:pt>
                <c:pt idx="213">
                  <c:v>3546.2499559813878</c:v>
                </c:pt>
                <c:pt idx="214">
                  <c:v>-29624.813857135581</c:v>
                </c:pt>
                <c:pt idx="215">
                  <c:v>-15613.870580804491</c:v>
                </c:pt>
                <c:pt idx="216">
                  <c:v>-7892.9418390952633</c:v>
                </c:pt>
                <c:pt idx="217">
                  <c:v>1503.8024346947059</c:v>
                </c:pt>
                <c:pt idx="218">
                  <c:v>-47905.504320811728</c:v>
                </c:pt>
                <c:pt idx="219">
                  <c:v>-236.90222345599614</c:v>
                </c:pt>
                <c:pt idx="220">
                  <c:v>14506.396283997732</c:v>
                </c:pt>
                <c:pt idx="221">
                  <c:v>-17080.950114044812</c:v>
                </c:pt>
                <c:pt idx="222">
                  <c:v>-33056.03947704476</c:v>
                </c:pt>
                <c:pt idx="223">
                  <c:v>19335.080821187425</c:v>
                </c:pt>
                <c:pt idx="224">
                  <c:v>-37141.076638676459</c:v>
                </c:pt>
                <c:pt idx="225">
                  <c:v>-24732.709028334037</c:v>
                </c:pt>
                <c:pt idx="226">
                  <c:v>-8859.0604790971702</c:v>
                </c:pt>
                <c:pt idx="227">
                  <c:v>-35892.533469509741</c:v>
                </c:pt>
                <c:pt idx="228">
                  <c:v>-38500.402989356415</c:v>
                </c:pt>
                <c:pt idx="229">
                  <c:v>32497.23407903206</c:v>
                </c:pt>
                <c:pt idx="230">
                  <c:v>-36738.407571201416</c:v>
                </c:pt>
                <c:pt idx="231">
                  <c:v>-43941.918756627856</c:v>
                </c:pt>
                <c:pt idx="232">
                  <c:v>-26219.546624371855</c:v>
                </c:pt>
                <c:pt idx="233">
                  <c:v>-31976.053544007809</c:v>
                </c:pt>
                <c:pt idx="234">
                  <c:v>-16044.154969796902</c:v>
                </c:pt>
                <c:pt idx="235">
                  <c:v>-37403.656087568459</c:v>
                </c:pt>
                <c:pt idx="236">
                  <c:v>-11454.047237142644</c:v>
                </c:pt>
                <c:pt idx="237">
                  <c:v>-47077.779551601794</c:v>
                </c:pt>
                <c:pt idx="238">
                  <c:v>-14242.299017077297</c:v>
                </c:pt>
                <c:pt idx="239">
                  <c:v>-20097.423985508067</c:v>
                </c:pt>
                <c:pt idx="240">
                  <c:v>31937.296470919726</c:v>
                </c:pt>
                <c:pt idx="241">
                  <c:v>-23024.245060690329</c:v>
                </c:pt>
                <c:pt idx="242">
                  <c:v>-22059.141005877158</c:v>
                </c:pt>
                <c:pt idx="243">
                  <c:v>-15970.382265365937</c:v>
                </c:pt>
                <c:pt idx="244">
                  <c:v>11902.564384548998</c:v>
                </c:pt>
                <c:pt idx="245">
                  <c:v>874.32319862405711</c:v>
                </c:pt>
                <c:pt idx="246">
                  <c:v>9436.9218893507787</c:v>
                </c:pt>
                <c:pt idx="247">
                  <c:v>-35325.976418054997</c:v>
                </c:pt>
                <c:pt idx="248">
                  <c:v>-31773.538773669177</c:v>
                </c:pt>
                <c:pt idx="249">
                  <c:v>45546.379817718582</c:v>
                </c:pt>
                <c:pt idx="250">
                  <c:v>-34655.542266408782</c:v>
                </c:pt>
                <c:pt idx="251">
                  <c:v>-15927.862479535674</c:v>
                </c:pt>
                <c:pt idx="252">
                  <c:v>-17830.243037753695</c:v>
                </c:pt>
                <c:pt idx="253">
                  <c:v>-9166.0305981146084</c:v>
                </c:pt>
                <c:pt idx="254">
                  <c:v>-15236.804610780702</c:v>
                </c:pt>
                <c:pt idx="255">
                  <c:v>7824.3458919992991</c:v>
                </c:pt>
                <c:pt idx="256">
                  <c:v>-34451.421781950041</c:v>
                </c:pt>
                <c:pt idx="257">
                  <c:v>-33004.985757008042</c:v>
                </c:pt>
                <c:pt idx="258">
                  <c:v>41244.391806154541</c:v>
                </c:pt>
                <c:pt idx="259">
                  <c:v>30538.594801639891</c:v>
                </c:pt>
                <c:pt idx="260">
                  <c:v>19815.834242520752</c:v>
                </c:pt>
                <c:pt idx="261">
                  <c:v>54696.1330082325</c:v>
                </c:pt>
                <c:pt idx="262">
                  <c:v>3410.2830240781477</c:v>
                </c:pt>
                <c:pt idx="263">
                  <c:v>-48821.85894911077</c:v>
                </c:pt>
                <c:pt idx="264">
                  <c:v>-6796.8221309719374</c:v>
                </c:pt>
                <c:pt idx="265">
                  <c:v>-30141.162726932831</c:v>
                </c:pt>
                <c:pt idx="266">
                  <c:v>-31168.432350561678</c:v>
                </c:pt>
                <c:pt idx="267">
                  <c:v>53577.386533093755</c:v>
                </c:pt>
                <c:pt idx="268">
                  <c:v>-11448.43348179954</c:v>
                </c:pt>
                <c:pt idx="269">
                  <c:v>-22369.742655978349</c:v>
                </c:pt>
                <c:pt idx="270">
                  <c:v>24056.202995144995</c:v>
                </c:pt>
                <c:pt idx="271">
                  <c:v>-15440.733378598787</c:v>
                </c:pt>
                <c:pt idx="272">
                  <c:v>-8945.6527897576743</c:v>
                </c:pt>
                <c:pt idx="273">
                  <c:v>-60660.461050148006</c:v>
                </c:pt>
                <c:pt idx="274">
                  <c:v>-41586.415636819584</c:v>
                </c:pt>
                <c:pt idx="275">
                  <c:v>23584.658086003379</c:v>
                </c:pt>
                <c:pt idx="276">
                  <c:v>-29569.786379087076</c:v>
                </c:pt>
                <c:pt idx="277">
                  <c:v>-14836.961687224015</c:v>
                </c:pt>
                <c:pt idx="278">
                  <c:v>-10750.919102203174</c:v>
                </c:pt>
                <c:pt idx="279">
                  <c:v>1038.2251950153004</c:v>
                </c:pt>
                <c:pt idx="280">
                  <c:v>18563.823441073851</c:v>
                </c:pt>
                <c:pt idx="281">
                  <c:v>-42844.380630015061</c:v>
                </c:pt>
                <c:pt idx="282">
                  <c:v>24226.931663187992</c:v>
                </c:pt>
                <c:pt idx="283">
                  <c:v>45039.203218368275</c:v>
                </c:pt>
                <c:pt idx="284">
                  <c:v>18428.376457532533</c:v>
                </c:pt>
                <c:pt idx="285">
                  <c:v>-69300.212591007832</c:v>
                </c:pt>
                <c:pt idx="286">
                  <c:v>12750.984117137632</c:v>
                </c:pt>
                <c:pt idx="287">
                  <c:v>13942.913606325761</c:v>
                </c:pt>
                <c:pt idx="288">
                  <c:v>-21897.990417597743</c:v>
                </c:pt>
                <c:pt idx="289">
                  <c:v>-42183.15812049048</c:v>
                </c:pt>
                <c:pt idx="290">
                  <c:v>13965.386923529222</c:v>
                </c:pt>
                <c:pt idx="291">
                  <c:v>1001.8379993366107</c:v>
                </c:pt>
                <c:pt idx="292">
                  <c:v>6832.8154638603737</c:v>
                </c:pt>
                <c:pt idx="293">
                  <c:v>-20444.342855630748</c:v>
                </c:pt>
                <c:pt idx="294">
                  <c:v>-27619.136607753986</c:v>
                </c:pt>
                <c:pt idx="295">
                  <c:v>-16562.363873762952</c:v>
                </c:pt>
                <c:pt idx="296">
                  <c:v>9666.5844230197836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1A-4136-BCC1-EB4658597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474939"/>
        <c:axId val="1216295422"/>
      </c:scatterChart>
      <c:valAx>
        <c:axId val="10044749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EARNRS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16295422"/>
        <c:crosses val="autoZero"/>
        <c:crossBetween val="midCat"/>
      </c:valAx>
      <c:valAx>
        <c:axId val="121629542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04474939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EDUC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[1]Q14!$D$2:$D$298</c:f>
              <c:numCache>
                <c:formatCode>0</c:formatCode>
                <c:ptCount val="297"/>
                <c:pt idx="0">
                  <c:v>20</c:v>
                </c:pt>
                <c:pt idx="1">
                  <c:v>17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12</c:v>
                </c:pt>
                <c:pt idx="6">
                  <c:v>16</c:v>
                </c:pt>
                <c:pt idx="7">
                  <c:v>13</c:v>
                </c:pt>
                <c:pt idx="8">
                  <c:v>15</c:v>
                </c:pt>
                <c:pt idx="9">
                  <c:v>18</c:v>
                </c:pt>
                <c:pt idx="10">
                  <c:v>15</c:v>
                </c:pt>
                <c:pt idx="11">
                  <c:v>18</c:v>
                </c:pt>
                <c:pt idx="12">
                  <c:v>13</c:v>
                </c:pt>
                <c:pt idx="13">
                  <c:v>20</c:v>
                </c:pt>
                <c:pt idx="14">
                  <c:v>18</c:v>
                </c:pt>
                <c:pt idx="15">
                  <c:v>12</c:v>
                </c:pt>
                <c:pt idx="16">
                  <c:v>12</c:v>
                </c:pt>
                <c:pt idx="17">
                  <c:v>13</c:v>
                </c:pt>
                <c:pt idx="18">
                  <c:v>16</c:v>
                </c:pt>
                <c:pt idx="19">
                  <c:v>9</c:v>
                </c:pt>
                <c:pt idx="20">
                  <c:v>15</c:v>
                </c:pt>
                <c:pt idx="21">
                  <c:v>13</c:v>
                </c:pt>
                <c:pt idx="22">
                  <c:v>16</c:v>
                </c:pt>
                <c:pt idx="23">
                  <c:v>18</c:v>
                </c:pt>
                <c:pt idx="24">
                  <c:v>16</c:v>
                </c:pt>
                <c:pt idx="25">
                  <c:v>16</c:v>
                </c:pt>
                <c:pt idx="26">
                  <c:v>19</c:v>
                </c:pt>
                <c:pt idx="27">
                  <c:v>12</c:v>
                </c:pt>
                <c:pt idx="28">
                  <c:v>19</c:v>
                </c:pt>
                <c:pt idx="29">
                  <c:v>14</c:v>
                </c:pt>
                <c:pt idx="30">
                  <c:v>15</c:v>
                </c:pt>
                <c:pt idx="31">
                  <c:v>12</c:v>
                </c:pt>
                <c:pt idx="32">
                  <c:v>14</c:v>
                </c:pt>
                <c:pt idx="33">
                  <c:v>12</c:v>
                </c:pt>
                <c:pt idx="34">
                  <c:v>12</c:v>
                </c:pt>
                <c:pt idx="35">
                  <c:v>15</c:v>
                </c:pt>
                <c:pt idx="36">
                  <c:v>13</c:v>
                </c:pt>
                <c:pt idx="37">
                  <c:v>12</c:v>
                </c:pt>
                <c:pt idx="38">
                  <c:v>12</c:v>
                </c:pt>
                <c:pt idx="39">
                  <c:v>15</c:v>
                </c:pt>
                <c:pt idx="40">
                  <c:v>12</c:v>
                </c:pt>
                <c:pt idx="41">
                  <c:v>14</c:v>
                </c:pt>
                <c:pt idx="42">
                  <c:v>14</c:v>
                </c:pt>
                <c:pt idx="43">
                  <c:v>6</c:v>
                </c:pt>
                <c:pt idx="44">
                  <c:v>14</c:v>
                </c:pt>
                <c:pt idx="45">
                  <c:v>14</c:v>
                </c:pt>
                <c:pt idx="46">
                  <c:v>12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13</c:v>
                </c:pt>
                <c:pt idx="52">
                  <c:v>14</c:v>
                </c:pt>
                <c:pt idx="53">
                  <c:v>14</c:v>
                </c:pt>
                <c:pt idx="54">
                  <c:v>12</c:v>
                </c:pt>
                <c:pt idx="55">
                  <c:v>12</c:v>
                </c:pt>
                <c:pt idx="56">
                  <c:v>14</c:v>
                </c:pt>
                <c:pt idx="57">
                  <c:v>11</c:v>
                </c:pt>
                <c:pt idx="58">
                  <c:v>15</c:v>
                </c:pt>
                <c:pt idx="59">
                  <c:v>16</c:v>
                </c:pt>
                <c:pt idx="60">
                  <c:v>17</c:v>
                </c:pt>
                <c:pt idx="61">
                  <c:v>16</c:v>
                </c:pt>
                <c:pt idx="62">
                  <c:v>13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17</c:v>
                </c:pt>
                <c:pt idx="67">
                  <c:v>16</c:v>
                </c:pt>
                <c:pt idx="68">
                  <c:v>16</c:v>
                </c:pt>
                <c:pt idx="69">
                  <c:v>8</c:v>
                </c:pt>
                <c:pt idx="70">
                  <c:v>16</c:v>
                </c:pt>
                <c:pt idx="71">
                  <c:v>14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13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15</c:v>
                </c:pt>
                <c:pt idx="80">
                  <c:v>18</c:v>
                </c:pt>
                <c:pt idx="81">
                  <c:v>19</c:v>
                </c:pt>
                <c:pt idx="82">
                  <c:v>5</c:v>
                </c:pt>
                <c:pt idx="83">
                  <c:v>12</c:v>
                </c:pt>
                <c:pt idx="84">
                  <c:v>12</c:v>
                </c:pt>
                <c:pt idx="85">
                  <c:v>16</c:v>
                </c:pt>
                <c:pt idx="86">
                  <c:v>13</c:v>
                </c:pt>
                <c:pt idx="87">
                  <c:v>12</c:v>
                </c:pt>
                <c:pt idx="88">
                  <c:v>16</c:v>
                </c:pt>
                <c:pt idx="89">
                  <c:v>12</c:v>
                </c:pt>
                <c:pt idx="90">
                  <c:v>20</c:v>
                </c:pt>
                <c:pt idx="91">
                  <c:v>14</c:v>
                </c:pt>
                <c:pt idx="92">
                  <c:v>14</c:v>
                </c:pt>
                <c:pt idx="93">
                  <c:v>18</c:v>
                </c:pt>
                <c:pt idx="94">
                  <c:v>18</c:v>
                </c:pt>
                <c:pt idx="95">
                  <c:v>14</c:v>
                </c:pt>
                <c:pt idx="96">
                  <c:v>17</c:v>
                </c:pt>
                <c:pt idx="97">
                  <c:v>14</c:v>
                </c:pt>
                <c:pt idx="98">
                  <c:v>8</c:v>
                </c:pt>
                <c:pt idx="99">
                  <c:v>12</c:v>
                </c:pt>
                <c:pt idx="100">
                  <c:v>16</c:v>
                </c:pt>
                <c:pt idx="101">
                  <c:v>16</c:v>
                </c:pt>
                <c:pt idx="102">
                  <c:v>18</c:v>
                </c:pt>
                <c:pt idx="103">
                  <c:v>14</c:v>
                </c:pt>
                <c:pt idx="104">
                  <c:v>12</c:v>
                </c:pt>
                <c:pt idx="105">
                  <c:v>16</c:v>
                </c:pt>
                <c:pt idx="106">
                  <c:v>16</c:v>
                </c:pt>
                <c:pt idx="107">
                  <c:v>12</c:v>
                </c:pt>
                <c:pt idx="108">
                  <c:v>12</c:v>
                </c:pt>
                <c:pt idx="109">
                  <c:v>14</c:v>
                </c:pt>
                <c:pt idx="110">
                  <c:v>11</c:v>
                </c:pt>
                <c:pt idx="111">
                  <c:v>12</c:v>
                </c:pt>
                <c:pt idx="112">
                  <c:v>16</c:v>
                </c:pt>
                <c:pt idx="113">
                  <c:v>14</c:v>
                </c:pt>
                <c:pt idx="114">
                  <c:v>16</c:v>
                </c:pt>
                <c:pt idx="115">
                  <c:v>12</c:v>
                </c:pt>
                <c:pt idx="116">
                  <c:v>16</c:v>
                </c:pt>
                <c:pt idx="117">
                  <c:v>12</c:v>
                </c:pt>
                <c:pt idx="118">
                  <c:v>14</c:v>
                </c:pt>
                <c:pt idx="119">
                  <c:v>12</c:v>
                </c:pt>
                <c:pt idx="120">
                  <c:v>13</c:v>
                </c:pt>
                <c:pt idx="121">
                  <c:v>14</c:v>
                </c:pt>
                <c:pt idx="122">
                  <c:v>14</c:v>
                </c:pt>
                <c:pt idx="123">
                  <c:v>15</c:v>
                </c:pt>
                <c:pt idx="124">
                  <c:v>12</c:v>
                </c:pt>
                <c:pt idx="125">
                  <c:v>16</c:v>
                </c:pt>
                <c:pt idx="126">
                  <c:v>11</c:v>
                </c:pt>
                <c:pt idx="127">
                  <c:v>12</c:v>
                </c:pt>
                <c:pt idx="128">
                  <c:v>12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18</c:v>
                </c:pt>
                <c:pt idx="133">
                  <c:v>14</c:v>
                </c:pt>
                <c:pt idx="134">
                  <c:v>15</c:v>
                </c:pt>
                <c:pt idx="135">
                  <c:v>19</c:v>
                </c:pt>
                <c:pt idx="136">
                  <c:v>16</c:v>
                </c:pt>
                <c:pt idx="137">
                  <c:v>16</c:v>
                </c:pt>
                <c:pt idx="138">
                  <c:v>12</c:v>
                </c:pt>
                <c:pt idx="139">
                  <c:v>19</c:v>
                </c:pt>
                <c:pt idx="140">
                  <c:v>13</c:v>
                </c:pt>
                <c:pt idx="141">
                  <c:v>14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18</c:v>
                </c:pt>
                <c:pt idx="146">
                  <c:v>19</c:v>
                </c:pt>
                <c:pt idx="147">
                  <c:v>16</c:v>
                </c:pt>
                <c:pt idx="148">
                  <c:v>12</c:v>
                </c:pt>
                <c:pt idx="149">
                  <c:v>15</c:v>
                </c:pt>
                <c:pt idx="150">
                  <c:v>12</c:v>
                </c:pt>
                <c:pt idx="151">
                  <c:v>16</c:v>
                </c:pt>
                <c:pt idx="152">
                  <c:v>12</c:v>
                </c:pt>
                <c:pt idx="153">
                  <c:v>12</c:v>
                </c:pt>
                <c:pt idx="154">
                  <c:v>16</c:v>
                </c:pt>
                <c:pt idx="155">
                  <c:v>14</c:v>
                </c:pt>
                <c:pt idx="156">
                  <c:v>17</c:v>
                </c:pt>
                <c:pt idx="157">
                  <c:v>12</c:v>
                </c:pt>
                <c:pt idx="158">
                  <c:v>14</c:v>
                </c:pt>
                <c:pt idx="159">
                  <c:v>12</c:v>
                </c:pt>
                <c:pt idx="160">
                  <c:v>14</c:v>
                </c:pt>
                <c:pt idx="161">
                  <c:v>15</c:v>
                </c:pt>
                <c:pt idx="162">
                  <c:v>16</c:v>
                </c:pt>
                <c:pt idx="163">
                  <c:v>12</c:v>
                </c:pt>
                <c:pt idx="164">
                  <c:v>9</c:v>
                </c:pt>
                <c:pt idx="165">
                  <c:v>12</c:v>
                </c:pt>
                <c:pt idx="166">
                  <c:v>19</c:v>
                </c:pt>
                <c:pt idx="167">
                  <c:v>16</c:v>
                </c:pt>
                <c:pt idx="168">
                  <c:v>13</c:v>
                </c:pt>
                <c:pt idx="169">
                  <c:v>18</c:v>
                </c:pt>
                <c:pt idx="170">
                  <c:v>12</c:v>
                </c:pt>
                <c:pt idx="171">
                  <c:v>12</c:v>
                </c:pt>
                <c:pt idx="172">
                  <c:v>18</c:v>
                </c:pt>
                <c:pt idx="173">
                  <c:v>10</c:v>
                </c:pt>
                <c:pt idx="174">
                  <c:v>9</c:v>
                </c:pt>
                <c:pt idx="175">
                  <c:v>12</c:v>
                </c:pt>
                <c:pt idx="176">
                  <c:v>16</c:v>
                </c:pt>
                <c:pt idx="177">
                  <c:v>20</c:v>
                </c:pt>
                <c:pt idx="178">
                  <c:v>12</c:v>
                </c:pt>
                <c:pt idx="179">
                  <c:v>9</c:v>
                </c:pt>
                <c:pt idx="180">
                  <c:v>11</c:v>
                </c:pt>
                <c:pt idx="181">
                  <c:v>11</c:v>
                </c:pt>
                <c:pt idx="182">
                  <c:v>14</c:v>
                </c:pt>
                <c:pt idx="183">
                  <c:v>12</c:v>
                </c:pt>
                <c:pt idx="184">
                  <c:v>13</c:v>
                </c:pt>
                <c:pt idx="185">
                  <c:v>12</c:v>
                </c:pt>
                <c:pt idx="186">
                  <c:v>14</c:v>
                </c:pt>
                <c:pt idx="187">
                  <c:v>13</c:v>
                </c:pt>
                <c:pt idx="188">
                  <c:v>15</c:v>
                </c:pt>
                <c:pt idx="189">
                  <c:v>12</c:v>
                </c:pt>
                <c:pt idx="190">
                  <c:v>14</c:v>
                </c:pt>
                <c:pt idx="191">
                  <c:v>10</c:v>
                </c:pt>
                <c:pt idx="192">
                  <c:v>11</c:v>
                </c:pt>
                <c:pt idx="193">
                  <c:v>18</c:v>
                </c:pt>
                <c:pt idx="194">
                  <c:v>12</c:v>
                </c:pt>
                <c:pt idx="195">
                  <c:v>14</c:v>
                </c:pt>
                <c:pt idx="196">
                  <c:v>14</c:v>
                </c:pt>
                <c:pt idx="197">
                  <c:v>14</c:v>
                </c:pt>
                <c:pt idx="198">
                  <c:v>12</c:v>
                </c:pt>
                <c:pt idx="199">
                  <c:v>18</c:v>
                </c:pt>
                <c:pt idx="200">
                  <c:v>16</c:v>
                </c:pt>
                <c:pt idx="201">
                  <c:v>15</c:v>
                </c:pt>
                <c:pt idx="202">
                  <c:v>9</c:v>
                </c:pt>
                <c:pt idx="203">
                  <c:v>13</c:v>
                </c:pt>
                <c:pt idx="204">
                  <c:v>18</c:v>
                </c:pt>
                <c:pt idx="205">
                  <c:v>12</c:v>
                </c:pt>
                <c:pt idx="206">
                  <c:v>20</c:v>
                </c:pt>
                <c:pt idx="207">
                  <c:v>16</c:v>
                </c:pt>
                <c:pt idx="208">
                  <c:v>20</c:v>
                </c:pt>
                <c:pt idx="209">
                  <c:v>12</c:v>
                </c:pt>
                <c:pt idx="210">
                  <c:v>14</c:v>
                </c:pt>
                <c:pt idx="211">
                  <c:v>15</c:v>
                </c:pt>
                <c:pt idx="212">
                  <c:v>16</c:v>
                </c:pt>
                <c:pt idx="213">
                  <c:v>12</c:v>
                </c:pt>
                <c:pt idx="214">
                  <c:v>12</c:v>
                </c:pt>
                <c:pt idx="215">
                  <c:v>13</c:v>
                </c:pt>
                <c:pt idx="216">
                  <c:v>12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  <c:pt idx="220">
                  <c:v>19</c:v>
                </c:pt>
                <c:pt idx="221">
                  <c:v>17</c:v>
                </c:pt>
                <c:pt idx="222">
                  <c:v>17</c:v>
                </c:pt>
                <c:pt idx="223">
                  <c:v>20</c:v>
                </c:pt>
                <c:pt idx="224">
                  <c:v>14</c:v>
                </c:pt>
                <c:pt idx="225">
                  <c:v>17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12</c:v>
                </c:pt>
                <c:pt idx="230">
                  <c:v>19</c:v>
                </c:pt>
                <c:pt idx="231">
                  <c:v>15</c:v>
                </c:pt>
                <c:pt idx="232">
                  <c:v>12</c:v>
                </c:pt>
                <c:pt idx="233">
                  <c:v>13</c:v>
                </c:pt>
                <c:pt idx="234">
                  <c:v>10</c:v>
                </c:pt>
                <c:pt idx="235">
                  <c:v>10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16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15</c:v>
                </c:pt>
                <c:pt idx="245">
                  <c:v>12</c:v>
                </c:pt>
                <c:pt idx="246">
                  <c:v>18</c:v>
                </c:pt>
                <c:pt idx="247">
                  <c:v>16</c:v>
                </c:pt>
                <c:pt idx="248">
                  <c:v>12</c:v>
                </c:pt>
                <c:pt idx="249">
                  <c:v>12</c:v>
                </c:pt>
                <c:pt idx="250">
                  <c:v>16</c:v>
                </c:pt>
                <c:pt idx="251">
                  <c:v>12</c:v>
                </c:pt>
                <c:pt idx="252">
                  <c:v>12</c:v>
                </c:pt>
                <c:pt idx="253">
                  <c:v>14</c:v>
                </c:pt>
                <c:pt idx="254">
                  <c:v>12</c:v>
                </c:pt>
                <c:pt idx="255">
                  <c:v>13</c:v>
                </c:pt>
                <c:pt idx="256">
                  <c:v>12</c:v>
                </c:pt>
                <c:pt idx="257">
                  <c:v>10</c:v>
                </c:pt>
                <c:pt idx="258">
                  <c:v>16</c:v>
                </c:pt>
                <c:pt idx="259">
                  <c:v>18</c:v>
                </c:pt>
                <c:pt idx="260">
                  <c:v>12</c:v>
                </c:pt>
                <c:pt idx="261">
                  <c:v>18</c:v>
                </c:pt>
                <c:pt idx="262">
                  <c:v>12</c:v>
                </c:pt>
                <c:pt idx="263">
                  <c:v>17</c:v>
                </c:pt>
                <c:pt idx="264">
                  <c:v>15</c:v>
                </c:pt>
                <c:pt idx="265">
                  <c:v>12</c:v>
                </c:pt>
                <c:pt idx="266">
                  <c:v>13</c:v>
                </c:pt>
                <c:pt idx="267">
                  <c:v>12</c:v>
                </c:pt>
                <c:pt idx="268">
                  <c:v>14</c:v>
                </c:pt>
                <c:pt idx="269">
                  <c:v>11</c:v>
                </c:pt>
                <c:pt idx="270">
                  <c:v>4</c:v>
                </c:pt>
                <c:pt idx="271">
                  <c:v>12</c:v>
                </c:pt>
                <c:pt idx="272">
                  <c:v>12</c:v>
                </c:pt>
                <c:pt idx="273">
                  <c:v>8</c:v>
                </c:pt>
                <c:pt idx="274">
                  <c:v>13</c:v>
                </c:pt>
                <c:pt idx="275">
                  <c:v>12</c:v>
                </c:pt>
                <c:pt idx="276">
                  <c:v>17</c:v>
                </c:pt>
                <c:pt idx="277">
                  <c:v>16</c:v>
                </c:pt>
                <c:pt idx="278">
                  <c:v>16</c:v>
                </c:pt>
                <c:pt idx="279">
                  <c:v>10</c:v>
                </c:pt>
                <c:pt idx="280">
                  <c:v>12</c:v>
                </c:pt>
                <c:pt idx="281">
                  <c:v>18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13</c:v>
                </c:pt>
                <c:pt idx="286">
                  <c:v>18</c:v>
                </c:pt>
                <c:pt idx="287">
                  <c:v>9</c:v>
                </c:pt>
                <c:pt idx="288">
                  <c:v>16</c:v>
                </c:pt>
                <c:pt idx="289">
                  <c:v>13</c:v>
                </c:pt>
                <c:pt idx="290">
                  <c:v>14</c:v>
                </c:pt>
                <c:pt idx="291">
                  <c:v>16</c:v>
                </c:pt>
                <c:pt idx="292">
                  <c:v>14</c:v>
                </c:pt>
                <c:pt idx="293">
                  <c:v>16</c:v>
                </c:pt>
                <c:pt idx="294">
                  <c:v>13</c:v>
                </c:pt>
                <c:pt idx="295">
                  <c:v>14</c:v>
                </c:pt>
                <c:pt idx="296">
                  <c:v>14</c:v>
                </c:pt>
              </c:numCache>
            </c:numRef>
          </c:xVal>
          <c:yVal>
            <c:numRef>
              <c:f>[1]Q14!$N$44:$N$340</c:f>
              <c:numCache>
                <c:formatCode>General</c:formatCode>
                <c:ptCount val="297"/>
                <c:pt idx="0">
                  <c:v>-9715.101787248117</c:v>
                </c:pt>
                <c:pt idx="1">
                  <c:v>45952.019239879111</c:v>
                </c:pt>
                <c:pt idx="2">
                  <c:v>83448.457554865701</c:v>
                </c:pt>
                <c:pt idx="3">
                  <c:v>-34215.065917376414</c:v>
                </c:pt>
                <c:pt idx="4">
                  <c:v>-27167.023325237533</c:v>
                </c:pt>
                <c:pt idx="5">
                  <c:v>81857.915762181525</c:v>
                </c:pt>
                <c:pt idx="6">
                  <c:v>79030.697350936054</c:v>
                </c:pt>
                <c:pt idx="7">
                  <c:v>478.60730214070645</c:v>
                </c:pt>
                <c:pt idx="8">
                  <c:v>78972.950749948432</c:v>
                </c:pt>
                <c:pt idx="9">
                  <c:v>10117.732825604689</c:v>
                </c:pt>
                <c:pt idx="10">
                  <c:v>42234.57324250316</c:v>
                </c:pt>
                <c:pt idx="11">
                  <c:v>17310.660776706849</c:v>
                </c:pt>
                <c:pt idx="12">
                  <c:v>38577.436796645925</c:v>
                </c:pt>
                <c:pt idx="13">
                  <c:v>39024.736032468034</c:v>
                </c:pt>
                <c:pt idx="14">
                  <c:v>-263.12124092449085</c:v>
                </c:pt>
                <c:pt idx="15">
                  <c:v>11786.802440291649</c:v>
                </c:pt>
                <c:pt idx="16">
                  <c:v>22013.264935500076</c:v>
                </c:pt>
                <c:pt idx="17">
                  <c:v>51162.648074000666</c:v>
                </c:pt>
                <c:pt idx="18">
                  <c:v>-12548.436613392521</c:v>
                </c:pt>
                <c:pt idx="19">
                  <c:v>-621.1143284348509</c:v>
                </c:pt>
                <c:pt idx="20">
                  <c:v>1332.4846550079092</c:v>
                </c:pt>
                <c:pt idx="21">
                  <c:v>-10941.365981571202</c:v>
                </c:pt>
                <c:pt idx="22">
                  <c:v>-51094.841616028221</c:v>
                </c:pt>
                <c:pt idx="23">
                  <c:v>-9904.951679586331</c:v>
                </c:pt>
                <c:pt idx="24">
                  <c:v>-4440.5008658596198</c:v>
                </c:pt>
                <c:pt idx="25">
                  <c:v>-5504.7265134019399</c:v>
                </c:pt>
                <c:pt idx="26">
                  <c:v>51474.704696206027</c:v>
                </c:pt>
                <c:pt idx="27">
                  <c:v>34946.268560231576</c:v>
                </c:pt>
                <c:pt idx="28">
                  <c:v>-49392.301893735945</c:v>
                </c:pt>
                <c:pt idx="29">
                  <c:v>80499.064878033634</c:v>
                </c:pt>
                <c:pt idx="30">
                  <c:v>87875.601051744961</c:v>
                </c:pt>
                <c:pt idx="31">
                  <c:v>-15311.234586434584</c:v>
                </c:pt>
                <c:pt idx="32">
                  <c:v>-28782.914938405884</c:v>
                </c:pt>
                <c:pt idx="33">
                  <c:v>29534.80427710466</c:v>
                </c:pt>
                <c:pt idx="34">
                  <c:v>-2698.9040072987846</c:v>
                </c:pt>
                <c:pt idx="35">
                  <c:v>37754.442500371093</c:v>
                </c:pt>
                <c:pt idx="36">
                  <c:v>36406.043251487819</c:v>
                </c:pt>
                <c:pt idx="37">
                  <c:v>26483.006149916822</c:v>
                </c:pt>
                <c:pt idx="38">
                  <c:v>-43310.820541753405</c:v>
                </c:pt>
                <c:pt idx="39">
                  <c:v>-25021.607645069729</c:v>
                </c:pt>
                <c:pt idx="40">
                  <c:v>49225.814723673218</c:v>
                </c:pt>
                <c:pt idx="41">
                  <c:v>88156.005700859896</c:v>
                </c:pt>
                <c:pt idx="42">
                  <c:v>39608.475368816478</c:v>
                </c:pt>
                <c:pt idx="43">
                  <c:v>31269.961805520019</c:v>
                </c:pt>
                <c:pt idx="44">
                  <c:v>-45306.96937380929</c:v>
                </c:pt>
                <c:pt idx="45">
                  <c:v>-22567.678213722495</c:v>
                </c:pt>
                <c:pt idx="46">
                  <c:v>29870.331401691947</c:v>
                </c:pt>
                <c:pt idx="47">
                  <c:v>6031.8700031470653</c:v>
                </c:pt>
                <c:pt idx="48">
                  <c:v>49535.977230312667</c:v>
                </c:pt>
                <c:pt idx="49">
                  <c:v>-26885.212928393245</c:v>
                </c:pt>
                <c:pt idx="50">
                  <c:v>-13554.031754659591</c:v>
                </c:pt>
                <c:pt idx="51">
                  <c:v>-66383.987110211558</c:v>
                </c:pt>
                <c:pt idx="52">
                  <c:v>-21652.974704864842</c:v>
                </c:pt>
                <c:pt idx="53">
                  <c:v>-27784.477287968199</c:v>
                </c:pt>
                <c:pt idx="54">
                  <c:v>-23202.700815706819</c:v>
                </c:pt>
                <c:pt idx="55">
                  <c:v>-16119.009772134261</c:v>
                </c:pt>
                <c:pt idx="56">
                  <c:v>-43627.454620756602</c:v>
                </c:pt>
                <c:pt idx="57">
                  <c:v>-24730.910776055192</c:v>
                </c:pt>
                <c:pt idx="58">
                  <c:v>-61467.180229706792</c:v>
                </c:pt>
                <c:pt idx="59">
                  <c:v>60062.485518060683</c:v>
                </c:pt>
                <c:pt idx="60">
                  <c:v>62420.803427010775</c:v>
                </c:pt>
                <c:pt idx="61">
                  <c:v>84681.095920672858</c:v>
                </c:pt>
                <c:pt idx="62">
                  <c:v>-9475.1486290626053</c:v>
                </c:pt>
                <c:pt idx="63">
                  <c:v>-1332.8304542714177</c:v>
                </c:pt>
                <c:pt idx="64">
                  <c:v>54455.220063617351</c:v>
                </c:pt>
                <c:pt idx="65">
                  <c:v>61795.080865485856</c:v>
                </c:pt>
                <c:pt idx="66">
                  <c:v>-3764.3345890422061</c:v>
                </c:pt>
                <c:pt idx="67">
                  <c:v>72502.418506760325</c:v>
                </c:pt>
                <c:pt idx="68">
                  <c:v>72741.619686434773</c:v>
                </c:pt>
                <c:pt idx="69">
                  <c:v>29257.403154139327</c:v>
                </c:pt>
                <c:pt idx="70">
                  <c:v>77981.628269188266</c:v>
                </c:pt>
                <c:pt idx="71">
                  <c:v>74847.155674575231</c:v>
                </c:pt>
                <c:pt idx="72">
                  <c:v>-26606.718048821334</c:v>
                </c:pt>
                <c:pt idx="73">
                  <c:v>-33102.908102478264</c:v>
                </c:pt>
                <c:pt idx="74">
                  <c:v>-8021.2578796396556</c:v>
                </c:pt>
                <c:pt idx="75">
                  <c:v>-28118.16382882731</c:v>
                </c:pt>
                <c:pt idx="76">
                  <c:v>2310.2407628699148</c:v>
                </c:pt>
                <c:pt idx="77">
                  <c:v>-17210.989109694972</c:v>
                </c:pt>
                <c:pt idx="78">
                  <c:v>-37003.901123487711</c:v>
                </c:pt>
                <c:pt idx="79">
                  <c:v>-22440.537116959051</c:v>
                </c:pt>
                <c:pt idx="80">
                  <c:v>2366.6051926213258</c:v>
                </c:pt>
                <c:pt idx="81">
                  <c:v>51996.01429711112</c:v>
                </c:pt>
                <c:pt idx="82">
                  <c:v>40200.397226775851</c:v>
                </c:pt>
                <c:pt idx="83">
                  <c:v>-17804.288188041188</c:v>
                </c:pt>
                <c:pt idx="84">
                  <c:v>-22817.949065102599</c:v>
                </c:pt>
                <c:pt idx="85">
                  <c:v>-24847.963621774252</c:v>
                </c:pt>
                <c:pt idx="86">
                  <c:v>9599.6594931119762</c:v>
                </c:pt>
                <c:pt idx="87">
                  <c:v>-7786.2620728816619</c:v>
                </c:pt>
                <c:pt idx="88">
                  <c:v>-12577.730546683786</c:v>
                </c:pt>
                <c:pt idx="89">
                  <c:v>-7393.0805294307647</c:v>
                </c:pt>
                <c:pt idx="90">
                  <c:v>-75350.43579060756</c:v>
                </c:pt>
                <c:pt idx="91">
                  <c:v>40545.535733085213</c:v>
                </c:pt>
                <c:pt idx="92">
                  <c:v>21997.232076577609</c:v>
                </c:pt>
                <c:pt idx="93">
                  <c:v>28874.492683611315</c:v>
                </c:pt>
                <c:pt idx="94">
                  <c:v>-56183.833148873615</c:v>
                </c:pt>
                <c:pt idx="95">
                  <c:v>-57434.890615000855</c:v>
                </c:pt>
                <c:pt idx="96">
                  <c:v>-16766.282076427335</c:v>
                </c:pt>
                <c:pt idx="97">
                  <c:v>49123.629584400594</c:v>
                </c:pt>
                <c:pt idx="98">
                  <c:v>-11103.109917945534</c:v>
                </c:pt>
                <c:pt idx="99">
                  <c:v>-38547.317415201513</c:v>
                </c:pt>
                <c:pt idx="100">
                  <c:v>-8574.9030161031551</c:v>
                </c:pt>
                <c:pt idx="101">
                  <c:v>4474.1445053568896</c:v>
                </c:pt>
                <c:pt idx="102">
                  <c:v>-61086.137431047042</c:v>
                </c:pt>
                <c:pt idx="103">
                  <c:v>63909.88451898309</c:v>
                </c:pt>
                <c:pt idx="104">
                  <c:v>-4251.0219698197616</c:v>
                </c:pt>
                <c:pt idx="105">
                  <c:v>-1667.0926596731151</c:v>
                </c:pt>
                <c:pt idx="106">
                  <c:v>9977.8601971555909</c:v>
                </c:pt>
                <c:pt idx="107">
                  <c:v>-48864.537811121001</c:v>
                </c:pt>
                <c:pt idx="108">
                  <c:v>-17401.13134355392</c:v>
                </c:pt>
                <c:pt idx="109">
                  <c:v>-9200.7893950228608</c:v>
                </c:pt>
                <c:pt idx="110">
                  <c:v>-19071.891041960866</c:v>
                </c:pt>
                <c:pt idx="111">
                  <c:v>89389.31185993852</c:v>
                </c:pt>
                <c:pt idx="112">
                  <c:v>70799.937377680311</c:v>
                </c:pt>
                <c:pt idx="113">
                  <c:v>-43432.263857429469</c:v>
                </c:pt>
                <c:pt idx="114">
                  <c:v>1018.592825294545</c:v>
                </c:pt>
                <c:pt idx="115">
                  <c:v>-14097.067508508189</c:v>
                </c:pt>
                <c:pt idx="116">
                  <c:v>-21630.75006182064</c:v>
                </c:pt>
                <c:pt idx="117">
                  <c:v>-25439.256299340268</c:v>
                </c:pt>
                <c:pt idx="118">
                  <c:v>-6594.2267916119599</c:v>
                </c:pt>
                <c:pt idx="119">
                  <c:v>-26946.421711836112</c:v>
                </c:pt>
                <c:pt idx="120">
                  <c:v>3413.2647098507805</c:v>
                </c:pt>
                <c:pt idx="121">
                  <c:v>-29079.770142115187</c:v>
                </c:pt>
                <c:pt idx="122">
                  <c:v>-8327.9053380978221</c:v>
                </c:pt>
                <c:pt idx="123">
                  <c:v>8901.8696801819606</c:v>
                </c:pt>
                <c:pt idx="124">
                  <c:v>38000.438606432785</c:v>
                </c:pt>
                <c:pt idx="125">
                  <c:v>-2500.0707039365079</c:v>
                </c:pt>
                <c:pt idx="126">
                  <c:v>-36108.436358387538</c:v>
                </c:pt>
                <c:pt idx="127">
                  <c:v>-65661.889603654243</c:v>
                </c:pt>
                <c:pt idx="128">
                  <c:v>4831.7987771538246</c:v>
                </c:pt>
                <c:pt idx="129">
                  <c:v>-17578.028096388312</c:v>
                </c:pt>
                <c:pt idx="130">
                  <c:v>21891.126410427474</c:v>
                </c:pt>
                <c:pt idx="131">
                  <c:v>19359.81387993689</c:v>
                </c:pt>
                <c:pt idx="132">
                  <c:v>-4004.7511319073965</c:v>
                </c:pt>
                <c:pt idx="133">
                  <c:v>-9845.9141215682612</c:v>
                </c:pt>
                <c:pt idx="134">
                  <c:v>366.53337273490615</c:v>
                </c:pt>
                <c:pt idx="135">
                  <c:v>42559.53540298494</c:v>
                </c:pt>
                <c:pt idx="136">
                  <c:v>45083.902537121117</c:v>
                </c:pt>
                <c:pt idx="137">
                  <c:v>-42831.662362436284</c:v>
                </c:pt>
                <c:pt idx="138">
                  <c:v>-56036.705046317147</c:v>
                </c:pt>
                <c:pt idx="139">
                  <c:v>77705.731451071406</c:v>
                </c:pt>
                <c:pt idx="140">
                  <c:v>-35192.869465917989</c:v>
                </c:pt>
                <c:pt idx="141">
                  <c:v>24293.30584034395</c:v>
                </c:pt>
                <c:pt idx="142">
                  <c:v>52554.894038846614</c:v>
                </c:pt>
                <c:pt idx="143">
                  <c:v>94657.163467720326</c:v>
                </c:pt>
                <c:pt idx="144">
                  <c:v>-11442.737742748635</c:v>
                </c:pt>
                <c:pt idx="145">
                  <c:v>-63376.984743191118</c:v>
                </c:pt>
                <c:pt idx="146">
                  <c:v>17483.323377101246</c:v>
                </c:pt>
                <c:pt idx="147">
                  <c:v>-36827.126429598051</c:v>
                </c:pt>
                <c:pt idx="148">
                  <c:v>-5305.1230989328469</c:v>
                </c:pt>
                <c:pt idx="149">
                  <c:v>5368.7612312836136</c:v>
                </c:pt>
                <c:pt idx="150">
                  <c:v>-24626.687621042904</c:v>
                </c:pt>
                <c:pt idx="151">
                  <c:v>-22605.6115568034</c:v>
                </c:pt>
                <c:pt idx="152">
                  <c:v>-4719.257626284947</c:v>
                </c:pt>
                <c:pt idx="153">
                  <c:v>-27089.965758216895</c:v>
                </c:pt>
                <c:pt idx="154">
                  <c:v>28917.078040314605</c:v>
                </c:pt>
                <c:pt idx="155">
                  <c:v>-12922.302188505171</c:v>
                </c:pt>
                <c:pt idx="156">
                  <c:v>-31904.294720207618</c:v>
                </c:pt>
                <c:pt idx="157">
                  <c:v>69628.9485721003</c:v>
                </c:pt>
                <c:pt idx="158">
                  <c:v>-24551.53091179239</c:v>
                </c:pt>
                <c:pt idx="159">
                  <c:v>13869.968242421426</c:v>
                </c:pt>
                <c:pt idx="160">
                  <c:v>12542.508796751732</c:v>
                </c:pt>
                <c:pt idx="161">
                  <c:v>-16187.797005707034</c:v>
                </c:pt>
                <c:pt idx="162">
                  <c:v>32671.477087138657</c:v>
                </c:pt>
                <c:pt idx="163">
                  <c:v>-39691.680355392564</c:v>
                </c:pt>
                <c:pt idx="164">
                  <c:v>81220.49323957981</c:v>
                </c:pt>
                <c:pt idx="165">
                  <c:v>-17731.44609847683</c:v>
                </c:pt>
                <c:pt idx="166">
                  <c:v>-59138.286473108426</c:v>
                </c:pt>
                <c:pt idx="167">
                  <c:v>-1459.9234986982774</c:v>
                </c:pt>
                <c:pt idx="168">
                  <c:v>53563.219134334795</c:v>
                </c:pt>
                <c:pt idx="169">
                  <c:v>17745.209757216013</c:v>
                </c:pt>
                <c:pt idx="170">
                  <c:v>27931.906170357048</c:v>
                </c:pt>
                <c:pt idx="171">
                  <c:v>39930.538777454203</c:v>
                </c:pt>
                <c:pt idx="172">
                  <c:v>38633.581694614753</c:v>
                </c:pt>
                <c:pt idx="173">
                  <c:v>-27214.396272847007</c:v>
                </c:pt>
                <c:pt idx="174">
                  <c:v>24864.464294524929</c:v>
                </c:pt>
                <c:pt idx="175">
                  <c:v>-26906.18955956024</c:v>
                </c:pt>
                <c:pt idx="176">
                  <c:v>10127.757539734943</c:v>
                </c:pt>
                <c:pt idx="177">
                  <c:v>-40075.140243262285</c:v>
                </c:pt>
                <c:pt idx="178">
                  <c:v>-37130.106048247915</c:v>
                </c:pt>
                <c:pt idx="179">
                  <c:v>-14455.724830320258</c:v>
                </c:pt>
                <c:pt idx="180">
                  <c:v>-15927.124363133589</c:v>
                </c:pt>
                <c:pt idx="181">
                  <c:v>-15045.406258960873</c:v>
                </c:pt>
                <c:pt idx="182">
                  <c:v>1170.0865766497882</c:v>
                </c:pt>
                <c:pt idx="183">
                  <c:v>-3851.0329016131291</c:v>
                </c:pt>
                <c:pt idx="184">
                  <c:v>30297.096327646228</c:v>
                </c:pt>
                <c:pt idx="185">
                  <c:v>-15940.775332185105</c:v>
                </c:pt>
                <c:pt idx="186">
                  <c:v>-6547.1834366447438</c:v>
                </c:pt>
                <c:pt idx="187">
                  <c:v>-45143.11229071347</c:v>
                </c:pt>
                <c:pt idx="188">
                  <c:v>-28317.595851672828</c:v>
                </c:pt>
                <c:pt idx="189">
                  <c:v>-4069.7436402816093</c:v>
                </c:pt>
                <c:pt idx="190">
                  <c:v>-57660.549135961075</c:v>
                </c:pt>
                <c:pt idx="191">
                  <c:v>61641.801590014991</c:v>
                </c:pt>
                <c:pt idx="192">
                  <c:v>-4131.8050941834808</c:v>
                </c:pt>
                <c:pt idx="193">
                  <c:v>-6622.7291179297463</c:v>
                </c:pt>
                <c:pt idx="194">
                  <c:v>9044.420337073534</c:v>
                </c:pt>
                <c:pt idx="195">
                  <c:v>72488.710478216075</c:v>
                </c:pt>
                <c:pt idx="196">
                  <c:v>-29521.073543880746</c:v>
                </c:pt>
                <c:pt idx="197">
                  <c:v>-612.08489490544889</c:v>
                </c:pt>
                <c:pt idx="198">
                  <c:v>-109.66740695339104</c:v>
                </c:pt>
                <c:pt idx="199">
                  <c:v>-28768.661784924087</c:v>
                </c:pt>
                <c:pt idx="200">
                  <c:v>4831.5860136942792</c:v>
                </c:pt>
                <c:pt idx="201">
                  <c:v>81188.350864099513</c:v>
                </c:pt>
                <c:pt idx="202">
                  <c:v>-3442.8203682495296</c:v>
                </c:pt>
                <c:pt idx="203">
                  <c:v>-44170.064284625041</c:v>
                </c:pt>
                <c:pt idx="204">
                  <c:v>50479.476675224199</c:v>
                </c:pt>
                <c:pt idx="205">
                  <c:v>-38322.69042789693</c:v>
                </c:pt>
                <c:pt idx="206">
                  <c:v>-31640.48516025854</c:v>
                </c:pt>
                <c:pt idx="207">
                  <c:v>-6023.21996122376</c:v>
                </c:pt>
                <c:pt idx="208">
                  <c:v>-67359.214942627819</c:v>
                </c:pt>
                <c:pt idx="209">
                  <c:v>9691.3805933476542</c:v>
                </c:pt>
                <c:pt idx="210">
                  <c:v>3438.2244948968</c:v>
                </c:pt>
                <c:pt idx="211">
                  <c:v>6629.2030185112235</c:v>
                </c:pt>
                <c:pt idx="212">
                  <c:v>63856.710933536684</c:v>
                </c:pt>
                <c:pt idx="213">
                  <c:v>3546.2499559813878</c:v>
                </c:pt>
                <c:pt idx="214">
                  <c:v>-29624.813857135581</c:v>
                </c:pt>
                <c:pt idx="215">
                  <c:v>-15613.870580804491</c:v>
                </c:pt>
                <c:pt idx="216">
                  <c:v>-7892.9418390952633</c:v>
                </c:pt>
                <c:pt idx="217">
                  <c:v>1503.8024346947059</c:v>
                </c:pt>
                <c:pt idx="218">
                  <c:v>-47905.504320811728</c:v>
                </c:pt>
                <c:pt idx="219">
                  <c:v>-236.90222345599614</c:v>
                </c:pt>
                <c:pt idx="220">
                  <c:v>14506.396283997732</c:v>
                </c:pt>
                <c:pt idx="221">
                  <c:v>-17080.950114044812</c:v>
                </c:pt>
                <c:pt idx="222">
                  <c:v>-33056.03947704476</c:v>
                </c:pt>
                <c:pt idx="223">
                  <c:v>19335.080821187425</c:v>
                </c:pt>
                <c:pt idx="224">
                  <c:v>-37141.076638676459</c:v>
                </c:pt>
                <c:pt idx="225">
                  <c:v>-24732.709028334037</c:v>
                </c:pt>
                <c:pt idx="226">
                  <c:v>-8859.0604790971702</c:v>
                </c:pt>
                <c:pt idx="227">
                  <c:v>-35892.533469509741</c:v>
                </c:pt>
                <c:pt idx="228">
                  <c:v>-38500.402989356415</c:v>
                </c:pt>
                <c:pt idx="229">
                  <c:v>32497.23407903206</c:v>
                </c:pt>
                <c:pt idx="230">
                  <c:v>-36738.407571201416</c:v>
                </c:pt>
                <c:pt idx="231">
                  <c:v>-43941.918756627856</c:v>
                </c:pt>
                <c:pt idx="232">
                  <c:v>-26219.546624371855</c:v>
                </c:pt>
                <c:pt idx="233">
                  <c:v>-31976.053544007809</c:v>
                </c:pt>
                <c:pt idx="234">
                  <c:v>-16044.154969796902</c:v>
                </c:pt>
                <c:pt idx="235">
                  <c:v>-37403.656087568459</c:v>
                </c:pt>
                <c:pt idx="236">
                  <c:v>-11454.047237142644</c:v>
                </c:pt>
                <c:pt idx="237">
                  <c:v>-47077.779551601794</c:v>
                </c:pt>
                <c:pt idx="238">
                  <c:v>-14242.299017077297</c:v>
                </c:pt>
                <c:pt idx="239">
                  <c:v>-20097.423985508067</c:v>
                </c:pt>
                <c:pt idx="240">
                  <c:v>31937.296470919726</c:v>
                </c:pt>
                <c:pt idx="241">
                  <c:v>-23024.245060690329</c:v>
                </c:pt>
                <c:pt idx="242">
                  <c:v>-22059.141005877158</c:v>
                </c:pt>
                <c:pt idx="243">
                  <c:v>-15970.382265365937</c:v>
                </c:pt>
                <c:pt idx="244">
                  <c:v>11902.564384548998</c:v>
                </c:pt>
                <c:pt idx="245">
                  <c:v>874.32319862405711</c:v>
                </c:pt>
                <c:pt idx="246">
                  <c:v>9436.9218893507787</c:v>
                </c:pt>
                <c:pt idx="247">
                  <c:v>-35325.976418054997</c:v>
                </c:pt>
                <c:pt idx="248">
                  <c:v>-31773.538773669177</c:v>
                </c:pt>
                <c:pt idx="249">
                  <c:v>45546.379817718582</c:v>
                </c:pt>
                <c:pt idx="250">
                  <c:v>-34655.542266408782</c:v>
                </c:pt>
                <c:pt idx="251">
                  <c:v>-15927.862479535674</c:v>
                </c:pt>
                <c:pt idx="252">
                  <c:v>-17830.243037753695</c:v>
                </c:pt>
                <c:pt idx="253">
                  <c:v>-9166.0305981146084</c:v>
                </c:pt>
                <c:pt idx="254">
                  <c:v>-15236.804610780702</c:v>
                </c:pt>
                <c:pt idx="255">
                  <c:v>7824.3458919992991</c:v>
                </c:pt>
                <c:pt idx="256">
                  <c:v>-34451.421781950041</c:v>
                </c:pt>
                <c:pt idx="257">
                  <c:v>-33004.985757008042</c:v>
                </c:pt>
                <c:pt idx="258">
                  <c:v>41244.391806154541</c:v>
                </c:pt>
                <c:pt idx="259">
                  <c:v>30538.594801639891</c:v>
                </c:pt>
                <c:pt idx="260">
                  <c:v>19815.834242520752</c:v>
                </c:pt>
                <c:pt idx="261">
                  <c:v>54696.1330082325</c:v>
                </c:pt>
                <c:pt idx="262">
                  <c:v>3410.2830240781477</c:v>
                </c:pt>
                <c:pt idx="263">
                  <c:v>-48821.85894911077</c:v>
                </c:pt>
                <c:pt idx="264">
                  <c:v>-6796.8221309719374</c:v>
                </c:pt>
                <c:pt idx="265">
                  <c:v>-30141.162726932831</c:v>
                </c:pt>
                <c:pt idx="266">
                  <c:v>-31168.432350561678</c:v>
                </c:pt>
                <c:pt idx="267">
                  <c:v>53577.386533093755</c:v>
                </c:pt>
                <c:pt idx="268">
                  <c:v>-11448.43348179954</c:v>
                </c:pt>
                <c:pt idx="269">
                  <c:v>-22369.742655978349</c:v>
                </c:pt>
                <c:pt idx="270">
                  <c:v>24056.202995144995</c:v>
                </c:pt>
                <c:pt idx="271">
                  <c:v>-15440.733378598787</c:v>
                </c:pt>
                <c:pt idx="272">
                  <c:v>-8945.6527897576743</c:v>
                </c:pt>
                <c:pt idx="273">
                  <c:v>-60660.461050148006</c:v>
                </c:pt>
                <c:pt idx="274">
                  <c:v>-41586.415636819584</c:v>
                </c:pt>
                <c:pt idx="275">
                  <c:v>23584.658086003379</c:v>
                </c:pt>
                <c:pt idx="276">
                  <c:v>-29569.786379087076</c:v>
                </c:pt>
                <c:pt idx="277">
                  <c:v>-14836.961687224015</c:v>
                </c:pt>
                <c:pt idx="278">
                  <c:v>-10750.919102203174</c:v>
                </c:pt>
                <c:pt idx="279">
                  <c:v>1038.2251950153004</c:v>
                </c:pt>
                <c:pt idx="280">
                  <c:v>18563.823441073851</c:v>
                </c:pt>
                <c:pt idx="281">
                  <c:v>-42844.380630015061</c:v>
                </c:pt>
                <c:pt idx="282">
                  <c:v>24226.931663187992</c:v>
                </c:pt>
                <c:pt idx="283">
                  <c:v>45039.203218368275</c:v>
                </c:pt>
                <c:pt idx="284">
                  <c:v>18428.376457532533</c:v>
                </c:pt>
                <c:pt idx="285">
                  <c:v>-69300.212591007832</c:v>
                </c:pt>
                <c:pt idx="286">
                  <c:v>12750.984117137632</c:v>
                </c:pt>
                <c:pt idx="287">
                  <c:v>13942.913606325761</c:v>
                </c:pt>
                <c:pt idx="288">
                  <c:v>-21897.990417597743</c:v>
                </c:pt>
                <c:pt idx="289">
                  <c:v>-42183.15812049048</c:v>
                </c:pt>
                <c:pt idx="290">
                  <c:v>13965.386923529222</c:v>
                </c:pt>
                <c:pt idx="291">
                  <c:v>1001.8379993366107</c:v>
                </c:pt>
                <c:pt idx="292">
                  <c:v>6832.8154638603737</c:v>
                </c:pt>
                <c:pt idx="293">
                  <c:v>-20444.342855630748</c:v>
                </c:pt>
                <c:pt idx="294">
                  <c:v>-27619.136607753986</c:v>
                </c:pt>
                <c:pt idx="295">
                  <c:v>-16562.363873762952</c:v>
                </c:pt>
                <c:pt idx="296">
                  <c:v>9666.5844230197836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93-4AA5-AE5D-AE68B4A6D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202341"/>
        <c:axId val="531515213"/>
      </c:scatterChart>
      <c:valAx>
        <c:axId val="8602023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EDUC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31515213"/>
        <c:crosses val="autoZero"/>
        <c:crossBetween val="midCat"/>
      </c:valAx>
      <c:valAx>
        <c:axId val="53151521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020234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HRS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[1]Q14!$E$2:$E$298</c:f>
              <c:numCache>
                <c:formatCode>0</c:formatCode>
                <c:ptCount val="297"/>
                <c:pt idx="0">
                  <c:v>40</c:v>
                </c:pt>
                <c:pt idx="1">
                  <c:v>45</c:v>
                </c:pt>
                <c:pt idx="2">
                  <c:v>32</c:v>
                </c:pt>
                <c:pt idx="3">
                  <c:v>32</c:v>
                </c:pt>
                <c:pt idx="4">
                  <c:v>40</c:v>
                </c:pt>
                <c:pt idx="5">
                  <c:v>24</c:v>
                </c:pt>
                <c:pt idx="6">
                  <c:v>60</c:v>
                </c:pt>
                <c:pt idx="7">
                  <c:v>20</c:v>
                </c:pt>
                <c:pt idx="8">
                  <c:v>30</c:v>
                </c:pt>
                <c:pt idx="9">
                  <c:v>45</c:v>
                </c:pt>
                <c:pt idx="10">
                  <c:v>40</c:v>
                </c:pt>
                <c:pt idx="11">
                  <c:v>37</c:v>
                </c:pt>
                <c:pt idx="12">
                  <c:v>40</c:v>
                </c:pt>
                <c:pt idx="13">
                  <c:v>50</c:v>
                </c:pt>
                <c:pt idx="14">
                  <c:v>65</c:v>
                </c:pt>
                <c:pt idx="15">
                  <c:v>40</c:v>
                </c:pt>
                <c:pt idx="16">
                  <c:v>45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47</c:v>
                </c:pt>
                <c:pt idx="23">
                  <c:v>50</c:v>
                </c:pt>
                <c:pt idx="24">
                  <c:v>40</c:v>
                </c:pt>
                <c:pt idx="25">
                  <c:v>38</c:v>
                </c:pt>
                <c:pt idx="26">
                  <c:v>45</c:v>
                </c:pt>
                <c:pt idx="27">
                  <c:v>52</c:v>
                </c:pt>
                <c:pt idx="28">
                  <c:v>45</c:v>
                </c:pt>
                <c:pt idx="29">
                  <c:v>43</c:v>
                </c:pt>
                <c:pt idx="30">
                  <c:v>47</c:v>
                </c:pt>
                <c:pt idx="31">
                  <c:v>68</c:v>
                </c:pt>
                <c:pt idx="32">
                  <c:v>50</c:v>
                </c:pt>
                <c:pt idx="33">
                  <c:v>18</c:v>
                </c:pt>
                <c:pt idx="34">
                  <c:v>40</c:v>
                </c:pt>
                <c:pt idx="35">
                  <c:v>80</c:v>
                </c:pt>
                <c:pt idx="36">
                  <c:v>50</c:v>
                </c:pt>
                <c:pt idx="37">
                  <c:v>52</c:v>
                </c:pt>
                <c:pt idx="38">
                  <c:v>48</c:v>
                </c:pt>
                <c:pt idx="39">
                  <c:v>89</c:v>
                </c:pt>
                <c:pt idx="40">
                  <c:v>40</c:v>
                </c:pt>
                <c:pt idx="41">
                  <c:v>50</c:v>
                </c:pt>
                <c:pt idx="42">
                  <c:v>56</c:v>
                </c:pt>
                <c:pt idx="43">
                  <c:v>40</c:v>
                </c:pt>
                <c:pt idx="44">
                  <c:v>30</c:v>
                </c:pt>
                <c:pt idx="45">
                  <c:v>50</c:v>
                </c:pt>
                <c:pt idx="46">
                  <c:v>47</c:v>
                </c:pt>
                <c:pt idx="47">
                  <c:v>45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70</c:v>
                </c:pt>
                <c:pt idx="52">
                  <c:v>40</c:v>
                </c:pt>
                <c:pt idx="53">
                  <c:v>30</c:v>
                </c:pt>
                <c:pt idx="54">
                  <c:v>36</c:v>
                </c:pt>
                <c:pt idx="55">
                  <c:v>42</c:v>
                </c:pt>
                <c:pt idx="56">
                  <c:v>80</c:v>
                </c:pt>
                <c:pt idx="57">
                  <c:v>80</c:v>
                </c:pt>
                <c:pt idx="58">
                  <c:v>40</c:v>
                </c:pt>
                <c:pt idx="59">
                  <c:v>45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43</c:v>
                </c:pt>
                <c:pt idx="64">
                  <c:v>44</c:v>
                </c:pt>
                <c:pt idx="65">
                  <c:v>40</c:v>
                </c:pt>
                <c:pt idx="66">
                  <c:v>70</c:v>
                </c:pt>
                <c:pt idx="67">
                  <c:v>50</c:v>
                </c:pt>
                <c:pt idx="68">
                  <c:v>40</c:v>
                </c:pt>
                <c:pt idx="69">
                  <c:v>40</c:v>
                </c:pt>
                <c:pt idx="70">
                  <c:v>50</c:v>
                </c:pt>
                <c:pt idx="71">
                  <c:v>70</c:v>
                </c:pt>
                <c:pt idx="72">
                  <c:v>35</c:v>
                </c:pt>
                <c:pt idx="73">
                  <c:v>40</c:v>
                </c:pt>
                <c:pt idx="74">
                  <c:v>50</c:v>
                </c:pt>
                <c:pt idx="75">
                  <c:v>40</c:v>
                </c:pt>
                <c:pt idx="76">
                  <c:v>40</c:v>
                </c:pt>
                <c:pt idx="77">
                  <c:v>44</c:v>
                </c:pt>
                <c:pt idx="78">
                  <c:v>41</c:v>
                </c:pt>
                <c:pt idx="79">
                  <c:v>40</c:v>
                </c:pt>
                <c:pt idx="80">
                  <c:v>45</c:v>
                </c:pt>
                <c:pt idx="81">
                  <c:v>50</c:v>
                </c:pt>
                <c:pt idx="82">
                  <c:v>50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50</c:v>
                </c:pt>
                <c:pt idx="87">
                  <c:v>45</c:v>
                </c:pt>
                <c:pt idx="88">
                  <c:v>36</c:v>
                </c:pt>
                <c:pt idx="89">
                  <c:v>40</c:v>
                </c:pt>
                <c:pt idx="90">
                  <c:v>44</c:v>
                </c:pt>
                <c:pt idx="91">
                  <c:v>46</c:v>
                </c:pt>
                <c:pt idx="92">
                  <c:v>50</c:v>
                </c:pt>
                <c:pt idx="93">
                  <c:v>45</c:v>
                </c:pt>
                <c:pt idx="94">
                  <c:v>50</c:v>
                </c:pt>
                <c:pt idx="95">
                  <c:v>24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28</c:v>
                </c:pt>
                <c:pt idx="101">
                  <c:v>40</c:v>
                </c:pt>
                <c:pt idx="102">
                  <c:v>40</c:v>
                </c:pt>
                <c:pt idx="103">
                  <c:v>50</c:v>
                </c:pt>
                <c:pt idx="104">
                  <c:v>40</c:v>
                </c:pt>
                <c:pt idx="105">
                  <c:v>50</c:v>
                </c:pt>
                <c:pt idx="106">
                  <c:v>55</c:v>
                </c:pt>
                <c:pt idx="107">
                  <c:v>45</c:v>
                </c:pt>
                <c:pt idx="108">
                  <c:v>45</c:v>
                </c:pt>
                <c:pt idx="109">
                  <c:v>50</c:v>
                </c:pt>
                <c:pt idx="110">
                  <c:v>56</c:v>
                </c:pt>
                <c:pt idx="111">
                  <c:v>80</c:v>
                </c:pt>
                <c:pt idx="112">
                  <c:v>50</c:v>
                </c:pt>
                <c:pt idx="113">
                  <c:v>65</c:v>
                </c:pt>
                <c:pt idx="114">
                  <c:v>45</c:v>
                </c:pt>
                <c:pt idx="115">
                  <c:v>40</c:v>
                </c:pt>
                <c:pt idx="116">
                  <c:v>50</c:v>
                </c:pt>
                <c:pt idx="117">
                  <c:v>40</c:v>
                </c:pt>
                <c:pt idx="118">
                  <c:v>35</c:v>
                </c:pt>
                <c:pt idx="119">
                  <c:v>45</c:v>
                </c:pt>
                <c:pt idx="120">
                  <c:v>40</c:v>
                </c:pt>
                <c:pt idx="121">
                  <c:v>50</c:v>
                </c:pt>
                <c:pt idx="122">
                  <c:v>40</c:v>
                </c:pt>
                <c:pt idx="123">
                  <c:v>80</c:v>
                </c:pt>
                <c:pt idx="124">
                  <c:v>50</c:v>
                </c:pt>
                <c:pt idx="125">
                  <c:v>24</c:v>
                </c:pt>
                <c:pt idx="126">
                  <c:v>40</c:v>
                </c:pt>
                <c:pt idx="127">
                  <c:v>70</c:v>
                </c:pt>
                <c:pt idx="128">
                  <c:v>45</c:v>
                </c:pt>
                <c:pt idx="129">
                  <c:v>45</c:v>
                </c:pt>
                <c:pt idx="130">
                  <c:v>50</c:v>
                </c:pt>
                <c:pt idx="131">
                  <c:v>45</c:v>
                </c:pt>
                <c:pt idx="132">
                  <c:v>40</c:v>
                </c:pt>
                <c:pt idx="133">
                  <c:v>45</c:v>
                </c:pt>
                <c:pt idx="134">
                  <c:v>65</c:v>
                </c:pt>
                <c:pt idx="135">
                  <c:v>60</c:v>
                </c:pt>
                <c:pt idx="136">
                  <c:v>40</c:v>
                </c:pt>
                <c:pt idx="137">
                  <c:v>42</c:v>
                </c:pt>
                <c:pt idx="138">
                  <c:v>30</c:v>
                </c:pt>
                <c:pt idx="139">
                  <c:v>65</c:v>
                </c:pt>
                <c:pt idx="140">
                  <c:v>48</c:v>
                </c:pt>
                <c:pt idx="141">
                  <c:v>35</c:v>
                </c:pt>
                <c:pt idx="142">
                  <c:v>74</c:v>
                </c:pt>
                <c:pt idx="143">
                  <c:v>32</c:v>
                </c:pt>
                <c:pt idx="144">
                  <c:v>46</c:v>
                </c:pt>
                <c:pt idx="145">
                  <c:v>48</c:v>
                </c:pt>
                <c:pt idx="146">
                  <c:v>50</c:v>
                </c:pt>
                <c:pt idx="147">
                  <c:v>50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46</c:v>
                </c:pt>
                <c:pt idx="156">
                  <c:v>70</c:v>
                </c:pt>
                <c:pt idx="157">
                  <c:v>50</c:v>
                </c:pt>
                <c:pt idx="158">
                  <c:v>40</c:v>
                </c:pt>
                <c:pt idx="159">
                  <c:v>40</c:v>
                </c:pt>
                <c:pt idx="160">
                  <c:v>46</c:v>
                </c:pt>
                <c:pt idx="161">
                  <c:v>60</c:v>
                </c:pt>
                <c:pt idx="162">
                  <c:v>24</c:v>
                </c:pt>
                <c:pt idx="163">
                  <c:v>40</c:v>
                </c:pt>
                <c:pt idx="164">
                  <c:v>36</c:v>
                </c:pt>
                <c:pt idx="165">
                  <c:v>50</c:v>
                </c:pt>
                <c:pt idx="166">
                  <c:v>89</c:v>
                </c:pt>
                <c:pt idx="167">
                  <c:v>60</c:v>
                </c:pt>
                <c:pt idx="168">
                  <c:v>40</c:v>
                </c:pt>
                <c:pt idx="169">
                  <c:v>40</c:v>
                </c:pt>
                <c:pt idx="170">
                  <c:v>59</c:v>
                </c:pt>
                <c:pt idx="171">
                  <c:v>30</c:v>
                </c:pt>
                <c:pt idx="172">
                  <c:v>40</c:v>
                </c:pt>
                <c:pt idx="173">
                  <c:v>46</c:v>
                </c:pt>
                <c:pt idx="174">
                  <c:v>40</c:v>
                </c:pt>
                <c:pt idx="175">
                  <c:v>37</c:v>
                </c:pt>
                <c:pt idx="176">
                  <c:v>40</c:v>
                </c:pt>
                <c:pt idx="177">
                  <c:v>55</c:v>
                </c:pt>
                <c:pt idx="178">
                  <c:v>50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38</c:v>
                </c:pt>
                <c:pt idx="183">
                  <c:v>50</c:v>
                </c:pt>
                <c:pt idx="184">
                  <c:v>50</c:v>
                </c:pt>
                <c:pt idx="185">
                  <c:v>40</c:v>
                </c:pt>
                <c:pt idx="186">
                  <c:v>80</c:v>
                </c:pt>
                <c:pt idx="187">
                  <c:v>48</c:v>
                </c:pt>
                <c:pt idx="188">
                  <c:v>40</c:v>
                </c:pt>
                <c:pt idx="189">
                  <c:v>52</c:v>
                </c:pt>
                <c:pt idx="190">
                  <c:v>60</c:v>
                </c:pt>
                <c:pt idx="191">
                  <c:v>42</c:v>
                </c:pt>
                <c:pt idx="192">
                  <c:v>45</c:v>
                </c:pt>
                <c:pt idx="193">
                  <c:v>65</c:v>
                </c:pt>
                <c:pt idx="194">
                  <c:v>40</c:v>
                </c:pt>
                <c:pt idx="195">
                  <c:v>40</c:v>
                </c:pt>
                <c:pt idx="196">
                  <c:v>45</c:v>
                </c:pt>
                <c:pt idx="197">
                  <c:v>50</c:v>
                </c:pt>
                <c:pt idx="198">
                  <c:v>67</c:v>
                </c:pt>
                <c:pt idx="199">
                  <c:v>40</c:v>
                </c:pt>
                <c:pt idx="200">
                  <c:v>50</c:v>
                </c:pt>
                <c:pt idx="201">
                  <c:v>45</c:v>
                </c:pt>
                <c:pt idx="202">
                  <c:v>60</c:v>
                </c:pt>
                <c:pt idx="203">
                  <c:v>50</c:v>
                </c:pt>
                <c:pt idx="204">
                  <c:v>50</c:v>
                </c:pt>
                <c:pt idx="205">
                  <c:v>40</c:v>
                </c:pt>
                <c:pt idx="206">
                  <c:v>40</c:v>
                </c:pt>
                <c:pt idx="207">
                  <c:v>50</c:v>
                </c:pt>
                <c:pt idx="208">
                  <c:v>40</c:v>
                </c:pt>
                <c:pt idx="209">
                  <c:v>40</c:v>
                </c:pt>
                <c:pt idx="210">
                  <c:v>35</c:v>
                </c:pt>
                <c:pt idx="211">
                  <c:v>35</c:v>
                </c:pt>
                <c:pt idx="212">
                  <c:v>60</c:v>
                </c:pt>
                <c:pt idx="213">
                  <c:v>42</c:v>
                </c:pt>
                <c:pt idx="214">
                  <c:v>70</c:v>
                </c:pt>
                <c:pt idx="215">
                  <c:v>41</c:v>
                </c:pt>
                <c:pt idx="216">
                  <c:v>40</c:v>
                </c:pt>
                <c:pt idx="217">
                  <c:v>60</c:v>
                </c:pt>
                <c:pt idx="218">
                  <c:v>52</c:v>
                </c:pt>
                <c:pt idx="219">
                  <c:v>50</c:v>
                </c:pt>
                <c:pt idx="220">
                  <c:v>33</c:v>
                </c:pt>
                <c:pt idx="221">
                  <c:v>47</c:v>
                </c:pt>
                <c:pt idx="222">
                  <c:v>40</c:v>
                </c:pt>
                <c:pt idx="223">
                  <c:v>30</c:v>
                </c:pt>
                <c:pt idx="224">
                  <c:v>80</c:v>
                </c:pt>
                <c:pt idx="225">
                  <c:v>40</c:v>
                </c:pt>
                <c:pt idx="226">
                  <c:v>60</c:v>
                </c:pt>
                <c:pt idx="227">
                  <c:v>45</c:v>
                </c:pt>
                <c:pt idx="228">
                  <c:v>42</c:v>
                </c:pt>
                <c:pt idx="229">
                  <c:v>60</c:v>
                </c:pt>
                <c:pt idx="230">
                  <c:v>55</c:v>
                </c:pt>
                <c:pt idx="231">
                  <c:v>34</c:v>
                </c:pt>
                <c:pt idx="232">
                  <c:v>60</c:v>
                </c:pt>
                <c:pt idx="233">
                  <c:v>60</c:v>
                </c:pt>
                <c:pt idx="234">
                  <c:v>37</c:v>
                </c:pt>
                <c:pt idx="235">
                  <c:v>89</c:v>
                </c:pt>
                <c:pt idx="236">
                  <c:v>40</c:v>
                </c:pt>
                <c:pt idx="237">
                  <c:v>40</c:v>
                </c:pt>
                <c:pt idx="238">
                  <c:v>50</c:v>
                </c:pt>
                <c:pt idx="239">
                  <c:v>48</c:v>
                </c:pt>
                <c:pt idx="240">
                  <c:v>89</c:v>
                </c:pt>
                <c:pt idx="241">
                  <c:v>40</c:v>
                </c:pt>
                <c:pt idx="242">
                  <c:v>32</c:v>
                </c:pt>
                <c:pt idx="243">
                  <c:v>40</c:v>
                </c:pt>
                <c:pt idx="244">
                  <c:v>37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80</c:v>
                </c:pt>
                <c:pt idx="250">
                  <c:v>48</c:v>
                </c:pt>
                <c:pt idx="251">
                  <c:v>48</c:v>
                </c:pt>
                <c:pt idx="252">
                  <c:v>40</c:v>
                </c:pt>
                <c:pt idx="253">
                  <c:v>40</c:v>
                </c:pt>
                <c:pt idx="254">
                  <c:v>44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65</c:v>
                </c:pt>
                <c:pt idx="259">
                  <c:v>40</c:v>
                </c:pt>
                <c:pt idx="260">
                  <c:v>40</c:v>
                </c:pt>
                <c:pt idx="261">
                  <c:v>60</c:v>
                </c:pt>
                <c:pt idx="262">
                  <c:v>40</c:v>
                </c:pt>
                <c:pt idx="263">
                  <c:v>40</c:v>
                </c:pt>
                <c:pt idx="264">
                  <c:v>48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30</c:v>
                </c:pt>
                <c:pt idx="269">
                  <c:v>65</c:v>
                </c:pt>
                <c:pt idx="270">
                  <c:v>40</c:v>
                </c:pt>
                <c:pt idx="271">
                  <c:v>36</c:v>
                </c:pt>
                <c:pt idx="272">
                  <c:v>35</c:v>
                </c:pt>
                <c:pt idx="273">
                  <c:v>60</c:v>
                </c:pt>
                <c:pt idx="274">
                  <c:v>50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52</c:v>
                </c:pt>
                <c:pt idx="279">
                  <c:v>52</c:v>
                </c:pt>
                <c:pt idx="280">
                  <c:v>48</c:v>
                </c:pt>
                <c:pt idx="281">
                  <c:v>40</c:v>
                </c:pt>
                <c:pt idx="282">
                  <c:v>45</c:v>
                </c:pt>
                <c:pt idx="283">
                  <c:v>65</c:v>
                </c:pt>
                <c:pt idx="284">
                  <c:v>40</c:v>
                </c:pt>
                <c:pt idx="285">
                  <c:v>60</c:v>
                </c:pt>
                <c:pt idx="286">
                  <c:v>50</c:v>
                </c:pt>
                <c:pt idx="287">
                  <c:v>60</c:v>
                </c:pt>
                <c:pt idx="288">
                  <c:v>35</c:v>
                </c:pt>
                <c:pt idx="289">
                  <c:v>40</c:v>
                </c:pt>
                <c:pt idx="290">
                  <c:v>65</c:v>
                </c:pt>
                <c:pt idx="291">
                  <c:v>48</c:v>
                </c:pt>
                <c:pt idx="292">
                  <c:v>65</c:v>
                </c:pt>
                <c:pt idx="293">
                  <c:v>40</c:v>
                </c:pt>
                <c:pt idx="294">
                  <c:v>40</c:v>
                </c:pt>
                <c:pt idx="295">
                  <c:v>40</c:v>
                </c:pt>
                <c:pt idx="296">
                  <c:v>42</c:v>
                </c:pt>
              </c:numCache>
            </c:numRef>
          </c:xVal>
          <c:yVal>
            <c:numRef>
              <c:f>[1]Q14!$N$44:$N$340</c:f>
              <c:numCache>
                <c:formatCode>General</c:formatCode>
                <c:ptCount val="297"/>
                <c:pt idx="0">
                  <c:v>-9715.101787248117</c:v>
                </c:pt>
                <c:pt idx="1">
                  <c:v>45952.019239879111</c:v>
                </c:pt>
                <c:pt idx="2">
                  <c:v>83448.457554865701</c:v>
                </c:pt>
                <c:pt idx="3">
                  <c:v>-34215.065917376414</c:v>
                </c:pt>
                <c:pt idx="4">
                  <c:v>-27167.023325237533</c:v>
                </c:pt>
                <c:pt idx="5">
                  <c:v>81857.915762181525</c:v>
                </c:pt>
                <c:pt idx="6">
                  <c:v>79030.697350936054</c:v>
                </c:pt>
                <c:pt idx="7">
                  <c:v>478.60730214070645</c:v>
                </c:pt>
                <c:pt idx="8">
                  <c:v>78972.950749948432</c:v>
                </c:pt>
                <c:pt idx="9">
                  <c:v>10117.732825604689</c:v>
                </c:pt>
                <c:pt idx="10">
                  <c:v>42234.57324250316</c:v>
                </c:pt>
                <c:pt idx="11">
                  <c:v>17310.660776706849</c:v>
                </c:pt>
                <c:pt idx="12">
                  <c:v>38577.436796645925</c:v>
                </c:pt>
                <c:pt idx="13">
                  <c:v>39024.736032468034</c:v>
                </c:pt>
                <c:pt idx="14">
                  <c:v>-263.12124092449085</c:v>
                </c:pt>
                <c:pt idx="15">
                  <c:v>11786.802440291649</c:v>
                </c:pt>
                <c:pt idx="16">
                  <c:v>22013.264935500076</c:v>
                </c:pt>
                <c:pt idx="17">
                  <c:v>51162.648074000666</c:v>
                </c:pt>
                <c:pt idx="18">
                  <c:v>-12548.436613392521</c:v>
                </c:pt>
                <c:pt idx="19">
                  <c:v>-621.1143284348509</c:v>
                </c:pt>
                <c:pt idx="20">
                  <c:v>1332.4846550079092</c:v>
                </c:pt>
                <c:pt idx="21">
                  <c:v>-10941.365981571202</c:v>
                </c:pt>
                <c:pt idx="22">
                  <c:v>-51094.841616028221</c:v>
                </c:pt>
                <c:pt idx="23">
                  <c:v>-9904.951679586331</c:v>
                </c:pt>
                <c:pt idx="24">
                  <c:v>-4440.5008658596198</c:v>
                </c:pt>
                <c:pt idx="25">
                  <c:v>-5504.7265134019399</c:v>
                </c:pt>
                <c:pt idx="26">
                  <c:v>51474.704696206027</c:v>
                </c:pt>
                <c:pt idx="27">
                  <c:v>34946.268560231576</c:v>
                </c:pt>
                <c:pt idx="28">
                  <c:v>-49392.301893735945</c:v>
                </c:pt>
                <c:pt idx="29">
                  <c:v>80499.064878033634</c:v>
                </c:pt>
                <c:pt idx="30">
                  <c:v>87875.601051744961</c:v>
                </c:pt>
                <c:pt idx="31">
                  <c:v>-15311.234586434584</c:v>
                </c:pt>
                <c:pt idx="32">
                  <c:v>-28782.914938405884</c:v>
                </c:pt>
                <c:pt idx="33">
                  <c:v>29534.80427710466</c:v>
                </c:pt>
                <c:pt idx="34">
                  <c:v>-2698.9040072987846</c:v>
                </c:pt>
                <c:pt idx="35">
                  <c:v>37754.442500371093</c:v>
                </c:pt>
                <c:pt idx="36">
                  <c:v>36406.043251487819</c:v>
                </c:pt>
                <c:pt idx="37">
                  <c:v>26483.006149916822</c:v>
                </c:pt>
                <c:pt idx="38">
                  <c:v>-43310.820541753405</c:v>
                </c:pt>
                <c:pt idx="39">
                  <c:v>-25021.607645069729</c:v>
                </c:pt>
                <c:pt idx="40">
                  <c:v>49225.814723673218</c:v>
                </c:pt>
                <c:pt idx="41">
                  <c:v>88156.005700859896</c:v>
                </c:pt>
                <c:pt idx="42">
                  <c:v>39608.475368816478</c:v>
                </c:pt>
                <c:pt idx="43">
                  <c:v>31269.961805520019</c:v>
                </c:pt>
                <c:pt idx="44">
                  <c:v>-45306.96937380929</c:v>
                </c:pt>
                <c:pt idx="45">
                  <c:v>-22567.678213722495</c:v>
                </c:pt>
                <c:pt idx="46">
                  <c:v>29870.331401691947</c:v>
                </c:pt>
                <c:pt idx="47">
                  <c:v>6031.8700031470653</c:v>
                </c:pt>
                <c:pt idx="48">
                  <c:v>49535.977230312667</c:v>
                </c:pt>
                <c:pt idx="49">
                  <c:v>-26885.212928393245</c:v>
                </c:pt>
                <c:pt idx="50">
                  <c:v>-13554.031754659591</c:v>
                </c:pt>
                <c:pt idx="51">
                  <c:v>-66383.987110211558</c:v>
                </c:pt>
                <c:pt idx="52">
                  <c:v>-21652.974704864842</c:v>
                </c:pt>
                <c:pt idx="53">
                  <c:v>-27784.477287968199</c:v>
                </c:pt>
                <c:pt idx="54">
                  <c:v>-23202.700815706819</c:v>
                </c:pt>
                <c:pt idx="55">
                  <c:v>-16119.009772134261</c:v>
                </c:pt>
                <c:pt idx="56">
                  <c:v>-43627.454620756602</c:v>
                </c:pt>
                <c:pt idx="57">
                  <c:v>-24730.910776055192</c:v>
                </c:pt>
                <c:pt idx="58">
                  <c:v>-61467.180229706792</c:v>
                </c:pt>
                <c:pt idx="59">
                  <c:v>60062.485518060683</c:v>
                </c:pt>
                <c:pt idx="60">
                  <c:v>62420.803427010775</c:v>
                </c:pt>
                <c:pt idx="61">
                  <c:v>84681.095920672858</c:v>
                </c:pt>
                <c:pt idx="62">
                  <c:v>-9475.1486290626053</c:v>
                </c:pt>
                <c:pt idx="63">
                  <c:v>-1332.8304542714177</c:v>
                </c:pt>
                <c:pt idx="64">
                  <c:v>54455.220063617351</c:v>
                </c:pt>
                <c:pt idx="65">
                  <c:v>61795.080865485856</c:v>
                </c:pt>
                <c:pt idx="66">
                  <c:v>-3764.3345890422061</c:v>
                </c:pt>
                <c:pt idx="67">
                  <c:v>72502.418506760325</c:v>
                </c:pt>
                <c:pt idx="68">
                  <c:v>72741.619686434773</c:v>
                </c:pt>
                <c:pt idx="69">
                  <c:v>29257.403154139327</c:v>
                </c:pt>
                <c:pt idx="70">
                  <c:v>77981.628269188266</c:v>
                </c:pt>
                <c:pt idx="71">
                  <c:v>74847.155674575231</c:v>
                </c:pt>
                <c:pt idx="72">
                  <c:v>-26606.718048821334</c:v>
                </c:pt>
                <c:pt idx="73">
                  <c:v>-33102.908102478264</c:v>
                </c:pt>
                <c:pt idx="74">
                  <c:v>-8021.2578796396556</c:v>
                </c:pt>
                <c:pt idx="75">
                  <c:v>-28118.16382882731</c:v>
                </c:pt>
                <c:pt idx="76">
                  <c:v>2310.2407628699148</c:v>
                </c:pt>
                <c:pt idx="77">
                  <c:v>-17210.989109694972</c:v>
                </c:pt>
                <c:pt idx="78">
                  <c:v>-37003.901123487711</c:v>
                </c:pt>
                <c:pt idx="79">
                  <c:v>-22440.537116959051</c:v>
                </c:pt>
                <c:pt idx="80">
                  <c:v>2366.6051926213258</c:v>
                </c:pt>
                <c:pt idx="81">
                  <c:v>51996.01429711112</c:v>
                </c:pt>
                <c:pt idx="82">
                  <c:v>40200.397226775851</c:v>
                </c:pt>
                <c:pt idx="83">
                  <c:v>-17804.288188041188</c:v>
                </c:pt>
                <c:pt idx="84">
                  <c:v>-22817.949065102599</c:v>
                </c:pt>
                <c:pt idx="85">
                  <c:v>-24847.963621774252</c:v>
                </c:pt>
                <c:pt idx="86">
                  <c:v>9599.6594931119762</c:v>
                </c:pt>
                <c:pt idx="87">
                  <c:v>-7786.2620728816619</c:v>
                </c:pt>
                <c:pt idx="88">
                  <c:v>-12577.730546683786</c:v>
                </c:pt>
                <c:pt idx="89">
                  <c:v>-7393.0805294307647</c:v>
                </c:pt>
                <c:pt idx="90">
                  <c:v>-75350.43579060756</c:v>
                </c:pt>
                <c:pt idx="91">
                  <c:v>40545.535733085213</c:v>
                </c:pt>
                <c:pt idx="92">
                  <c:v>21997.232076577609</c:v>
                </c:pt>
                <c:pt idx="93">
                  <c:v>28874.492683611315</c:v>
                </c:pt>
                <c:pt idx="94">
                  <c:v>-56183.833148873615</c:v>
                </c:pt>
                <c:pt idx="95">
                  <c:v>-57434.890615000855</c:v>
                </c:pt>
                <c:pt idx="96">
                  <c:v>-16766.282076427335</c:v>
                </c:pt>
                <c:pt idx="97">
                  <c:v>49123.629584400594</c:v>
                </c:pt>
                <c:pt idx="98">
                  <c:v>-11103.109917945534</c:v>
                </c:pt>
                <c:pt idx="99">
                  <c:v>-38547.317415201513</c:v>
                </c:pt>
                <c:pt idx="100">
                  <c:v>-8574.9030161031551</c:v>
                </c:pt>
                <c:pt idx="101">
                  <c:v>4474.1445053568896</c:v>
                </c:pt>
                <c:pt idx="102">
                  <c:v>-61086.137431047042</c:v>
                </c:pt>
                <c:pt idx="103">
                  <c:v>63909.88451898309</c:v>
                </c:pt>
                <c:pt idx="104">
                  <c:v>-4251.0219698197616</c:v>
                </c:pt>
                <c:pt idx="105">
                  <c:v>-1667.0926596731151</c:v>
                </c:pt>
                <c:pt idx="106">
                  <c:v>9977.8601971555909</c:v>
                </c:pt>
                <c:pt idx="107">
                  <c:v>-48864.537811121001</c:v>
                </c:pt>
                <c:pt idx="108">
                  <c:v>-17401.13134355392</c:v>
                </c:pt>
                <c:pt idx="109">
                  <c:v>-9200.7893950228608</c:v>
                </c:pt>
                <c:pt idx="110">
                  <c:v>-19071.891041960866</c:v>
                </c:pt>
                <c:pt idx="111">
                  <c:v>89389.31185993852</c:v>
                </c:pt>
                <c:pt idx="112">
                  <c:v>70799.937377680311</c:v>
                </c:pt>
                <c:pt idx="113">
                  <c:v>-43432.263857429469</c:v>
                </c:pt>
                <c:pt idx="114">
                  <c:v>1018.592825294545</c:v>
                </c:pt>
                <c:pt idx="115">
                  <c:v>-14097.067508508189</c:v>
                </c:pt>
                <c:pt idx="116">
                  <c:v>-21630.75006182064</c:v>
                </c:pt>
                <c:pt idx="117">
                  <c:v>-25439.256299340268</c:v>
                </c:pt>
                <c:pt idx="118">
                  <c:v>-6594.2267916119599</c:v>
                </c:pt>
                <c:pt idx="119">
                  <c:v>-26946.421711836112</c:v>
                </c:pt>
                <c:pt idx="120">
                  <c:v>3413.2647098507805</c:v>
                </c:pt>
                <c:pt idx="121">
                  <c:v>-29079.770142115187</c:v>
                </c:pt>
                <c:pt idx="122">
                  <c:v>-8327.9053380978221</c:v>
                </c:pt>
                <c:pt idx="123">
                  <c:v>8901.8696801819606</c:v>
                </c:pt>
                <c:pt idx="124">
                  <c:v>38000.438606432785</c:v>
                </c:pt>
                <c:pt idx="125">
                  <c:v>-2500.0707039365079</c:v>
                </c:pt>
                <c:pt idx="126">
                  <c:v>-36108.436358387538</c:v>
                </c:pt>
                <c:pt idx="127">
                  <c:v>-65661.889603654243</c:v>
                </c:pt>
                <c:pt idx="128">
                  <c:v>4831.7987771538246</c:v>
                </c:pt>
                <c:pt idx="129">
                  <c:v>-17578.028096388312</c:v>
                </c:pt>
                <c:pt idx="130">
                  <c:v>21891.126410427474</c:v>
                </c:pt>
                <c:pt idx="131">
                  <c:v>19359.81387993689</c:v>
                </c:pt>
                <c:pt idx="132">
                  <c:v>-4004.7511319073965</c:v>
                </c:pt>
                <c:pt idx="133">
                  <c:v>-9845.9141215682612</c:v>
                </c:pt>
                <c:pt idx="134">
                  <c:v>366.53337273490615</c:v>
                </c:pt>
                <c:pt idx="135">
                  <c:v>42559.53540298494</c:v>
                </c:pt>
                <c:pt idx="136">
                  <c:v>45083.902537121117</c:v>
                </c:pt>
                <c:pt idx="137">
                  <c:v>-42831.662362436284</c:v>
                </c:pt>
                <c:pt idx="138">
                  <c:v>-56036.705046317147</c:v>
                </c:pt>
                <c:pt idx="139">
                  <c:v>77705.731451071406</c:v>
                </c:pt>
                <c:pt idx="140">
                  <c:v>-35192.869465917989</c:v>
                </c:pt>
                <c:pt idx="141">
                  <c:v>24293.30584034395</c:v>
                </c:pt>
                <c:pt idx="142">
                  <c:v>52554.894038846614</c:v>
                </c:pt>
                <c:pt idx="143">
                  <c:v>94657.163467720326</c:v>
                </c:pt>
                <c:pt idx="144">
                  <c:v>-11442.737742748635</c:v>
                </c:pt>
                <c:pt idx="145">
                  <c:v>-63376.984743191118</c:v>
                </c:pt>
                <c:pt idx="146">
                  <c:v>17483.323377101246</c:v>
                </c:pt>
                <c:pt idx="147">
                  <c:v>-36827.126429598051</c:v>
                </c:pt>
                <c:pt idx="148">
                  <c:v>-5305.1230989328469</c:v>
                </c:pt>
                <c:pt idx="149">
                  <c:v>5368.7612312836136</c:v>
                </c:pt>
                <c:pt idx="150">
                  <c:v>-24626.687621042904</c:v>
                </c:pt>
                <c:pt idx="151">
                  <c:v>-22605.6115568034</c:v>
                </c:pt>
                <c:pt idx="152">
                  <c:v>-4719.257626284947</c:v>
                </c:pt>
                <c:pt idx="153">
                  <c:v>-27089.965758216895</c:v>
                </c:pt>
                <c:pt idx="154">
                  <c:v>28917.078040314605</c:v>
                </c:pt>
                <c:pt idx="155">
                  <c:v>-12922.302188505171</c:v>
                </c:pt>
                <c:pt idx="156">
                  <c:v>-31904.294720207618</c:v>
                </c:pt>
                <c:pt idx="157">
                  <c:v>69628.9485721003</c:v>
                </c:pt>
                <c:pt idx="158">
                  <c:v>-24551.53091179239</c:v>
                </c:pt>
                <c:pt idx="159">
                  <c:v>13869.968242421426</c:v>
                </c:pt>
                <c:pt idx="160">
                  <c:v>12542.508796751732</c:v>
                </c:pt>
                <c:pt idx="161">
                  <c:v>-16187.797005707034</c:v>
                </c:pt>
                <c:pt idx="162">
                  <c:v>32671.477087138657</c:v>
                </c:pt>
                <c:pt idx="163">
                  <c:v>-39691.680355392564</c:v>
                </c:pt>
                <c:pt idx="164">
                  <c:v>81220.49323957981</c:v>
                </c:pt>
                <c:pt idx="165">
                  <c:v>-17731.44609847683</c:v>
                </c:pt>
                <c:pt idx="166">
                  <c:v>-59138.286473108426</c:v>
                </c:pt>
                <c:pt idx="167">
                  <c:v>-1459.9234986982774</c:v>
                </c:pt>
                <c:pt idx="168">
                  <c:v>53563.219134334795</c:v>
                </c:pt>
                <c:pt idx="169">
                  <c:v>17745.209757216013</c:v>
                </c:pt>
                <c:pt idx="170">
                  <c:v>27931.906170357048</c:v>
                </c:pt>
                <c:pt idx="171">
                  <c:v>39930.538777454203</c:v>
                </c:pt>
                <c:pt idx="172">
                  <c:v>38633.581694614753</c:v>
                </c:pt>
                <c:pt idx="173">
                  <c:v>-27214.396272847007</c:v>
                </c:pt>
                <c:pt idx="174">
                  <c:v>24864.464294524929</c:v>
                </c:pt>
                <c:pt idx="175">
                  <c:v>-26906.18955956024</c:v>
                </c:pt>
                <c:pt idx="176">
                  <c:v>10127.757539734943</c:v>
                </c:pt>
                <c:pt idx="177">
                  <c:v>-40075.140243262285</c:v>
                </c:pt>
                <c:pt idx="178">
                  <c:v>-37130.106048247915</c:v>
                </c:pt>
                <c:pt idx="179">
                  <c:v>-14455.724830320258</c:v>
                </c:pt>
                <c:pt idx="180">
                  <c:v>-15927.124363133589</c:v>
                </c:pt>
                <c:pt idx="181">
                  <c:v>-15045.406258960873</c:v>
                </c:pt>
                <c:pt idx="182">
                  <c:v>1170.0865766497882</c:v>
                </c:pt>
                <c:pt idx="183">
                  <c:v>-3851.0329016131291</c:v>
                </c:pt>
                <c:pt idx="184">
                  <c:v>30297.096327646228</c:v>
                </c:pt>
                <c:pt idx="185">
                  <c:v>-15940.775332185105</c:v>
                </c:pt>
                <c:pt idx="186">
                  <c:v>-6547.1834366447438</c:v>
                </c:pt>
                <c:pt idx="187">
                  <c:v>-45143.11229071347</c:v>
                </c:pt>
                <c:pt idx="188">
                  <c:v>-28317.595851672828</c:v>
                </c:pt>
                <c:pt idx="189">
                  <c:v>-4069.7436402816093</c:v>
                </c:pt>
                <c:pt idx="190">
                  <c:v>-57660.549135961075</c:v>
                </c:pt>
                <c:pt idx="191">
                  <c:v>61641.801590014991</c:v>
                </c:pt>
                <c:pt idx="192">
                  <c:v>-4131.8050941834808</c:v>
                </c:pt>
                <c:pt idx="193">
                  <c:v>-6622.7291179297463</c:v>
                </c:pt>
                <c:pt idx="194">
                  <c:v>9044.420337073534</c:v>
                </c:pt>
                <c:pt idx="195">
                  <c:v>72488.710478216075</c:v>
                </c:pt>
                <c:pt idx="196">
                  <c:v>-29521.073543880746</c:v>
                </c:pt>
                <c:pt idx="197">
                  <c:v>-612.08489490544889</c:v>
                </c:pt>
                <c:pt idx="198">
                  <c:v>-109.66740695339104</c:v>
                </c:pt>
                <c:pt idx="199">
                  <c:v>-28768.661784924087</c:v>
                </c:pt>
                <c:pt idx="200">
                  <c:v>4831.5860136942792</c:v>
                </c:pt>
                <c:pt idx="201">
                  <c:v>81188.350864099513</c:v>
                </c:pt>
                <c:pt idx="202">
                  <c:v>-3442.8203682495296</c:v>
                </c:pt>
                <c:pt idx="203">
                  <c:v>-44170.064284625041</c:v>
                </c:pt>
                <c:pt idx="204">
                  <c:v>50479.476675224199</c:v>
                </c:pt>
                <c:pt idx="205">
                  <c:v>-38322.69042789693</c:v>
                </c:pt>
                <c:pt idx="206">
                  <c:v>-31640.48516025854</c:v>
                </c:pt>
                <c:pt idx="207">
                  <c:v>-6023.21996122376</c:v>
                </c:pt>
                <c:pt idx="208">
                  <c:v>-67359.214942627819</c:v>
                </c:pt>
                <c:pt idx="209">
                  <c:v>9691.3805933476542</c:v>
                </c:pt>
                <c:pt idx="210">
                  <c:v>3438.2244948968</c:v>
                </c:pt>
                <c:pt idx="211">
                  <c:v>6629.2030185112235</c:v>
                </c:pt>
                <c:pt idx="212">
                  <c:v>63856.710933536684</c:v>
                </c:pt>
                <c:pt idx="213">
                  <c:v>3546.2499559813878</c:v>
                </c:pt>
                <c:pt idx="214">
                  <c:v>-29624.813857135581</c:v>
                </c:pt>
                <c:pt idx="215">
                  <c:v>-15613.870580804491</c:v>
                </c:pt>
                <c:pt idx="216">
                  <c:v>-7892.9418390952633</c:v>
                </c:pt>
                <c:pt idx="217">
                  <c:v>1503.8024346947059</c:v>
                </c:pt>
                <c:pt idx="218">
                  <c:v>-47905.504320811728</c:v>
                </c:pt>
                <c:pt idx="219">
                  <c:v>-236.90222345599614</c:v>
                </c:pt>
                <c:pt idx="220">
                  <c:v>14506.396283997732</c:v>
                </c:pt>
                <c:pt idx="221">
                  <c:v>-17080.950114044812</c:v>
                </c:pt>
                <c:pt idx="222">
                  <c:v>-33056.03947704476</c:v>
                </c:pt>
                <c:pt idx="223">
                  <c:v>19335.080821187425</c:v>
                </c:pt>
                <c:pt idx="224">
                  <c:v>-37141.076638676459</c:v>
                </c:pt>
                <c:pt idx="225">
                  <c:v>-24732.709028334037</c:v>
                </c:pt>
                <c:pt idx="226">
                  <c:v>-8859.0604790971702</c:v>
                </c:pt>
                <c:pt idx="227">
                  <c:v>-35892.533469509741</c:v>
                </c:pt>
                <c:pt idx="228">
                  <c:v>-38500.402989356415</c:v>
                </c:pt>
                <c:pt idx="229">
                  <c:v>32497.23407903206</c:v>
                </c:pt>
                <c:pt idx="230">
                  <c:v>-36738.407571201416</c:v>
                </c:pt>
                <c:pt idx="231">
                  <c:v>-43941.918756627856</c:v>
                </c:pt>
                <c:pt idx="232">
                  <c:v>-26219.546624371855</c:v>
                </c:pt>
                <c:pt idx="233">
                  <c:v>-31976.053544007809</c:v>
                </c:pt>
                <c:pt idx="234">
                  <c:v>-16044.154969796902</c:v>
                </c:pt>
                <c:pt idx="235">
                  <c:v>-37403.656087568459</c:v>
                </c:pt>
                <c:pt idx="236">
                  <c:v>-11454.047237142644</c:v>
                </c:pt>
                <c:pt idx="237">
                  <c:v>-47077.779551601794</c:v>
                </c:pt>
                <c:pt idx="238">
                  <c:v>-14242.299017077297</c:v>
                </c:pt>
                <c:pt idx="239">
                  <c:v>-20097.423985508067</c:v>
                </c:pt>
                <c:pt idx="240">
                  <c:v>31937.296470919726</c:v>
                </c:pt>
                <c:pt idx="241">
                  <c:v>-23024.245060690329</c:v>
                </c:pt>
                <c:pt idx="242">
                  <c:v>-22059.141005877158</c:v>
                </c:pt>
                <c:pt idx="243">
                  <c:v>-15970.382265365937</c:v>
                </c:pt>
                <c:pt idx="244">
                  <c:v>11902.564384548998</c:v>
                </c:pt>
                <c:pt idx="245">
                  <c:v>874.32319862405711</c:v>
                </c:pt>
                <c:pt idx="246">
                  <c:v>9436.9218893507787</c:v>
                </c:pt>
                <c:pt idx="247">
                  <c:v>-35325.976418054997</c:v>
                </c:pt>
                <c:pt idx="248">
                  <c:v>-31773.538773669177</c:v>
                </c:pt>
                <c:pt idx="249">
                  <c:v>45546.379817718582</c:v>
                </c:pt>
                <c:pt idx="250">
                  <c:v>-34655.542266408782</c:v>
                </c:pt>
                <c:pt idx="251">
                  <c:v>-15927.862479535674</c:v>
                </c:pt>
                <c:pt idx="252">
                  <c:v>-17830.243037753695</c:v>
                </c:pt>
                <c:pt idx="253">
                  <c:v>-9166.0305981146084</c:v>
                </c:pt>
                <c:pt idx="254">
                  <c:v>-15236.804610780702</c:v>
                </c:pt>
                <c:pt idx="255">
                  <c:v>7824.3458919992991</c:v>
                </c:pt>
                <c:pt idx="256">
                  <c:v>-34451.421781950041</c:v>
                </c:pt>
                <c:pt idx="257">
                  <c:v>-33004.985757008042</c:v>
                </c:pt>
                <c:pt idx="258">
                  <c:v>41244.391806154541</c:v>
                </c:pt>
                <c:pt idx="259">
                  <c:v>30538.594801639891</c:v>
                </c:pt>
                <c:pt idx="260">
                  <c:v>19815.834242520752</c:v>
                </c:pt>
                <c:pt idx="261">
                  <c:v>54696.1330082325</c:v>
                </c:pt>
                <c:pt idx="262">
                  <c:v>3410.2830240781477</c:v>
                </c:pt>
                <c:pt idx="263">
                  <c:v>-48821.85894911077</c:v>
                </c:pt>
                <c:pt idx="264">
                  <c:v>-6796.8221309719374</c:v>
                </c:pt>
                <c:pt idx="265">
                  <c:v>-30141.162726932831</c:v>
                </c:pt>
                <c:pt idx="266">
                  <c:v>-31168.432350561678</c:v>
                </c:pt>
                <c:pt idx="267">
                  <c:v>53577.386533093755</c:v>
                </c:pt>
                <c:pt idx="268">
                  <c:v>-11448.43348179954</c:v>
                </c:pt>
                <c:pt idx="269">
                  <c:v>-22369.742655978349</c:v>
                </c:pt>
                <c:pt idx="270">
                  <c:v>24056.202995144995</c:v>
                </c:pt>
                <c:pt idx="271">
                  <c:v>-15440.733378598787</c:v>
                </c:pt>
                <c:pt idx="272">
                  <c:v>-8945.6527897576743</c:v>
                </c:pt>
                <c:pt idx="273">
                  <c:v>-60660.461050148006</c:v>
                </c:pt>
                <c:pt idx="274">
                  <c:v>-41586.415636819584</c:v>
                </c:pt>
                <c:pt idx="275">
                  <c:v>23584.658086003379</c:v>
                </c:pt>
                <c:pt idx="276">
                  <c:v>-29569.786379087076</c:v>
                </c:pt>
                <c:pt idx="277">
                  <c:v>-14836.961687224015</c:v>
                </c:pt>
                <c:pt idx="278">
                  <c:v>-10750.919102203174</c:v>
                </c:pt>
                <c:pt idx="279">
                  <c:v>1038.2251950153004</c:v>
                </c:pt>
                <c:pt idx="280">
                  <c:v>18563.823441073851</c:v>
                </c:pt>
                <c:pt idx="281">
                  <c:v>-42844.380630015061</c:v>
                </c:pt>
                <c:pt idx="282">
                  <c:v>24226.931663187992</c:v>
                </c:pt>
                <c:pt idx="283">
                  <c:v>45039.203218368275</c:v>
                </c:pt>
                <c:pt idx="284">
                  <c:v>18428.376457532533</c:v>
                </c:pt>
                <c:pt idx="285">
                  <c:v>-69300.212591007832</c:v>
                </c:pt>
                <c:pt idx="286">
                  <c:v>12750.984117137632</c:v>
                </c:pt>
                <c:pt idx="287">
                  <c:v>13942.913606325761</c:v>
                </c:pt>
                <c:pt idx="288">
                  <c:v>-21897.990417597743</c:v>
                </c:pt>
                <c:pt idx="289">
                  <c:v>-42183.15812049048</c:v>
                </c:pt>
                <c:pt idx="290">
                  <c:v>13965.386923529222</c:v>
                </c:pt>
                <c:pt idx="291">
                  <c:v>1001.8379993366107</c:v>
                </c:pt>
                <c:pt idx="292">
                  <c:v>6832.8154638603737</c:v>
                </c:pt>
                <c:pt idx="293">
                  <c:v>-20444.342855630748</c:v>
                </c:pt>
                <c:pt idx="294">
                  <c:v>-27619.136607753986</c:v>
                </c:pt>
                <c:pt idx="295">
                  <c:v>-16562.363873762952</c:v>
                </c:pt>
                <c:pt idx="296">
                  <c:v>9666.5844230197836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94-495A-A1B9-0587DEE62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098956"/>
        <c:axId val="1660436731"/>
      </c:scatterChart>
      <c:valAx>
        <c:axId val="4770989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HRS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60436731"/>
        <c:crosses val="autoZero"/>
        <c:crossBetween val="midCat"/>
      </c:valAx>
      <c:valAx>
        <c:axId val="16604367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7709895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SPHRS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[1]Q14!$F$2:$F$298</c:f>
              <c:numCache>
                <c:formatCode>0</c:formatCode>
                <c:ptCount val="297"/>
                <c:pt idx="0">
                  <c:v>35</c:v>
                </c:pt>
                <c:pt idx="1">
                  <c:v>50</c:v>
                </c:pt>
                <c:pt idx="2">
                  <c:v>40</c:v>
                </c:pt>
                <c:pt idx="3">
                  <c:v>1</c:v>
                </c:pt>
                <c:pt idx="4">
                  <c:v>50</c:v>
                </c:pt>
                <c:pt idx="5">
                  <c:v>25</c:v>
                </c:pt>
                <c:pt idx="6">
                  <c:v>10</c:v>
                </c:pt>
                <c:pt idx="7">
                  <c:v>40</c:v>
                </c:pt>
                <c:pt idx="8">
                  <c:v>20</c:v>
                </c:pt>
                <c:pt idx="9">
                  <c:v>50</c:v>
                </c:pt>
                <c:pt idx="10">
                  <c:v>55</c:v>
                </c:pt>
                <c:pt idx="11">
                  <c:v>25</c:v>
                </c:pt>
                <c:pt idx="12">
                  <c:v>40</c:v>
                </c:pt>
                <c:pt idx="13">
                  <c:v>50</c:v>
                </c:pt>
                <c:pt idx="14">
                  <c:v>40</c:v>
                </c:pt>
                <c:pt idx="15">
                  <c:v>18</c:v>
                </c:pt>
                <c:pt idx="16">
                  <c:v>40</c:v>
                </c:pt>
                <c:pt idx="17">
                  <c:v>60</c:v>
                </c:pt>
                <c:pt idx="18">
                  <c:v>40</c:v>
                </c:pt>
                <c:pt idx="19">
                  <c:v>40</c:v>
                </c:pt>
                <c:pt idx="20">
                  <c:v>20</c:v>
                </c:pt>
                <c:pt idx="21">
                  <c:v>55</c:v>
                </c:pt>
                <c:pt idx="22">
                  <c:v>25</c:v>
                </c:pt>
                <c:pt idx="23">
                  <c:v>45</c:v>
                </c:pt>
                <c:pt idx="24">
                  <c:v>62</c:v>
                </c:pt>
                <c:pt idx="25">
                  <c:v>53</c:v>
                </c:pt>
                <c:pt idx="26">
                  <c:v>40</c:v>
                </c:pt>
                <c:pt idx="27">
                  <c:v>40</c:v>
                </c:pt>
                <c:pt idx="28">
                  <c:v>50</c:v>
                </c:pt>
                <c:pt idx="29">
                  <c:v>40</c:v>
                </c:pt>
                <c:pt idx="30">
                  <c:v>45</c:v>
                </c:pt>
                <c:pt idx="31">
                  <c:v>25</c:v>
                </c:pt>
                <c:pt idx="32">
                  <c:v>40</c:v>
                </c:pt>
                <c:pt idx="33">
                  <c:v>40</c:v>
                </c:pt>
                <c:pt idx="34">
                  <c:v>30</c:v>
                </c:pt>
                <c:pt idx="35">
                  <c:v>40</c:v>
                </c:pt>
                <c:pt idx="36">
                  <c:v>35</c:v>
                </c:pt>
                <c:pt idx="37">
                  <c:v>30</c:v>
                </c:pt>
                <c:pt idx="38">
                  <c:v>30</c:v>
                </c:pt>
                <c:pt idx="39">
                  <c:v>48</c:v>
                </c:pt>
                <c:pt idx="40">
                  <c:v>40</c:v>
                </c:pt>
                <c:pt idx="41">
                  <c:v>40</c:v>
                </c:pt>
                <c:pt idx="42">
                  <c:v>30</c:v>
                </c:pt>
                <c:pt idx="43">
                  <c:v>40</c:v>
                </c:pt>
                <c:pt idx="44">
                  <c:v>50</c:v>
                </c:pt>
                <c:pt idx="45">
                  <c:v>30</c:v>
                </c:pt>
                <c:pt idx="46">
                  <c:v>40</c:v>
                </c:pt>
                <c:pt idx="47">
                  <c:v>20</c:v>
                </c:pt>
                <c:pt idx="48">
                  <c:v>50</c:v>
                </c:pt>
                <c:pt idx="49">
                  <c:v>40</c:v>
                </c:pt>
                <c:pt idx="50">
                  <c:v>40</c:v>
                </c:pt>
                <c:pt idx="51">
                  <c:v>60</c:v>
                </c:pt>
                <c:pt idx="52">
                  <c:v>40</c:v>
                </c:pt>
                <c:pt idx="53">
                  <c:v>35</c:v>
                </c:pt>
                <c:pt idx="54">
                  <c:v>25</c:v>
                </c:pt>
                <c:pt idx="55">
                  <c:v>40</c:v>
                </c:pt>
                <c:pt idx="56">
                  <c:v>15</c:v>
                </c:pt>
                <c:pt idx="57">
                  <c:v>40</c:v>
                </c:pt>
                <c:pt idx="58">
                  <c:v>30</c:v>
                </c:pt>
                <c:pt idx="59">
                  <c:v>16</c:v>
                </c:pt>
                <c:pt idx="60">
                  <c:v>40</c:v>
                </c:pt>
                <c:pt idx="61">
                  <c:v>50</c:v>
                </c:pt>
                <c:pt idx="62">
                  <c:v>60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45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12</c:v>
                </c:pt>
                <c:pt idx="71">
                  <c:v>60</c:v>
                </c:pt>
                <c:pt idx="72">
                  <c:v>40</c:v>
                </c:pt>
                <c:pt idx="73">
                  <c:v>52</c:v>
                </c:pt>
                <c:pt idx="74">
                  <c:v>20</c:v>
                </c:pt>
                <c:pt idx="75">
                  <c:v>34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35</c:v>
                </c:pt>
                <c:pt idx="81">
                  <c:v>50</c:v>
                </c:pt>
                <c:pt idx="82">
                  <c:v>40</c:v>
                </c:pt>
                <c:pt idx="83">
                  <c:v>45</c:v>
                </c:pt>
                <c:pt idx="84">
                  <c:v>40</c:v>
                </c:pt>
                <c:pt idx="85">
                  <c:v>40</c:v>
                </c:pt>
                <c:pt idx="86">
                  <c:v>42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44</c:v>
                </c:pt>
                <c:pt idx="91">
                  <c:v>50</c:v>
                </c:pt>
                <c:pt idx="92">
                  <c:v>40</c:v>
                </c:pt>
                <c:pt idx="93">
                  <c:v>40</c:v>
                </c:pt>
                <c:pt idx="94">
                  <c:v>20</c:v>
                </c:pt>
                <c:pt idx="95">
                  <c:v>52</c:v>
                </c:pt>
                <c:pt idx="96">
                  <c:v>37</c:v>
                </c:pt>
                <c:pt idx="97">
                  <c:v>55</c:v>
                </c:pt>
                <c:pt idx="98">
                  <c:v>35</c:v>
                </c:pt>
                <c:pt idx="99">
                  <c:v>40</c:v>
                </c:pt>
                <c:pt idx="100">
                  <c:v>30</c:v>
                </c:pt>
                <c:pt idx="101">
                  <c:v>40</c:v>
                </c:pt>
                <c:pt idx="102">
                  <c:v>85</c:v>
                </c:pt>
                <c:pt idx="103">
                  <c:v>32</c:v>
                </c:pt>
                <c:pt idx="104">
                  <c:v>62</c:v>
                </c:pt>
                <c:pt idx="105">
                  <c:v>40</c:v>
                </c:pt>
                <c:pt idx="106">
                  <c:v>40</c:v>
                </c:pt>
                <c:pt idx="107">
                  <c:v>16</c:v>
                </c:pt>
                <c:pt idx="108">
                  <c:v>43</c:v>
                </c:pt>
                <c:pt idx="109">
                  <c:v>48</c:v>
                </c:pt>
                <c:pt idx="110">
                  <c:v>44</c:v>
                </c:pt>
                <c:pt idx="111">
                  <c:v>25</c:v>
                </c:pt>
                <c:pt idx="112">
                  <c:v>60</c:v>
                </c:pt>
                <c:pt idx="113">
                  <c:v>30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60</c:v>
                </c:pt>
                <c:pt idx="120">
                  <c:v>70</c:v>
                </c:pt>
                <c:pt idx="121">
                  <c:v>50</c:v>
                </c:pt>
                <c:pt idx="122">
                  <c:v>40</c:v>
                </c:pt>
                <c:pt idx="123">
                  <c:v>50</c:v>
                </c:pt>
                <c:pt idx="124">
                  <c:v>40</c:v>
                </c:pt>
                <c:pt idx="125">
                  <c:v>36</c:v>
                </c:pt>
                <c:pt idx="126">
                  <c:v>34</c:v>
                </c:pt>
                <c:pt idx="127">
                  <c:v>35</c:v>
                </c:pt>
                <c:pt idx="128">
                  <c:v>40</c:v>
                </c:pt>
                <c:pt idx="129">
                  <c:v>40</c:v>
                </c:pt>
                <c:pt idx="130">
                  <c:v>30</c:v>
                </c:pt>
                <c:pt idx="131">
                  <c:v>60</c:v>
                </c:pt>
                <c:pt idx="132">
                  <c:v>26</c:v>
                </c:pt>
                <c:pt idx="133">
                  <c:v>50</c:v>
                </c:pt>
                <c:pt idx="134">
                  <c:v>40</c:v>
                </c:pt>
                <c:pt idx="135">
                  <c:v>40</c:v>
                </c:pt>
                <c:pt idx="136">
                  <c:v>45</c:v>
                </c:pt>
                <c:pt idx="137">
                  <c:v>26</c:v>
                </c:pt>
                <c:pt idx="138">
                  <c:v>40</c:v>
                </c:pt>
                <c:pt idx="139">
                  <c:v>25</c:v>
                </c:pt>
                <c:pt idx="140">
                  <c:v>40</c:v>
                </c:pt>
                <c:pt idx="141">
                  <c:v>40</c:v>
                </c:pt>
                <c:pt idx="142">
                  <c:v>35</c:v>
                </c:pt>
                <c:pt idx="143">
                  <c:v>48</c:v>
                </c:pt>
                <c:pt idx="144">
                  <c:v>40</c:v>
                </c:pt>
                <c:pt idx="145">
                  <c:v>25</c:v>
                </c:pt>
                <c:pt idx="146">
                  <c:v>40</c:v>
                </c:pt>
                <c:pt idx="147">
                  <c:v>36</c:v>
                </c:pt>
                <c:pt idx="148">
                  <c:v>48</c:v>
                </c:pt>
                <c:pt idx="149">
                  <c:v>50</c:v>
                </c:pt>
                <c:pt idx="150">
                  <c:v>48</c:v>
                </c:pt>
                <c:pt idx="151">
                  <c:v>60</c:v>
                </c:pt>
                <c:pt idx="152">
                  <c:v>42</c:v>
                </c:pt>
                <c:pt idx="153">
                  <c:v>35</c:v>
                </c:pt>
                <c:pt idx="154">
                  <c:v>40</c:v>
                </c:pt>
                <c:pt idx="155">
                  <c:v>50</c:v>
                </c:pt>
                <c:pt idx="156">
                  <c:v>20</c:v>
                </c:pt>
                <c:pt idx="157">
                  <c:v>10</c:v>
                </c:pt>
                <c:pt idx="158">
                  <c:v>40</c:v>
                </c:pt>
                <c:pt idx="159">
                  <c:v>40</c:v>
                </c:pt>
                <c:pt idx="160">
                  <c:v>50</c:v>
                </c:pt>
                <c:pt idx="161">
                  <c:v>60</c:v>
                </c:pt>
                <c:pt idx="162">
                  <c:v>45</c:v>
                </c:pt>
                <c:pt idx="163">
                  <c:v>40</c:v>
                </c:pt>
                <c:pt idx="164">
                  <c:v>45</c:v>
                </c:pt>
                <c:pt idx="165">
                  <c:v>50</c:v>
                </c:pt>
                <c:pt idx="166">
                  <c:v>35</c:v>
                </c:pt>
                <c:pt idx="167">
                  <c:v>20</c:v>
                </c:pt>
                <c:pt idx="168">
                  <c:v>45</c:v>
                </c:pt>
                <c:pt idx="169">
                  <c:v>25</c:v>
                </c:pt>
                <c:pt idx="170">
                  <c:v>32</c:v>
                </c:pt>
                <c:pt idx="171">
                  <c:v>20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20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42</c:v>
                </c:pt>
                <c:pt idx="182">
                  <c:v>50</c:v>
                </c:pt>
                <c:pt idx="183">
                  <c:v>40</c:v>
                </c:pt>
                <c:pt idx="184">
                  <c:v>50</c:v>
                </c:pt>
                <c:pt idx="185">
                  <c:v>30</c:v>
                </c:pt>
                <c:pt idx="186">
                  <c:v>80</c:v>
                </c:pt>
                <c:pt idx="187">
                  <c:v>50</c:v>
                </c:pt>
                <c:pt idx="188">
                  <c:v>40</c:v>
                </c:pt>
                <c:pt idx="189">
                  <c:v>48</c:v>
                </c:pt>
                <c:pt idx="190">
                  <c:v>40</c:v>
                </c:pt>
                <c:pt idx="191">
                  <c:v>40</c:v>
                </c:pt>
                <c:pt idx="192">
                  <c:v>60</c:v>
                </c:pt>
                <c:pt idx="193">
                  <c:v>40</c:v>
                </c:pt>
                <c:pt idx="194">
                  <c:v>40</c:v>
                </c:pt>
                <c:pt idx="195">
                  <c:v>56</c:v>
                </c:pt>
                <c:pt idx="196">
                  <c:v>32</c:v>
                </c:pt>
                <c:pt idx="197">
                  <c:v>40</c:v>
                </c:pt>
                <c:pt idx="198">
                  <c:v>29</c:v>
                </c:pt>
                <c:pt idx="199">
                  <c:v>50</c:v>
                </c:pt>
                <c:pt idx="200">
                  <c:v>43</c:v>
                </c:pt>
                <c:pt idx="201">
                  <c:v>70</c:v>
                </c:pt>
                <c:pt idx="202">
                  <c:v>25</c:v>
                </c:pt>
                <c:pt idx="203">
                  <c:v>20</c:v>
                </c:pt>
                <c:pt idx="204">
                  <c:v>50</c:v>
                </c:pt>
                <c:pt idx="205">
                  <c:v>20</c:v>
                </c:pt>
                <c:pt idx="206">
                  <c:v>50</c:v>
                </c:pt>
                <c:pt idx="207">
                  <c:v>50</c:v>
                </c:pt>
                <c:pt idx="208">
                  <c:v>40</c:v>
                </c:pt>
                <c:pt idx="209">
                  <c:v>35</c:v>
                </c:pt>
                <c:pt idx="210">
                  <c:v>40</c:v>
                </c:pt>
                <c:pt idx="211">
                  <c:v>40</c:v>
                </c:pt>
                <c:pt idx="212">
                  <c:v>20</c:v>
                </c:pt>
                <c:pt idx="213">
                  <c:v>24</c:v>
                </c:pt>
                <c:pt idx="214">
                  <c:v>22</c:v>
                </c:pt>
                <c:pt idx="215">
                  <c:v>40</c:v>
                </c:pt>
                <c:pt idx="216">
                  <c:v>58</c:v>
                </c:pt>
                <c:pt idx="217">
                  <c:v>40</c:v>
                </c:pt>
                <c:pt idx="218">
                  <c:v>15</c:v>
                </c:pt>
                <c:pt idx="219">
                  <c:v>16</c:v>
                </c:pt>
                <c:pt idx="220">
                  <c:v>50</c:v>
                </c:pt>
                <c:pt idx="221">
                  <c:v>40</c:v>
                </c:pt>
                <c:pt idx="222">
                  <c:v>55</c:v>
                </c:pt>
                <c:pt idx="223">
                  <c:v>50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50</c:v>
                </c:pt>
                <c:pt idx="231">
                  <c:v>40</c:v>
                </c:pt>
                <c:pt idx="232">
                  <c:v>80</c:v>
                </c:pt>
                <c:pt idx="233">
                  <c:v>50</c:v>
                </c:pt>
                <c:pt idx="234">
                  <c:v>38</c:v>
                </c:pt>
                <c:pt idx="235">
                  <c:v>25</c:v>
                </c:pt>
                <c:pt idx="236">
                  <c:v>40</c:v>
                </c:pt>
                <c:pt idx="237">
                  <c:v>40</c:v>
                </c:pt>
                <c:pt idx="238">
                  <c:v>50</c:v>
                </c:pt>
                <c:pt idx="239">
                  <c:v>48</c:v>
                </c:pt>
                <c:pt idx="240">
                  <c:v>40</c:v>
                </c:pt>
                <c:pt idx="241">
                  <c:v>50</c:v>
                </c:pt>
                <c:pt idx="242">
                  <c:v>42</c:v>
                </c:pt>
                <c:pt idx="243">
                  <c:v>36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50</c:v>
                </c:pt>
                <c:pt idx="249">
                  <c:v>40</c:v>
                </c:pt>
                <c:pt idx="250">
                  <c:v>30</c:v>
                </c:pt>
                <c:pt idx="251">
                  <c:v>35</c:v>
                </c:pt>
                <c:pt idx="252">
                  <c:v>60</c:v>
                </c:pt>
                <c:pt idx="253">
                  <c:v>52</c:v>
                </c:pt>
                <c:pt idx="254">
                  <c:v>40</c:v>
                </c:pt>
                <c:pt idx="255">
                  <c:v>40</c:v>
                </c:pt>
                <c:pt idx="256">
                  <c:v>35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20</c:v>
                </c:pt>
                <c:pt idx="262">
                  <c:v>50</c:v>
                </c:pt>
                <c:pt idx="263">
                  <c:v>40</c:v>
                </c:pt>
                <c:pt idx="264">
                  <c:v>50</c:v>
                </c:pt>
                <c:pt idx="265">
                  <c:v>40</c:v>
                </c:pt>
                <c:pt idx="266">
                  <c:v>40</c:v>
                </c:pt>
                <c:pt idx="267">
                  <c:v>75</c:v>
                </c:pt>
                <c:pt idx="268">
                  <c:v>40</c:v>
                </c:pt>
                <c:pt idx="269">
                  <c:v>37</c:v>
                </c:pt>
                <c:pt idx="270">
                  <c:v>37</c:v>
                </c:pt>
                <c:pt idx="271">
                  <c:v>50</c:v>
                </c:pt>
                <c:pt idx="272">
                  <c:v>40</c:v>
                </c:pt>
                <c:pt idx="273">
                  <c:v>40</c:v>
                </c:pt>
                <c:pt idx="274">
                  <c:v>50</c:v>
                </c:pt>
                <c:pt idx="275">
                  <c:v>50</c:v>
                </c:pt>
                <c:pt idx="276">
                  <c:v>55</c:v>
                </c:pt>
                <c:pt idx="277">
                  <c:v>40</c:v>
                </c:pt>
                <c:pt idx="278">
                  <c:v>46</c:v>
                </c:pt>
                <c:pt idx="279">
                  <c:v>40</c:v>
                </c:pt>
                <c:pt idx="280">
                  <c:v>40</c:v>
                </c:pt>
                <c:pt idx="281">
                  <c:v>50</c:v>
                </c:pt>
                <c:pt idx="282">
                  <c:v>60</c:v>
                </c:pt>
                <c:pt idx="283">
                  <c:v>50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50</c:v>
                </c:pt>
                <c:pt idx="291">
                  <c:v>35</c:v>
                </c:pt>
                <c:pt idx="292">
                  <c:v>32</c:v>
                </c:pt>
                <c:pt idx="293">
                  <c:v>40</c:v>
                </c:pt>
                <c:pt idx="294">
                  <c:v>52</c:v>
                </c:pt>
                <c:pt idx="295">
                  <c:v>60</c:v>
                </c:pt>
                <c:pt idx="296">
                  <c:v>40</c:v>
                </c:pt>
              </c:numCache>
            </c:numRef>
          </c:xVal>
          <c:yVal>
            <c:numRef>
              <c:f>[1]Q14!$N$44:$N$340</c:f>
              <c:numCache>
                <c:formatCode>General</c:formatCode>
                <c:ptCount val="297"/>
                <c:pt idx="0">
                  <c:v>-9715.101787248117</c:v>
                </c:pt>
                <c:pt idx="1">
                  <c:v>45952.019239879111</c:v>
                </c:pt>
                <c:pt idx="2">
                  <c:v>83448.457554865701</c:v>
                </c:pt>
                <c:pt idx="3">
                  <c:v>-34215.065917376414</c:v>
                </c:pt>
                <c:pt idx="4">
                  <c:v>-27167.023325237533</c:v>
                </c:pt>
                <c:pt idx="5">
                  <c:v>81857.915762181525</c:v>
                </c:pt>
                <c:pt idx="6">
                  <c:v>79030.697350936054</c:v>
                </c:pt>
                <c:pt idx="7">
                  <c:v>478.60730214070645</c:v>
                </c:pt>
                <c:pt idx="8">
                  <c:v>78972.950749948432</c:v>
                </c:pt>
                <c:pt idx="9">
                  <c:v>10117.732825604689</c:v>
                </c:pt>
                <c:pt idx="10">
                  <c:v>42234.57324250316</c:v>
                </c:pt>
                <c:pt idx="11">
                  <c:v>17310.660776706849</c:v>
                </c:pt>
                <c:pt idx="12">
                  <c:v>38577.436796645925</c:v>
                </c:pt>
                <c:pt idx="13">
                  <c:v>39024.736032468034</c:v>
                </c:pt>
                <c:pt idx="14">
                  <c:v>-263.12124092449085</c:v>
                </c:pt>
                <c:pt idx="15">
                  <c:v>11786.802440291649</c:v>
                </c:pt>
                <c:pt idx="16">
                  <c:v>22013.264935500076</c:v>
                </c:pt>
                <c:pt idx="17">
                  <c:v>51162.648074000666</c:v>
                </c:pt>
                <c:pt idx="18">
                  <c:v>-12548.436613392521</c:v>
                </c:pt>
                <c:pt idx="19">
                  <c:v>-621.1143284348509</c:v>
                </c:pt>
                <c:pt idx="20">
                  <c:v>1332.4846550079092</c:v>
                </c:pt>
                <c:pt idx="21">
                  <c:v>-10941.365981571202</c:v>
                </c:pt>
                <c:pt idx="22">
                  <c:v>-51094.841616028221</c:v>
                </c:pt>
                <c:pt idx="23">
                  <c:v>-9904.951679586331</c:v>
                </c:pt>
                <c:pt idx="24">
                  <c:v>-4440.5008658596198</c:v>
                </c:pt>
                <c:pt idx="25">
                  <c:v>-5504.7265134019399</c:v>
                </c:pt>
                <c:pt idx="26">
                  <c:v>51474.704696206027</c:v>
                </c:pt>
                <c:pt idx="27">
                  <c:v>34946.268560231576</c:v>
                </c:pt>
                <c:pt idx="28">
                  <c:v>-49392.301893735945</c:v>
                </c:pt>
                <c:pt idx="29">
                  <c:v>80499.064878033634</c:v>
                </c:pt>
                <c:pt idx="30">
                  <c:v>87875.601051744961</c:v>
                </c:pt>
                <c:pt idx="31">
                  <c:v>-15311.234586434584</c:v>
                </c:pt>
                <c:pt idx="32">
                  <c:v>-28782.914938405884</c:v>
                </c:pt>
                <c:pt idx="33">
                  <c:v>29534.80427710466</c:v>
                </c:pt>
                <c:pt idx="34">
                  <c:v>-2698.9040072987846</c:v>
                </c:pt>
                <c:pt idx="35">
                  <c:v>37754.442500371093</c:v>
                </c:pt>
                <c:pt idx="36">
                  <c:v>36406.043251487819</c:v>
                </c:pt>
                <c:pt idx="37">
                  <c:v>26483.006149916822</c:v>
                </c:pt>
                <c:pt idx="38">
                  <c:v>-43310.820541753405</c:v>
                </c:pt>
                <c:pt idx="39">
                  <c:v>-25021.607645069729</c:v>
                </c:pt>
                <c:pt idx="40">
                  <c:v>49225.814723673218</c:v>
                </c:pt>
                <c:pt idx="41">
                  <c:v>88156.005700859896</c:v>
                </c:pt>
                <c:pt idx="42">
                  <c:v>39608.475368816478</c:v>
                </c:pt>
                <c:pt idx="43">
                  <c:v>31269.961805520019</c:v>
                </c:pt>
                <c:pt idx="44">
                  <c:v>-45306.96937380929</c:v>
                </c:pt>
                <c:pt idx="45">
                  <c:v>-22567.678213722495</c:v>
                </c:pt>
                <c:pt idx="46">
                  <c:v>29870.331401691947</c:v>
                </c:pt>
                <c:pt idx="47">
                  <c:v>6031.8700031470653</c:v>
                </c:pt>
                <c:pt idx="48">
                  <c:v>49535.977230312667</c:v>
                </c:pt>
                <c:pt idx="49">
                  <c:v>-26885.212928393245</c:v>
                </c:pt>
                <c:pt idx="50">
                  <c:v>-13554.031754659591</c:v>
                </c:pt>
                <c:pt idx="51">
                  <c:v>-66383.987110211558</c:v>
                </c:pt>
                <c:pt idx="52">
                  <c:v>-21652.974704864842</c:v>
                </c:pt>
                <c:pt idx="53">
                  <c:v>-27784.477287968199</c:v>
                </c:pt>
                <c:pt idx="54">
                  <c:v>-23202.700815706819</c:v>
                </c:pt>
                <c:pt idx="55">
                  <c:v>-16119.009772134261</c:v>
                </c:pt>
                <c:pt idx="56">
                  <c:v>-43627.454620756602</c:v>
                </c:pt>
                <c:pt idx="57">
                  <c:v>-24730.910776055192</c:v>
                </c:pt>
                <c:pt idx="58">
                  <c:v>-61467.180229706792</c:v>
                </c:pt>
                <c:pt idx="59">
                  <c:v>60062.485518060683</c:v>
                </c:pt>
                <c:pt idx="60">
                  <c:v>62420.803427010775</c:v>
                </c:pt>
                <c:pt idx="61">
                  <c:v>84681.095920672858</c:v>
                </c:pt>
                <c:pt idx="62">
                  <c:v>-9475.1486290626053</c:v>
                </c:pt>
                <c:pt idx="63">
                  <c:v>-1332.8304542714177</c:v>
                </c:pt>
                <c:pt idx="64">
                  <c:v>54455.220063617351</c:v>
                </c:pt>
                <c:pt idx="65">
                  <c:v>61795.080865485856</c:v>
                </c:pt>
                <c:pt idx="66">
                  <c:v>-3764.3345890422061</c:v>
                </c:pt>
                <c:pt idx="67">
                  <c:v>72502.418506760325</c:v>
                </c:pt>
                <c:pt idx="68">
                  <c:v>72741.619686434773</c:v>
                </c:pt>
                <c:pt idx="69">
                  <c:v>29257.403154139327</c:v>
                </c:pt>
                <c:pt idx="70">
                  <c:v>77981.628269188266</c:v>
                </c:pt>
                <c:pt idx="71">
                  <c:v>74847.155674575231</c:v>
                </c:pt>
                <c:pt idx="72">
                  <c:v>-26606.718048821334</c:v>
                </c:pt>
                <c:pt idx="73">
                  <c:v>-33102.908102478264</c:v>
                </c:pt>
                <c:pt idx="74">
                  <c:v>-8021.2578796396556</c:v>
                </c:pt>
                <c:pt idx="75">
                  <c:v>-28118.16382882731</c:v>
                </c:pt>
                <c:pt idx="76">
                  <c:v>2310.2407628699148</c:v>
                </c:pt>
                <c:pt idx="77">
                  <c:v>-17210.989109694972</c:v>
                </c:pt>
                <c:pt idx="78">
                  <c:v>-37003.901123487711</c:v>
                </c:pt>
                <c:pt idx="79">
                  <c:v>-22440.537116959051</c:v>
                </c:pt>
                <c:pt idx="80">
                  <c:v>2366.6051926213258</c:v>
                </c:pt>
                <c:pt idx="81">
                  <c:v>51996.01429711112</c:v>
                </c:pt>
                <c:pt idx="82">
                  <c:v>40200.397226775851</c:v>
                </c:pt>
                <c:pt idx="83">
                  <c:v>-17804.288188041188</c:v>
                </c:pt>
                <c:pt idx="84">
                  <c:v>-22817.949065102599</c:v>
                </c:pt>
                <c:pt idx="85">
                  <c:v>-24847.963621774252</c:v>
                </c:pt>
                <c:pt idx="86">
                  <c:v>9599.6594931119762</c:v>
                </c:pt>
                <c:pt idx="87">
                  <c:v>-7786.2620728816619</c:v>
                </c:pt>
                <c:pt idx="88">
                  <c:v>-12577.730546683786</c:v>
                </c:pt>
                <c:pt idx="89">
                  <c:v>-7393.0805294307647</c:v>
                </c:pt>
                <c:pt idx="90">
                  <c:v>-75350.43579060756</c:v>
                </c:pt>
                <c:pt idx="91">
                  <c:v>40545.535733085213</c:v>
                </c:pt>
                <c:pt idx="92">
                  <c:v>21997.232076577609</c:v>
                </c:pt>
                <c:pt idx="93">
                  <c:v>28874.492683611315</c:v>
                </c:pt>
                <c:pt idx="94">
                  <c:v>-56183.833148873615</c:v>
                </c:pt>
                <c:pt idx="95">
                  <c:v>-57434.890615000855</c:v>
                </c:pt>
                <c:pt idx="96">
                  <c:v>-16766.282076427335</c:v>
                </c:pt>
                <c:pt idx="97">
                  <c:v>49123.629584400594</c:v>
                </c:pt>
                <c:pt idx="98">
                  <c:v>-11103.109917945534</c:v>
                </c:pt>
                <c:pt idx="99">
                  <c:v>-38547.317415201513</c:v>
                </c:pt>
                <c:pt idx="100">
                  <c:v>-8574.9030161031551</c:v>
                </c:pt>
                <c:pt idx="101">
                  <c:v>4474.1445053568896</c:v>
                </c:pt>
                <c:pt idx="102">
                  <c:v>-61086.137431047042</c:v>
                </c:pt>
                <c:pt idx="103">
                  <c:v>63909.88451898309</c:v>
                </c:pt>
                <c:pt idx="104">
                  <c:v>-4251.0219698197616</c:v>
                </c:pt>
                <c:pt idx="105">
                  <c:v>-1667.0926596731151</c:v>
                </c:pt>
                <c:pt idx="106">
                  <c:v>9977.8601971555909</c:v>
                </c:pt>
                <c:pt idx="107">
                  <c:v>-48864.537811121001</c:v>
                </c:pt>
                <c:pt idx="108">
                  <c:v>-17401.13134355392</c:v>
                </c:pt>
                <c:pt idx="109">
                  <c:v>-9200.7893950228608</c:v>
                </c:pt>
                <c:pt idx="110">
                  <c:v>-19071.891041960866</c:v>
                </c:pt>
                <c:pt idx="111">
                  <c:v>89389.31185993852</c:v>
                </c:pt>
                <c:pt idx="112">
                  <c:v>70799.937377680311</c:v>
                </c:pt>
                <c:pt idx="113">
                  <c:v>-43432.263857429469</c:v>
                </c:pt>
                <c:pt idx="114">
                  <c:v>1018.592825294545</c:v>
                </c:pt>
                <c:pt idx="115">
                  <c:v>-14097.067508508189</c:v>
                </c:pt>
                <c:pt idx="116">
                  <c:v>-21630.75006182064</c:v>
                </c:pt>
                <c:pt idx="117">
                  <c:v>-25439.256299340268</c:v>
                </c:pt>
                <c:pt idx="118">
                  <c:v>-6594.2267916119599</c:v>
                </c:pt>
                <c:pt idx="119">
                  <c:v>-26946.421711836112</c:v>
                </c:pt>
                <c:pt idx="120">
                  <c:v>3413.2647098507805</c:v>
                </c:pt>
                <c:pt idx="121">
                  <c:v>-29079.770142115187</c:v>
                </c:pt>
                <c:pt idx="122">
                  <c:v>-8327.9053380978221</c:v>
                </c:pt>
                <c:pt idx="123">
                  <c:v>8901.8696801819606</c:v>
                </c:pt>
                <c:pt idx="124">
                  <c:v>38000.438606432785</c:v>
                </c:pt>
                <c:pt idx="125">
                  <c:v>-2500.0707039365079</c:v>
                </c:pt>
                <c:pt idx="126">
                  <c:v>-36108.436358387538</c:v>
                </c:pt>
                <c:pt idx="127">
                  <c:v>-65661.889603654243</c:v>
                </c:pt>
                <c:pt idx="128">
                  <c:v>4831.7987771538246</c:v>
                </c:pt>
                <c:pt idx="129">
                  <c:v>-17578.028096388312</c:v>
                </c:pt>
                <c:pt idx="130">
                  <c:v>21891.126410427474</c:v>
                </c:pt>
                <c:pt idx="131">
                  <c:v>19359.81387993689</c:v>
                </c:pt>
                <c:pt idx="132">
                  <c:v>-4004.7511319073965</c:v>
                </c:pt>
                <c:pt idx="133">
                  <c:v>-9845.9141215682612</c:v>
                </c:pt>
                <c:pt idx="134">
                  <c:v>366.53337273490615</c:v>
                </c:pt>
                <c:pt idx="135">
                  <c:v>42559.53540298494</c:v>
                </c:pt>
                <c:pt idx="136">
                  <c:v>45083.902537121117</c:v>
                </c:pt>
                <c:pt idx="137">
                  <c:v>-42831.662362436284</c:v>
                </c:pt>
                <c:pt idx="138">
                  <c:v>-56036.705046317147</c:v>
                </c:pt>
                <c:pt idx="139">
                  <c:v>77705.731451071406</c:v>
                </c:pt>
                <c:pt idx="140">
                  <c:v>-35192.869465917989</c:v>
                </c:pt>
                <c:pt idx="141">
                  <c:v>24293.30584034395</c:v>
                </c:pt>
                <c:pt idx="142">
                  <c:v>52554.894038846614</c:v>
                </c:pt>
                <c:pt idx="143">
                  <c:v>94657.163467720326</c:v>
                </c:pt>
                <c:pt idx="144">
                  <c:v>-11442.737742748635</c:v>
                </c:pt>
                <c:pt idx="145">
                  <c:v>-63376.984743191118</c:v>
                </c:pt>
                <c:pt idx="146">
                  <c:v>17483.323377101246</c:v>
                </c:pt>
                <c:pt idx="147">
                  <c:v>-36827.126429598051</c:v>
                </c:pt>
                <c:pt idx="148">
                  <c:v>-5305.1230989328469</c:v>
                </c:pt>
                <c:pt idx="149">
                  <c:v>5368.7612312836136</c:v>
                </c:pt>
                <c:pt idx="150">
                  <c:v>-24626.687621042904</c:v>
                </c:pt>
                <c:pt idx="151">
                  <c:v>-22605.6115568034</c:v>
                </c:pt>
                <c:pt idx="152">
                  <c:v>-4719.257626284947</c:v>
                </c:pt>
                <c:pt idx="153">
                  <c:v>-27089.965758216895</c:v>
                </c:pt>
                <c:pt idx="154">
                  <c:v>28917.078040314605</c:v>
                </c:pt>
                <c:pt idx="155">
                  <c:v>-12922.302188505171</c:v>
                </c:pt>
                <c:pt idx="156">
                  <c:v>-31904.294720207618</c:v>
                </c:pt>
                <c:pt idx="157">
                  <c:v>69628.9485721003</c:v>
                </c:pt>
                <c:pt idx="158">
                  <c:v>-24551.53091179239</c:v>
                </c:pt>
                <c:pt idx="159">
                  <c:v>13869.968242421426</c:v>
                </c:pt>
                <c:pt idx="160">
                  <c:v>12542.508796751732</c:v>
                </c:pt>
                <c:pt idx="161">
                  <c:v>-16187.797005707034</c:v>
                </c:pt>
                <c:pt idx="162">
                  <c:v>32671.477087138657</c:v>
                </c:pt>
                <c:pt idx="163">
                  <c:v>-39691.680355392564</c:v>
                </c:pt>
                <c:pt idx="164">
                  <c:v>81220.49323957981</c:v>
                </c:pt>
                <c:pt idx="165">
                  <c:v>-17731.44609847683</c:v>
                </c:pt>
                <c:pt idx="166">
                  <c:v>-59138.286473108426</c:v>
                </c:pt>
                <c:pt idx="167">
                  <c:v>-1459.9234986982774</c:v>
                </c:pt>
                <c:pt idx="168">
                  <c:v>53563.219134334795</c:v>
                </c:pt>
                <c:pt idx="169">
                  <c:v>17745.209757216013</c:v>
                </c:pt>
                <c:pt idx="170">
                  <c:v>27931.906170357048</c:v>
                </c:pt>
                <c:pt idx="171">
                  <c:v>39930.538777454203</c:v>
                </c:pt>
                <c:pt idx="172">
                  <c:v>38633.581694614753</c:v>
                </c:pt>
                <c:pt idx="173">
                  <c:v>-27214.396272847007</c:v>
                </c:pt>
                <c:pt idx="174">
                  <c:v>24864.464294524929</c:v>
                </c:pt>
                <c:pt idx="175">
                  <c:v>-26906.18955956024</c:v>
                </c:pt>
                <c:pt idx="176">
                  <c:v>10127.757539734943</c:v>
                </c:pt>
                <c:pt idx="177">
                  <c:v>-40075.140243262285</c:v>
                </c:pt>
                <c:pt idx="178">
                  <c:v>-37130.106048247915</c:v>
                </c:pt>
                <c:pt idx="179">
                  <c:v>-14455.724830320258</c:v>
                </c:pt>
                <c:pt idx="180">
                  <c:v>-15927.124363133589</c:v>
                </c:pt>
                <c:pt idx="181">
                  <c:v>-15045.406258960873</c:v>
                </c:pt>
                <c:pt idx="182">
                  <c:v>1170.0865766497882</c:v>
                </c:pt>
                <c:pt idx="183">
                  <c:v>-3851.0329016131291</c:v>
                </c:pt>
                <c:pt idx="184">
                  <c:v>30297.096327646228</c:v>
                </c:pt>
                <c:pt idx="185">
                  <c:v>-15940.775332185105</c:v>
                </c:pt>
                <c:pt idx="186">
                  <c:v>-6547.1834366447438</c:v>
                </c:pt>
                <c:pt idx="187">
                  <c:v>-45143.11229071347</c:v>
                </c:pt>
                <c:pt idx="188">
                  <c:v>-28317.595851672828</c:v>
                </c:pt>
                <c:pt idx="189">
                  <c:v>-4069.7436402816093</c:v>
                </c:pt>
                <c:pt idx="190">
                  <c:v>-57660.549135961075</c:v>
                </c:pt>
                <c:pt idx="191">
                  <c:v>61641.801590014991</c:v>
                </c:pt>
                <c:pt idx="192">
                  <c:v>-4131.8050941834808</c:v>
                </c:pt>
                <c:pt idx="193">
                  <c:v>-6622.7291179297463</c:v>
                </c:pt>
                <c:pt idx="194">
                  <c:v>9044.420337073534</c:v>
                </c:pt>
                <c:pt idx="195">
                  <c:v>72488.710478216075</c:v>
                </c:pt>
                <c:pt idx="196">
                  <c:v>-29521.073543880746</c:v>
                </c:pt>
                <c:pt idx="197">
                  <c:v>-612.08489490544889</c:v>
                </c:pt>
                <c:pt idx="198">
                  <c:v>-109.66740695339104</c:v>
                </c:pt>
                <c:pt idx="199">
                  <c:v>-28768.661784924087</c:v>
                </c:pt>
                <c:pt idx="200">
                  <c:v>4831.5860136942792</c:v>
                </c:pt>
                <c:pt idx="201">
                  <c:v>81188.350864099513</c:v>
                </c:pt>
                <c:pt idx="202">
                  <c:v>-3442.8203682495296</c:v>
                </c:pt>
                <c:pt idx="203">
                  <c:v>-44170.064284625041</c:v>
                </c:pt>
                <c:pt idx="204">
                  <c:v>50479.476675224199</c:v>
                </c:pt>
                <c:pt idx="205">
                  <c:v>-38322.69042789693</c:v>
                </c:pt>
                <c:pt idx="206">
                  <c:v>-31640.48516025854</c:v>
                </c:pt>
                <c:pt idx="207">
                  <c:v>-6023.21996122376</c:v>
                </c:pt>
                <c:pt idx="208">
                  <c:v>-67359.214942627819</c:v>
                </c:pt>
                <c:pt idx="209">
                  <c:v>9691.3805933476542</c:v>
                </c:pt>
                <c:pt idx="210">
                  <c:v>3438.2244948968</c:v>
                </c:pt>
                <c:pt idx="211">
                  <c:v>6629.2030185112235</c:v>
                </c:pt>
                <c:pt idx="212">
                  <c:v>63856.710933536684</c:v>
                </c:pt>
                <c:pt idx="213">
                  <c:v>3546.2499559813878</c:v>
                </c:pt>
                <c:pt idx="214">
                  <c:v>-29624.813857135581</c:v>
                </c:pt>
                <c:pt idx="215">
                  <c:v>-15613.870580804491</c:v>
                </c:pt>
                <c:pt idx="216">
                  <c:v>-7892.9418390952633</c:v>
                </c:pt>
                <c:pt idx="217">
                  <c:v>1503.8024346947059</c:v>
                </c:pt>
                <c:pt idx="218">
                  <c:v>-47905.504320811728</c:v>
                </c:pt>
                <c:pt idx="219">
                  <c:v>-236.90222345599614</c:v>
                </c:pt>
                <c:pt idx="220">
                  <c:v>14506.396283997732</c:v>
                </c:pt>
                <c:pt idx="221">
                  <c:v>-17080.950114044812</c:v>
                </c:pt>
                <c:pt idx="222">
                  <c:v>-33056.03947704476</c:v>
                </c:pt>
                <c:pt idx="223">
                  <c:v>19335.080821187425</c:v>
                </c:pt>
                <c:pt idx="224">
                  <c:v>-37141.076638676459</c:v>
                </c:pt>
                <c:pt idx="225">
                  <c:v>-24732.709028334037</c:v>
                </c:pt>
                <c:pt idx="226">
                  <c:v>-8859.0604790971702</c:v>
                </c:pt>
                <c:pt idx="227">
                  <c:v>-35892.533469509741</c:v>
                </c:pt>
                <c:pt idx="228">
                  <c:v>-38500.402989356415</c:v>
                </c:pt>
                <c:pt idx="229">
                  <c:v>32497.23407903206</c:v>
                </c:pt>
                <c:pt idx="230">
                  <c:v>-36738.407571201416</c:v>
                </c:pt>
                <c:pt idx="231">
                  <c:v>-43941.918756627856</c:v>
                </c:pt>
                <c:pt idx="232">
                  <c:v>-26219.546624371855</c:v>
                </c:pt>
                <c:pt idx="233">
                  <c:v>-31976.053544007809</c:v>
                </c:pt>
                <c:pt idx="234">
                  <c:v>-16044.154969796902</c:v>
                </c:pt>
                <c:pt idx="235">
                  <c:v>-37403.656087568459</c:v>
                </c:pt>
                <c:pt idx="236">
                  <c:v>-11454.047237142644</c:v>
                </c:pt>
                <c:pt idx="237">
                  <c:v>-47077.779551601794</c:v>
                </c:pt>
                <c:pt idx="238">
                  <c:v>-14242.299017077297</c:v>
                </c:pt>
                <c:pt idx="239">
                  <c:v>-20097.423985508067</c:v>
                </c:pt>
                <c:pt idx="240">
                  <c:v>31937.296470919726</c:v>
                </c:pt>
                <c:pt idx="241">
                  <c:v>-23024.245060690329</c:v>
                </c:pt>
                <c:pt idx="242">
                  <c:v>-22059.141005877158</c:v>
                </c:pt>
                <c:pt idx="243">
                  <c:v>-15970.382265365937</c:v>
                </c:pt>
                <c:pt idx="244">
                  <c:v>11902.564384548998</c:v>
                </c:pt>
                <c:pt idx="245">
                  <c:v>874.32319862405711</c:v>
                </c:pt>
                <c:pt idx="246">
                  <c:v>9436.9218893507787</c:v>
                </c:pt>
                <c:pt idx="247">
                  <c:v>-35325.976418054997</c:v>
                </c:pt>
                <c:pt idx="248">
                  <c:v>-31773.538773669177</c:v>
                </c:pt>
                <c:pt idx="249">
                  <c:v>45546.379817718582</c:v>
                </c:pt>
                <c:pt idx="250">
                  <c:v>-34655.542266408782</c:v>
                </c:pt>
                <c:pt idx="251">
                  <c:v>-15927.862479535674</c:v>
                </c:pt>
                <c:pt idx="252">
                  <c:v>-17830.243037753695</c:v>
                </c:pt>
                <c:pt idx="253">
                  <c:v>-9166.0305981146084</c:v>
                </c:pt>
                <c:pt idx="254">
                  <c:v>-15236.804610780702</c:v>
                </c:pt>
                <c:pt idx="255">
                  <c:v>7824.3458919992991</c:v>
                </c:pt>
                <c:pt idx="256">
                  <c:v>-34451.421781950041</c:v>
                </c:pt>
                <c:pt idx="257">
                  <c:v>-33004.985757008042</c:v>
                </c:pt>
                <c:pt idx="258">
                  <c:v>41244.391806154541</c:v>
                </c:pt>
                <c:pt idx="259">
                  <c:v>30538.594801639891</c:v>
                </c:pt>
                <c:pt idx="260">
                  <c:v>19815.834242520752</c:v>
                </c:pt>
                <c:pt idx="261">
                  <c:v>54696.1330082325</c:v>
                </c:pt>
                <c:pt idx="262">
                  <c:v>3410.2830240781477</c:v>
                </c:pt>
                <c:pt idx="263">
                  <c:v>-48821.85894911077</c:v>
                </c:pt>
                <c:pt idx="264">
                  <c:v>-6796.8221309719374</c:v>
                </c:pt>
                <c:pt idx="265">
                  <c:v>-30141.162726932831</c:v>
                </c:pt>
                <c:pt idx="266">
                  <c:v>-31168.432350561678</c:v>
                </c:pt>
                <c:pt idx="267">
                  <c:v>53577.386533093755</c:v>
                </c:pt>
                <c:pt idx="268">
                  <c:v>-11448.43348179954</c:v>
                </c:pt>
                <c:pt idx="269">
                  <c:v>-22369.742655978349</c:v>
                </c:pt>
                <c:pt idx="270">
                  <c:v>24056.202995144995</c:v>
                </c:pt>
                <c:pt idx="271">
                  <c:v>-15440.733378598787</c:v>
                </c:pt>
                <c:pt idx="272">
                  <c:v>-8945.6527897576743</c:v>
                </c:pt>
                <c:pt idx="273">
                  <c:v>-60660.461050148006</c:v>
                </c:pt>
                <c:pt idx="274">
                  <c:v>-41586.415636819584</c:v>
                </c:pt>
                <c:pt idx="275">
                  <c:v>23584.658086003379</c:v>
                </c:pt>
                <c:pt idx="276">
                  <c:v>-29569.786379087076</c:v>
                </c:pt>
                <c:pt idx="277">
                  <c:v>-14836.961687224015</c:v>
                </c:pt>
                <c:pt idx="278">
                  <c:v>-10750.919102203174</c:v>
                </c:pt>
                <c:pt idx="279">
                  <c:v>1038.2251950153004</c:v>
                </c:pt>
                <c:pt idx="280">
                  <c:v>18563.823441073851</c:v>
                </c:pt>
                <c:pt idx="281">
                  <c:v>-42844.380630015061</c:v>
                </c:pt>
                <c:pt idx="282">
                  <c:v>24226.931663187992</c:v>
                </c:pt>
                <c:pt idx="283">
                  <c:v>45039.203218368275</c:v>
                </c:pt>
                <c:pt idx="284">
                  <c:v>18428.376457532533</c:v>
                </c:pt>
                <c:pt idx="285">
                  <c:v>-69300.212591007832</c:v>
                </c:pt>
                <c:pt idx="286">
                  <c:v>12750.984117137632</c:v>
                </c:pt>
                <c:pt idx="287">
                  <c:v>13942.913606325761</c:v>
                </c:pt>
                <c:pt idx="288">
                  <c:v>-21897.990417597743</c:v>
                </c:pt>
                <c:pt idx="289">
                  <c:v>-42183.15812049048</c:v>
                </c:pt>
                <c:pt idx="290">
                  <c:v>13965.386923529222</c:v>
                </c:pt>
                <c:pt idx="291">
                  <c:v>1001.8379993366107</c:v>
                </c:pt>
                <c:pt idx="292">
                  <c:v>6832.8154638603737</c:v>
                </c:pt>
                <c:pt idx="293">
                  <c:v>-20444.342855630748</c:v>
                </c:pt>
                <c:pt idx="294">
                  <c:v>-27619.136607753986</c:v>
                </c:pt>
                <c:pt idx="295">
                  <c:v>-16562.363873762952</c:v>
                </c:pt>
                <c:pt idx="296">
                  <c:v>9666.5844230197836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ED-464A-BBBA-985B417A8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691786"/>
        <c:axId val="82834642"/>
      </c:scatterChart>
      <c:valAx>
        <c:axId val="11756917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SPHRS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2834642"/>
        <c:crosses val="autoZero"/>
        <c:crossBetween val="midCat"/>
      </c:valAx>
      <c:valAx>
        <c:axId val="8283464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7569178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PRESTG80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[1]Q14!$G$2:$G$298</c:f>
              <c:numCache>
                <c:formatCode>0</c:formatCode>
                <c:ptCount val="297"/>
                <c:pt idx="0">
                  <c:v>65</c:v>
                </c:pt>
                <c:pt idx="1">
                  <c:v>69</c:v>
                </c:pt>
                <c:pt idx="2">
                  <c:v>44</c:v>
                </c:pt>
                <c:pt idx="3">
                  <c:v>49</c:v>
                </c:pt>
                <c:pt idx="4">
                  <c:v>40</c:v>
                </c:pt>
                <c:pt idx="5">
                  <c:v>30</c:v>
                </c:pt>
                <c:pt idx="6">
                  <c:v>53</c:v>
                </c:pt>
                <c:pt idx="7">
                  <c:v>42</c:v>
                </c:pt>
                <c:pt idx="8">
                  <c:v>47</c:v>
                </c:pt>
                <c:pt idx="9">
                  <c:v>74</c:v>
                </c:pt>
                <c:pt idx="10">
                  <c:v>47</c:v>
                </c:pt>
                <c:pt idx="11">
                  <c:v>60</c:v>
                </c:pt>
                <c:pt idx="12">
                  <c:v>54</c:v>
                </c:pt>
                <c:pt idx="13">
                  <c:v>51</c:v>
                </c:pt>
                <c:pt idx="14">
                  <c:v>54</c:v>
                </c:pt>
                <c:pt idx="15">
                  <c:v>38</c:v>
                </c:pt>
                <c:pt idx="16">
                  <c:v>59</c:v>
                </c:pt>
                <c:pt idx="17">
                  <c:v>39</c:v>
                </c:pt>
                <c:pt idx="18">
                  <c:v>59</c:v>
                </c:pt>
                <c:pt idx="19">
                  <c:v>28</c:v>
                </c:pt>
                <c:pt idx="20">
                  <c:v>33</c:v>
                </c:pt>
                <c:pt idx="21">
                  <c:v>59</c:v>
                </c:pt>
                <c:pt idx="22">
                  <c:v>34</c:v>
                </c:pt>
                <c:pt idx="23">
                  <c:v>60</c:v>
                </c:pt>
                <c:pt idx="24">
                  <c:v>51</c:v>
                </c:pt>
                <c:pt idx="25">
                  <c:v>43</c:v>
                </c:pt>
                <c:pt idx="26">
                  <c:v>74</c:v>
                </c:pt>
                <c:pt idx="27">
                  <c:v>22</c:v>
                </c:pt>
                <c:pt idx="28">
                  <c:v>74</c:v>
                </c:pt>
                <c:pt idx="29">
                  <c:v>51</c:v>
                </c:pt>
                <c:pt idx="30">
                  <c:v>41</c:v>
                </c:pt>
                <c:pt idx="31">
                  <c:v>35</c:v>
                </c:pt>
                <c:pt idx="32">
                  <c:v>71</c:v>
                </c:pt>
                <c:pt idx="33">
                  <c:v>57</c:v>
                </c:pt>
                <c:pt idx="34">
                  <c:v>51</c:v>
                </c:pt>
                <c:pt idx="35">
                  <c:v>47</c:v>
                </c:pt>
                <c:pt idx="36">
                  <c:v>30</c:v>
                </c:pt>
                <c:pt idx="37">
                  <c:v>51</c:v>
                </c:pt>
                <c:pt idx="38">
                  <c:v>40</c:v>
                </c:pt>
                <c:pt idx="39">
                  <c:v>51</c:v>
                </c:pt>
                <c:pt idx="40">
                  <c:v>65</c:v>
                </c:pt>
                <c:pt idx="41">
                  <c:v>41</c:v>
                </c:pt>
                <c:pt idx="42">
                  <c:v>61</c:v>
                </c:pt>
                <c:pt idx="43">
                  <c:v>42</c:v>
                </c:pt>
                <c:pt idx="44">
                  <c:v>22</c:v>
                </c:pt>
                <c:pt idx="45">
                  <c:v>52</c:v>
                </c:pt>
                <c:pt idx="46">
                  <c:v>47</c:v>
                </c:pt>
                <c:pt idx="47">
                  <c:v>50</c:v>
                </c:pt>
                <c:pt idx="48">
                  <c:v>51</c:v>
                </c:pt>
                <c:pt idx="49">
                  <c:v>31</c:v>
                </c:pt>
                <c:pt idx="50">
                  <c:v>64</c:v>
                </c:pt>
                <c:pt idx="51">
                  <c:v>60</c:v>
                </c:pt>
                <c:pt idx="52">
                  <c:v>49</c:v>
                </c:pt>
                <c:pt idx="53">
                  <c:v>69</c:v>
                </c:pt>
                <c:pt idx="54">
                  <c:v>34</c:v>
                </c:pt>
                <c:pt idx="55">
                  <c:v>31</c:v>
                </c:pt>
                <c:pt idx="56">
                  <c:v>54</c:v>
                </c:pt>
                <c:pt idx="57">
                  <c:v>38</c:v>
                </c:pt>
                <c:pt idx="58">
                  <c:v>51</c:v>
                </c:pt>
                <c:pt idx="59">
                  <c:v>46</c:v>
                </c:pt>
                <c:pt idx="60">
                  <c:v>74</c:v>
                </c:pt>
                <c:pt idx="61">
                  <c:v>49</c:v>
                </c:pt>
                <c:pt idx="62">
                  <c:v>52</c:v>
                </c:pt>
                <c:pt idx="63">
                  <c:v>33</c:v>
                </c:pt>
                <c:pt idx="64">
                  <c:v>44</c:v>
                </c:pt>
                <c:pt idx="65">
                  <c:v>66</c:v>
                </c:pt>
                <c:pt idx="66">
                  <c:v>66</c:v>
                </c:pt>
                <c:pt idx="67">
                  <c:v>65</c:v>
                </c:pt>
                <c:pt idx="68">
                  <c:v>65</c:v>
                </c:pt>
                <c:pt idx="69">
                  <c:v>30</c:v>
                </c:pt>
                <c:pt idx="70">
                  <c:v>51</c:v>
                </c:pt>
                <c:pt idx="71">
                  <c:v>31</c:v>
                </c:pt>
                <c:pt idx="72">
                  <c:v>36</c:v>
                </c:pt>
                <c:pt idx="73">
                  <c:v>52</c:v>
                </c:pt>
                <c:pt idx="74">
                  <c:v>72</c:v>
                </c:pt>
                <c:pt idx="75">
                  <c:v>45</c:v>
                </c:pt>
                <c:pt idx="76">
                  <c:v>32</c:v>
                </c:pt>
                <c:pt idx="77">
                  <c:v>29</c:v>
                </c:pt>
                <c:pt idx="78">
                  <c:v>32</c:v>
                </c:pt>
                <c:pt idx="79">
                  <c:v>50</c:v>
                </c:pt>
                <c:pt idx="80">
                  <c:v>41</c:v>
                </c:pt>
                <c:pt idx="81">
                  <c:v>51</c:v>
                </c:pt>
                <c:pt idx="82">
                  <c:v>39</c:v>
                </c:pt>
                <c:pt idx="83">
                  <c:v>36</c:v>
                </c:pt>
                <c:pt idx="84">
                  <c:v>51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66</c:v>
                </c:pt>
                <c:pt idx="89">
                  <c:v>30</c:v>
                </c:pt>
                <c:pt idx="90">
                  <c:v>69</c:v>
                </c:pt>
                <c:pt idx="91">
                  <c:v>51</c:v>
                </c:pt>
                <c:pt idx="92">
                  <c:v>60</c:v>
                </c:pt>
                <c:pt idx="93">
                  <c:v>64</c:v>
                </c:pt>
                <c:pt idx="94">
                  <c:v>66</c:v>
                </c:pt>
                <c:pt idx="95">
                  <c:v>52</c:v>
                </c:pt>
                <c:pt idx="96">
                  <c:v>61</c:v>
                </c:pt>
                <c:pt idx="97">
                  <c:v>32</c:v>
                </c:pt>
                <c:pt idx="98">
                  <c:v>35</c:v>
                </c:pt>
                <c:pt idx="99">
                  <c:v>42</c:v>
                </c:pt>
                <c:pt idx="100">
                  <c:v>46</c:v>
                </c:pt>
                <c:pt idx="101">
                  <c:v>47</c:v>
                </c:pt>
                <c:pt idx="102">
                  <c:v>55</c:v>
                </c:pt>
                <c:pt idx="103">
                  <c:v>48</c:v>
                </c:pt>
                <c:pt idx="104">
                  <c:v>21</c:v>
                </c:pt>
                <c:pt idx="105">
                  <c:v>51</c:v>
                </c:pt>
                <c:pt idx="106">
                  <c:v>32</c:v>
                </c:pt>
                <c:pt idx="107">
                  <c:v>74</c:v>
                </c:pt>
                <c:pt idx="108">
                  <c:v>44</c:v>
                </c:pt>
                <c:pt idx="109">
                  <c:v>44</c:v>
                </c:pt>
                <c:pt idx="110">
                  <c:v>39</c:v>
                </c:pt>
                <c:pt idx="111">
                  <c:v>51</c:v>
                </c:pt>
                <c:pt idx="112">
                  <c:v>36</c:v>
                </c:pt>
                <c:pt idx="113">
                  <c:v>49</c:v>
                </c:pt>
                <c:pt idx="114">
                  <c:v>62</c:v>
                </c:pt>
                <c:pt idx="115">
                  <c:v>57</c:v>
                </c:pt>
                <c:pt idx="116">
                  <c:v>65</c:v>
                </c:pt>
                <c:pt idx="117">
                  <c:v>60</c:v>
                </c:pt>
                <c:pt idx="118">
                  <c:v>19</c:v>
                </c:pt>
                <c:pt idx="119">
                  <c:v>68</c:v>
                </c:pt>
                <c:pt idx="120">
                  <c:v>31</c:v>
                </c:pt>
                <c:pt idx="121">
                  <c:v>42</c:v>
                </c:pt>
                <c:pt idx="122">
                  <c:v>36</c:v>
                </c:pt>
                <c:pt idx="123">
                  <c:v>51</c:v>
                </c:pt>
                <c:pt idx="124">
                  <c:v>30</c:v>
                </c:pt>
                <c:pt idx="125">
                  <c:v>66</c:v>
                </c:pt>
                <c:pt idx="126">
                  <c:v>62</c:v>
                </c:pt>
                <c:pt idx="127">
                  <c:v>51</c:v>
                </c:pt>
                <c:pt idx="128">
                  <c:v>51</c:v>
                </c:pt>
                <c:pt idx="129">
                  <c:v>51</c:v>
                </c:pt>
                <c:pt idx="130">
                  <c:v>51</c:v>
                </c:pt>
                <c:pt idx="131">
                  <c:v>61</c:v>
                </c:pt>
                <c:pt idx="132">
                  <c:v>61</c:v>
                </c:pt>
                <c:pt idx="133">
                  <c:v>27</c:v>
                </c:pt>
                <c:pt idx="134">
                  <c:v>60</c:v>
                </c:pt>
                <c:pt idx="135">
                  <c:v>61</c:v>
                </c:pt>
                <c:pt idx="136">
                  <c:v>73</c:v>
                </c:pt>
                <c:pt idx="137">
                  <c:v>28</c:v>
                </c:pt>
                <c:pt idx="138">
                  <c:v>33</c:v>
                </c:pt>
                <c:pt idx="139">
                  <c:v>32</c:v>
                </c:pt>
                <c:pt idx="140">
                  <c:v>51</c:v>
                </c:pt>
                <c:pt idx="141">
                  <c:v>49</c:v>
                </c:pt>
                <c:pt idx="142">
                  <c:v>45</c:v>
                </c:pt>
                <c:pt idx="143">
                  <c:v>31</c:v>
                </c:pt>
                <c:pt idx="144">
                  <c:v>33</c:v>
                </c:pt>
                <c:pt idx="145">
                  <c:v>49</c:v>
                </c:pt>
                <c:pt idx="146">
                  <c:v>75</c:v>
                </c:pt>
                <c:pt idx="147">
                  <c:v>50</c:v>
                </c:pt>
                <c:pt idx="148">
                  <c:v>35</c:v>
                </c:pt>
                <c:pt idx="149">
                  <c:v>41</c:v>
                </c:pt>
                <c:pt idx="150">
                  <c:v>33</c:v>
                </c:pt>
                <c:pt idx="151">
                  <c:v>51</c:v>
                </c:pt>
                <c:pt idx="152">
                  <c:v>33</c:v>
                </c:pt>
                <c:pt idx="153">
                  <c:v>36</c:v>
                </c:pt>
                <c:pt idx="154">
                  <c:v>60</c:v>
                </c:pt>
                <c:pt idx="155">
                  <c:v>60</c:v>
                </c:pt>
                <c:pt idx="156">
                  <c:v>58</c:v>
                </c:pt>
                <c:pt idx="157">
                  <c:v>51</c:v>
                </c:pt>
                <c:pt idx="158">
                  <c:v>51</c:v>
                </c:pt>
                <c:pt idx="159">
                  <c:v>42</c:v>
                </c:pt>
                <c:pt idx="160">
                  <c:v>30</c:v>
                </c:pt>
                <c:pt idx="161">
                  <c:v>59</c:v>
                </c:pt>
                <c:pt idx="162">
                  <c:v>51</c:v>
                </c:pt>
                <c:pt idx="163">
                  <c:v>45</c:v>
                </c:pt>
                <c:pt idx="164">
                  <c:v>66</c:v>
                </c:pt>
                <c:pt idx="165">
                  <c:v>40</c:v>
                </c:pt>
                <c:pt idx="166">
                  <c:v>74</c:v>
                </c:pt>
                <c:pt idx="167">
                  <c:v>51</c:v>
                </c:pt>
                <c:pt idx="168">
                  <c:v>27</c:v>
                </c:pt>
                <c:pt idx="169">
                  <c:v>22</c:v>
                </c:pt>
                <c:pt idx="170">
                  <c:v>30</c:v>
                </c:pt>
                <c:pt idx="171">
                  <c:v>51</c:v>
                </c:pt>
                <c:pt idx="172">
                  <c:v>43</c:v>
                </c:pt>
                <c:pt idx="173">
                  <c:v>33</c:v>
                </c:pt>
                <c:pt idx="174">
                  <c:v>30</c:v>
                </c:pt>
                <c:pt idx="175">
                  <c:v>45</c:v>
                </c:pt>
                <c:pt idx="176">
                  <c:v>63</c:v>
                </c:pt>
                <c:pt idx="177">
                  <c:v>69</c:v>
                </c:pt>
                <c:pt idx="178">
                  <c:v>50</c:v>
                </c:pt>
                <c:pt idx="179">
                  <c:v>38</c:v>
                </c:pt>
                <c:pt idx="180">
                  <c:v>33</c:v>
                </c:pt>
                <c:pt idx="181">
                  <c:v>29</c:v>
                </c:pt>
                <c:pt idx="182">
                  <c:v>45</c:v>
                </c:pt>
                <c:pt idx="183">
                  <c:v>32</c:v>
                </c:pt>
                <c:pt idx="184">
                  <c:v>51</c:v>
                </c:pt>
                <c:pt idx="185">
                  <c:v>36</c:v>
                </c:pt>
                <c:pt idx="186">
                  <c:v>51</c:v>
                </c:pt>
                <c:pt idx="187">
                  <c:v>49</c:v>
                </c:pt>
                <c:pt idx="188">
                  <c:v>51</c:v>
                </c:pt>
                <c:pt idx="189">
                  <c:v>30</c:v>
                </c:pt>
                <c:pt idx="190">
                  <c:v>39</c:v>
                </c:pt>
                <c:pt idx="191">
                  <c:v>36</c:v>
                </c:pt>
                <c:pt idx="192">
                  <c:v>51</c:v>
                </c:pt>
                <c:pt idx="193">
                  <c:v>41</c:v>
                </c:pt>
                <c:pt idx="194">
                  <c:v>39</c:v>
                </c:pt>
                <c:pt idx="195">
                  <c:v>51</c:v>
                </c:pt>
                <c:pt idx="196">
                  <c:v>47</c:v>
                </c:pt>
                <c:pt idx="197">
                  <c:v>36</c:v>
                </c:pt>
                <c:pt idx="198">
                  <c:v>51</c:v>
                </c:pt>
                <c:pt idx="199">
                  <c:v>64</c:v>
                </c:pt>
                <c:pt idx="200">
                  <c:v>34</c:v>
                </c:pt>
                <c:pt idx="201">
                  <c:v>51</c:v>
                </c:pt>
                <c:pt idx="202">
                  <c:v>23</c:v>
                </c:pt>
                <c:pt idx="203">
                  <c:v>51</c:v>
                </c:pt>
                <c:pt idx="204">
                  <c:v>52</c:v>
                </c:pt>
                <c:pt idx="205">
                  <c:v>49</c:v>
                </c:pt>
                <c:pt idx="206">
                  <c:v>66</c:v>
                </c:pt>
                <c:pt idx="207">
                  <c:v>51</c:v>
                </c:pt>
                <c:pt idx="208">
                  <c:v>74</c:v>
                </c:pt>
                <c:pt idx="209">
                  <c:v>39</c:v>
                </c:pt>
                <c:pt idx="210">
                  <c:v>34</c:v>
                </c:pt>
                <c:pt idx="211">
                  <c:v>46</c:v>
                </c:pt>
                <c:pt idx="212">
                  <c:v>64</c:v>
                </c:pt>
                <c:pt idx="213">
                  <c:v>35</c:v>
                </c:pt>
                <c:pt idx="214">
                  <c:v>36</c:v>
                </c:pt>
                <c:pt idx="215">
                  <c:v>32</c:v>
                </c:pt>
                <c:pt idx="216">
                  <c:v>35</c:v>
                </c:pt>
                <c:pt idx="217">
                  <c:v>34</c:v>
                </c:pt>
                <c:pt idx="218">
                  <c:v>34</c:v>
                </c:pt>
                <c:pt idx="219">
                  <c:v>59</c:v>
                </c:pt>
                <c:pt idx="220">
                  <c:v>65</c:v>
                </c:pt>
                <c:pt idx="221">
                  <c:v>51</c:v>
                </c:pt>
                <c:pt idx="222">
                  <c:v>51</c:v>
                </c:pt>
                <c:pt idx="223">
                  <c:v>51</c:v>
                </c:pt>
                <c:pt idx="224">
                  <c:v>51</c:v>
                </c:pt>
                <c:pt idx="225">
                  <c:v>68</c:v>
                </c:pt>
                <c:pt idx="226">
                  <c:v>68</c:v>
                </c:pt>
                <c:pt idx="227">
                  <c:v>48</c:v>
                </c:pt>
                <c:pt idx="228">
                  <c:v>51</c:v>
                </c:pt>
                <c:pt idx="229">
                  <c:v>50</c:v>
                </c:pt>
                <c:pt idx="230">
                  <c:v>49</c:v>
                </c:pt>
                <c:pt idx="231">
                  <c:v>50</c:v>
                </c:pt>
                <c:pt idx="232">
                  <c:v>32</c:v>
                </c:pt>
                <c:pt idx="233">
                  <c:v>36</c:v>
                </c:pt>
                <c:pt idx="234">
                  <c:v>32</c:v>
                </c:pt>
                <c:pt idx="235">
                  <c:v>40</c:v>
                </c:pt>
                <c:pt idx="236">
                  <c:v>51</c:v>
                </c:pt>
                <c:pt idx="237">
                  <c:v>22</c:v>
                </c:pt>
                <c:pt idx="238">
                  <c:v>34</c:v>
                </c:pt>
                <c:pt idx="239">
                  <c:v>59</c:v>
                </c:pt>
                <c:pt idx="240">
                  <c:v>30</c:v>
                </c:pt>
                <c:pt idx="241">
                  <c:v>24</c:v>
                </c:pt>
                <c:pt idx="242">
                  <c:v>50</c:v>
                </c:pt>
                <c:pt idx="243">
                  <c:v>44</c:v>
                </c:pt>
                <c:pt idx="244">
                  <c:v>66</c:v>
                </c:pt>
                <c:pt idx="245">
                  <c:v>31</c:v>
                </c:pt>
                <c:pt idx="246">
                  <c:v>33</c:v>
                </c:pt>
                <c:pt idx="247">
                  <c:v>29</c:v>
                </c:pt>
                <c:pt idx="248">
                  <c:v>40</c:v>
                </c:pt>
                <c:pt idx="249">
                  <c:v>50</c:v>
                </c:pt>
                <c:pt idx="250">
                  <c:v>40</c:v>
                </c:pt>
                <c:pt idx="251">
                  <c:v>30</c:v>
                </c:pt>
                <c:pt idx="252">
                  <c:v>51</c:v>
                </c:pt>
                <c:pt idx="253">
                  <c:v>44</c:v>
                </c:pt>
                <c:pt idx="254">
                  <c:v>54</c:v>
                </c:pt>
                <c:pt idx="255">
                  <c:v>31</c:v>
                </c:pt>
                <c:pt idx="256">
                  <c:v>40</c:v>
                </c:pt>
                <c:pt idx="257">
                  <c:v>35</c:v>
                </c:pt>
                <c:pt idx="258">
                  <c:v>51</c:v>
                </c:pt>
                <c:pt idx="259">
                  <c:v>33</c:v>
                </c:pt>
                <c:pt idx="260">
                  <c:v>74</c:v>
                </c:pt>
                <c:pt idx="261">
                  <c:v>53</c:v>
                </c:pt>
                <c:pt idx="262">
                  <c:v>46</c:v>
                </c:pt>
                <c:pt idx="263">
                  <c:v>66</c:v>
                </c:pt>
                <c:pt idx="264">
                  <c:v>60</c:v>
                </c:pt>
                <c:pt idx="265">
                  <c:v>33</c:v>
                </c:pt>
                <c:pt idx="266">
                  <c:v>65</c:v>
                </c:pt>
                <c:pt idx="267">
                  <c:v>31</c:v>
                </c:pt>
                <c:pt idx="268">
                  <c:v>32</c:v>
                </c:pt>
                <c:pt idx="269">
                  <c:v>40</c:v>
                </c:pt>
                <c:pt idx="270">
                  <c:v>34</c:v>
                </c:pt>
                <c:pt idx="271">
                  <c:v>51</c:v>
                </c:pt>
                <c:pt idx="272">
                  <c:v>31</c:v>
                </c:pt>
                <c:pt idx="273">
                  <c:v>40</c:v>
                </c:pt>
                <c:pt idx="274">
                  <c:v>34</c:v>
                </c:pt>
                <c:pt idx="275">
                  <c:v>42</c:v>
                </c:pt>
                <c:pt idx="276">
                  <c:v>51</c:v>
                </c:pt>
                <c:pt idx="277">
                  <c:v>43</c:v>
                </c:pt>
                <c:pt idx="278">
                  <c:v>66</c:v>
                </c:pt>
                <c:pt idx="279">
                  <c:v>35</c:v>
                </c:pt>
                <c:pt idx="280">
                  <c:v>47</c:v>
                </c:pt>
                <c:pt idx="281">
                  <c:v>66</c:v>
                </c:pt>
                <c:pt idx="282">
                  <c:v>51</c:v>
                </c:pt>
                <c:pt idx="283">
                  <c:v>48</c:v>
                </c:pt>
                <c:pt idx="284">
                  <c:v>34</c:v>
                </c:pt>
                <c:pt idx="285">
                  <c:v>40</c:v>
                </c:pt>
                <c:pt idx="286">
                  <c:v>65</c:v>
                </c:pt>
                <c:pt idx="287">
                  <c:v>22</c:v>
                </c:pt>
                <c:pt idx="288">
                  <c:v>47</c:v>
                </c:pt>
                <c:pt idx="289">
                  <c:v>31</c:v>
                </c:pt>
                <c:pt idx="290">
                  <c:v>49</c:v>
                </c:pt>
                <c:pt idx="291">
                  <c:v>63</c:v>
                </c:pt>
                <c:pt idx="292">
                  <c:v>53</c:v>
                </c:pt>
                <c:pt idx="293">
                  <c:v>66</c:v>
                </c:pt>
                <c:pt idx="294">
                  <c:v>31</c:v>
                </c:pt>
                <c:pt idx="295">
                  <c:v>36</c:v>
                </c:pt>
                <c:pt idx="296">
                  <c:v>36</c:v>
                </c:pt>
              </c:numCache>
            </c:numRef>
          </c:xVal>
          <c:yVal>
            <c:numRef>
              <c:f>[1]Q14!$N$44:$N$340</c:f>
              <c:numCache>
                <c:formatCode>General</c:formatCode>
                <c:ptCount val="297"/>
                <c:pt idx="0">
                  <c:v>-9715.101787248117</c:v>
                </c:pt>
                <c:pt idx="1">
                  <c:v>45952.019239879111</c:v>
                </c:pt>
                <c:pt idx="2">
                  <c:v>83448.457554865701</c:v>
                </c:pt>
                <c:pt idx="3">
                  <c:v>-34215.065917376414</c:v>
                </c:pt>
                <c:pt idx="4">
                  <c:v>-27167.023325237533</c:v>
                </c:pt>
                <c:pt idx="5">
                  <c:v>81857.915762181525</c:v>
                </c:pt>
                <c:pt idx="6">
                  <c:v>79030.697350936054</c:v>
                </c:pt>
                <c:pt idx="7">
                  <c:v>478.60730214070645</c:v>
                </c:pt>
                <c:pt idx="8">
                  <c:v>78972.950749948432</c:v>
                </c:pt>
                <c:pt idx="9">
                  <c:v>10117.732825604689</c:v>
                </c:pt>
                <c:pt idx="10">
                  <c:v>42234.57324250316</c:v>
                </c:pt>
                <c:pt idx="11">
                  <c:v>17310.660776706849</c:v>
                </c:pt>
                <c:pt idx="12">
                  <c:v>38577.436796645925</c:v>
                </c:pt>
                <c:pt idx="13">
                  <c:v>39024.736032468034</c:v>
                </c:pt>
                <c:pt idx="14">
                  <c:v>-263.12124092449085</c:v>
                </c:pt>
                <c:pt idx="15">
                  <c:v>11786.802440291649</c:v>
                </c:pt>
                <c:pt idx="16">
                  <c:v>22013.264935500076</c:v>
                </c:pt>
                <c:pt idx="17">
                  <c:v>51162.648074000666</c:v>
                </c:pt>
                <c:pt idx="18">
                  <c:v>-12548.436613392521</c:v>
                </c:pt>
                <c:pt idx="19">
                  <c:v>-621.1143284348509</c:v>
                </c:pt>
                <c:pt idx="20">
                  <c:v>1332.4846550079092</c:v>
                </c:pt>
                <c:pt idx="21">
                  <c:v>-10941.365981571202</c:v>
                </c:pt>
                <c:pt idx="22">
                  <c:v>-51094.841616028221</c:v>
                </c:pt>
                <c:pt idx="23">
                  <c:v>-9904.951679586331</c:v>
                </c:pt>
                <c:pt idx="24">
                  <c:v>-4440.5008658596198</c:v>
                </c:pt>
                <c:pt idx="25">
                  <c:v>-5504.7265134019399</c:v>
                </c:pt>
                <c:pt idx="26">
                  <c:v>51474.704696206027</c:v>
                </c:pt>
                <c:pt idx="27">
                  <c:v>34946.268560231576</c:v>
                </c:pt>
                <c:pt idx="28">
                  <c:v>-49392.301893735945</c:v>
                </c:pt>
                <c:pt idx="29">
                  <c:v>80499.064878033634</c:v>
                </c:pt>
                <c:pt idx="30">
                  <c:v>87875.601051744961</c:v>
                </c:pt>
                <c:pt idx="31">
                  <c:v>-15311.234586434584</c:v>
                </c:pt>
                <c:pt idx="32">
                  <c:v>-28782.914938405884</c:v>
                </c:pt>
                <c:pt idx="33">
                  <c:v>29534.80427710466</c:v>
                </c:pt>
                <c:pt idx="34">
                  <c:v>-2698.9040072987846</c:v>
                </c:pt>
                <c:pt idx="35">
                  <c:v>37754.442500371093</c:v>
                </c:pt>
                <c:pt idx="36">
                  <c:v>36406.043251487819</c:v>
                </c:pt>
                <c:pt idx="37">
                  <c:v>26483.006149916822</c:v>
                </c:pt>
                <c:pt idx="38">
                  <c:v>-43310.820541753405</c:v>
                </c:pt>
                <c:pt idx="39">
                  <c:v>-25021.607645069729</c:v>
                </c:pt>
                <c:pt idx="40">
                  <c:v>49225.814723673218</c:v>
                </c:pt>
                <c:pt idx="41">
                  <c:v>88156.005700859896</c:v>
                </c:pt>
                <c:pt idx="42">
                  <c:v>39608.475368816478</c:v>
                </c:pt>
                <c:pt idx="43">
                  <c:v>31269.961805520019</c:v>
                </c:pt>
                <c:pt idx="44">
                  <c:v>-45306.96937380929</c:v>
                </c:pt>
                <c:pt idx="45">
                  <c:v>-22567.678213722495</c:v>
                </c:pt>
                <c:pt idx="46">
                  <c:v>29870.331401691947</c:v>
                </c:pt>
                <c:pt idx="47">
                  <c:v>6031.8700031470653</c:v>
                </c:pt>
                <c:pt idx="48">
                  <c:v>49535.977230312667</c:v>
                </c:pt>
                <c:pt idx="49">
                  <c:v>-26885.212928393245</c:v>
                </c:pt>
                <c:pt idx="50">
                  <c:v>-13554.031754659591</c:v>
                </c:pt>
                <c:pt idx="51">
                  <c:v>-66383.987110211558</c:v>
                </c:pt>
                <c:pt idx="52">
                  <c:v>-21652.974704864842</c:v>
                </c:pt>
                <c:pt idx="53">
                  <c:v>-27784.477287968199</c:v>
                </c:pt>
                <c:pt idx="54">
                  <c:v>-23202.700815706819</c:v>
                </c:pt>
                <c:pt idx="55">
                  <c:v>-16119.009772134261</c:v>
                </c:pt>
                <c:pt idx="56">
                  <c:v>-43627.454620756602</c:v>
                </c:pt>
                <c:pt idx="57">
                  <c:v>-24730.910776055192</c:v>
                </c:pt>
                <c:pt idx="58">
                  <c:v>-61467.180229706792</c:v>
                </c:pt>
                <c:pt idx="59">
                  <c:v>60062.485518060683</c:v>
                </c:pt>
                <c:pt idx="60">
                  <c:v>62420.803427010775</c:v>
                </c:pt>
                <c:pt idx="61">
                  <c:v>84681.095920672858</c:v>
                </c:pt>
                <c:pt idx="62">
                  <c:v>-9475.1486290626053</c:v>
                </c:pt>
                <c:pt idx="63">
                  <c:v>-1332.8304542714177</c:v>
                </c:pt>
                <c:pt idx="64">
                  <c:v>54455.220063617351</c:v>
                </c:pt>
                <c:pt idx="65">
                  <c:v>61795.080865485856</c:v>
                </c:pt>
                <c:pt idx="66">
                  <c:v>-3764.3345890422061</c:v>
                </c:pt>
                <c:pt idx="67">
                  <c:v>72502.418506760325</c:v>
                </c:pt>
                <c:pt idx="68">
                  <c:v>72741.619686434773</c:v>
                </c:pt>
                <c:pt idx="69">
                  <c:v>29257.403154139327</c:v>
                </c:pt>
                <c:pt idx="70">
                  <c:v>77981.628269188266</c:v>
                </c:pt>
                <c:pt idx="71">
                  <c:v>74847.155674575231</c:v>
                </c:pt>
                <c:pt idx="72">
                  <c:v>-26606.718048821334</c:v>
                </c:pt>
                <c:pt idx="73">
                  <c:v>-33102.908102478264</c:v>
                </c:pt>
                <c:pt idx="74">
                  <c:v>-8021.2578796396556</c:v>
                </c:pt>
                <c:pt idx="75">
                  <c:v>-28118.16382882731</c:v>
                </c:pt>
                <c:pt idx="76">
                  <c:v>2310.2407628699148</c:v>
                </c:pt>
                <c:pt idx="77">
                  <c:v>-17210.989109694972</c:v>
                </c:pt>
                <c:pt idx="78">
                  <c:v>-37003.901123487711</c:v>
                </c:pt>
                <c:pt idx="79">
                  <c:v>-22440.537116959051</c:v>
                </c:pt>
                <c:pt idx="80">
                  <c:v>2366.6051926213258</c:v>
                </c:pt>
                <c:pt idx="81">
                  <c:v>51996.01429711112</c:v>
                </c:pt>
                <c:pt idx="82">
                  <c:v>40200.397226775851</c:v>
                </c:pt>
                <c:pt idx="83">
                  <c:v>-17804.288188041188</c:v>
                </c:pt>
                <c:pt idx="84">
                  <c:v>-22817.949065102599</c:v>
                </c:pt>
                <c:pt idx="85">
                  <c:v>-24847.963621774252</c:v>
                </c:pt>
                <c:pt idx="86">
                  <c:v>9599.6594931119762</c:v>
                </c:pt>
                <c:pt idx="87">
                  <c:v>-7786.2620728816619</c:v>
                </c:pt>
                <c:pt idx="88">
                  <c:v>-12577.730546683786</c:v>
                </c:pt>
                <c:pt idx="89">
                  <c:v>-7393.0805294307647</c:v>
                </c:pt>
                <c:pt idx="90">
                  <c:v>-75350.43579060756</c:v>
                </c:pt>
                <c:pt idx="91">
                  <c:v>40545.535733085213</c:v>
                </c:pt>
                <c:pt idx="92">
                  <c:v>21997.232076577609</c:v>
                </c:pt>
                <c:pt idx="93">
                  <c:v>28874.492683611315</c:v>
                </c:pt>
                <c:pt idx="94">
                  <c:v>-56183.833148873615</c:v>
                </c:pt>
                <c:pt idx="95">
                  <c:v>-57434.890615000855</c:v>
                </c:pt>
                <c:pt idx="96">
                  <c:v>-16766.282076427335</c:v>
                </c:pt>
                <c:pt idx="97">
                  <c:v>49123.629584400594</c:v>
                </c:pt>
                <c:pt idx="98">
                  <c:v>-11103.109917945534</c:v>
                </c:pt>
                <c:pt idx="99">
                  <c:v>-38547.317415201513</c:v>
                </c:pt>
                <c:pt idx="100">
                  <c:v>-8574.9030161031551</c:v>
                </c:pt>
                <c:pt idx="101">
                  <c:v>4474.1445053568896</c:v>
                </c:pt>
                <c:pt idx="102">
                  <c:v>-61086.137431047042</c:v>
                </c:pt>
                <c:pt idx="103">
                  <c:v>63909.88451898309</c:v>
                </c:pt>
                <c:pt idx="104">
                  <c:v>-4251.0219698197616</c:v>
                </c:pt>
                <c:pt idx="105">
                  <c:v>-1667.0926596731151</c:v>
                </c:pt>
                <c:pt idx="106">
                  <c:v>9977.8601971555909</c:v>
                </c:pt>
                <c:pt idx="107">
                  <c:v>-48864.537811121001</c:v>
                </c:pt>
                <c:pt idx="108">
                  <c:v>-17401.13134355392</c:v>
                </c:pt>
                <c:pt idx="109">
                  <c:v>-9200.7893950228608</c:v>
                </c:pt>
                <c:pt idx="110">
                  <c:v>-19071.891041960866</c:v>
                </c:pt>
                <c:pt idx="111">
                  <c:v>89389.31185993852</c:v>
                </c:pt>
                <c:pt idx="112">
                  <c:v>70799.937377680311</c:v>
                </c:pt>
                <c:pt idx="113">
                  <c:v>-43432.263857429469</c:v>
                </c:pt>
                <c:pt idx="114">
                  <c:v>1018.592825294545</c:v>
                </c:pt>
                <c:pt idx="115">
                  <c:v>-14097.067508508189</c:v>
                </c:pt>
                <c:pt idx="116">
                  <c:v>-21630.75006182064</c:v>
                </c:pt>
                <c:pt idx="117">
                  <c:v>-25439.256299340268</c:v>
                </c:pt>
                <c:pt idx="118">
                  <c:v>-6594.2267916119599</c:v>
                </c:pt>
                <c:pt idx="119">
                  <c:v>-26946.421711836112</c:v>
                </c:pt>
                <c:pt idx="120">
                  <c:v>3413.2647098507805</c:v>
                </c:pt>
                <c:pt idx="121">
                  <c:v>-29079.770142115187</c:v>
                </c:pt>
                <c:pt idx="122">
                  <c:v>-8327.9053380978221</c:v>
                </c:pt>
                <c:pt idx="123">
                  <c:v>8901.8696801819606</c:v>
                </c:pt>
                <c:pt idx="124">
                  <c:v>38000.438606432785</c:v>
                </c:pt>
                <c:pt idx="125">
                  <c:v>-2500.0707039365079</c:v>
                </c:pt>
                <c:pt idx="126">
                  <c:v>-36108.436358387538</c:v>
                </c:pt>
                <c:pt idx="127">
                  <c:v>-65661.889603654243</c:v>
                </c:pt>
                <c:pt idx="128">
                  <c:v>4831.7987771538246</c:v>
                </c:pt>
                <c:pt idx="129">
                  <c:v>-17578.028096388312</c:v>
                </c:pt>
                <c:pt idx="130">
                  <c:v>21891.126410427474</c:v>
                </c:pt>
                <c:pt idx="131">
                  <c:v>19359.81387993689</c:v>
                </c:pt>
                <c:pt idx="132">
                  <c:v>-4004.7511319073965</c:v>
                </c:pt>
                <c:pt idx="133">
                  <c:v>-9845.9141215682612</c:v>
                </c:pt>
                <c:pt idx="134">
                  <c:v>366.53337273490615</c:v>
                </c:pt>
                <c:pt idx="135">
                  <c:v>42559.53540298494</c:v>
                </c:pt>
                <c:pt idx="136">
                  <c:v>45083.902537121117</c:v>
                </c:pt>
                <c:pt idx="137">
                  <c:v>-42831.662362436284</c:v>
                </c:pt>
                <c:pt idx="138">
                  <c:v>-56036.705046317147</c:v>
                </c:pt>
                <c:pt idx="139">
                  <c:v>77705.731451071406</c:v>
                </c:pt>
                <c:pt idx="140">
                  <c:v>-35192.869465917989</c:v>
                </c:pt>
                <c:pt idx="141">
                  <c:v>24293.30584034395</c:v>
                </c:pt>
                <c:pt idx="142">
                  <c:v>52554.894038846614</c:v>
                </c:pt>
                <c:pt idx="143">
                  <c:v>94657.163467720326</c:v>
                </c:pt>
                <c:pt idx="144">
                  <c:v>-11442.737742748635</c:v>
                </c:pt>
                <c:pt idx="145">
                  <c:v>-63376.984743191118</c:v>
                </c:pt>
                <c:pt idx="146">
                  <c:v>17483.323377101246</c:v>
                </c:pt>
                <c:pt idx="147">
                  <c:v>-36827.126429598051</c:v>
                </c:pt>
                <c:pt idx="148">
                  <c:v>-5305.1230989328469</c:v>
                </c:pt>
                <c:pt idx="149">
                  <c:v>5368.7612312836136</c:v>
                </c:pt>
                <c:pt idx="150">
                  <c:v>-24626.687621042904</c:v>
                </c:pt>
                <c:pt idx="151">
                  <c:v>-22605.6115568034</c:v>
                </c:pt>
                <c:pt idx="152">
                  <c:v>-4719.257626284947</c:v>
                </c:pt>
                <c:pt idx="153">
                  <c:v>-27089.965758216895</c:v>
                </c:pt>
                <c:pt idx="154">
                  <c:v>28917.078040314605</c:v>
                </c:pt>
                <c:pt idx="155">
                  <c:v>-12922.302188505171</c:v>
                </c:pt>
                <c:pt idx="156">
                  <c:v>-31904.294720207618</c:v>
                </c:pt>
                <c:pt idx="157">
                  <c:v>69628.9485721003</c:v>
                </c:pt>
                <c:pt idx="158">
                  <c:v>-24551.53091179239</c:v>
                </c:pt>
                <c:pt idx="159">
                  <c:v>13869.968242421426</c:v>
                </c:pt>
                <c:pt idx="160">
                  <c:v>12542.508796751732</c:v>
                </c:pt>
                <c:pt idx="161">
                  <c:v>-16187.797005707034</c:v>
                </c:pt>
                <c:pt idx="162">
                  <c:v>32671.477087138657</c:v>
                </c:pt>
                <c:pt idx="163">
                  <c:v>-39691.680355392564</c:v>
                </c:pt>
                <c:pt idx="164">
                  <c:v>81220.49323957981</c:v>
                </c:pt>
                <c:pt idx="165">
                  <c:v>-17731.44609847683</c:v>
                </c:pt>
                <c:pt idx="166">
                  <c:v>-59138.286473108426</c:v>
                </c:pt>
                <c:pt idx="167">
                  <c:v>-1459.9234986982774</c:v>
                </c:pt>
                <c:pt idx="168">
                  <c:v>53563.219134334795</c:v>
                </c:pt>
                <c:pt idx="169">
                  <c:v>17745.209757216013</c:v>
                </c:pt>
                <c:pt idx="170">
                  <c:v>27931.906170357048</c:v>
                </c:pt>
                <c:pt idx="171">
                  <c:v>39930.538777454203</c:v>
                </c:pt>
                <c:pt idx="172">
                  <c:v>38633.581694614753</c:v>
                </c:pt>
                <c:pt idx="173">
                  <c:v>-27214.396272847007</c:v>
                </c:pt>
                <c:pt idx="174">
                  <c:v>24864.464294524929</c:v>
                </c:pt>
                <c:pt idx="175">
                  <c:v>-26906.18955956024</c:v>
                </c:pt>
                <c:pt idx="176">
                  <c:v>10127.757539734943</c:v>
                </c:pt>
                <c:pt idx="177">
                  <c:v>-40075.140243262285</c:v>
                </c:pt>
                <c:pt idx="178">
                  <c:v>-37130.106048247915</c:v>
                </c:pt>
                <c:pt idx="179">
                  <c:v>-14455.724830320258</c:v>
                </c:pt>
                <c:pt idx="180">
                  <c:v>-15927.124363133589</c:v>
                </c:pt>
                <c:pt idx="181">
                  <c:v>-15045.406258960873</c:v>
                </c:pt>
                <c:pt idx="182">
                  <c:v>1170.0865766497882</c:v>
                </c:pt>
                <c:pt idx="183">
                  <c:v>-3851.0329016131291</c:v>
                </c:pt>
                <c:pt idx="184">
                  <c:v>30297.096327646228</c:v>
                </c:pt>
                <c:pt idx="185">
                  <c:v>-15940.775332185105</c:v>
                </c:pt>
                <c:pt idx="186">
                  <c:v>-6547.1834366447438</c:v>
                </c:pt>
                <c:pt idx="187">
                  <c:v>-45143.11229071347</c:v>
                </c:pt>
                <c:pt idx="188">
                  <c:v>-28317.595851672828</c:v>
                </c:pt>
                <c:pt idx="189">
                  <c:v>-4069.7436402816093</c:v>
                </c:pt>
                <c:pt idx="190">
                  <c:v>-57660.549135961075</c:v>
                </c:pt>
                <c:pt idx="191">
                  <c:v>61641.801590014991</c:v>
                </c:pt>
                <c:pt idx="192">
                  <c:v>-4131.8050941834808</c:v>
                </c:pt>
                <c:pt idx="193">
                  <c:v>-6622.7291179297463</c:v>
                </c:pt>
                <c:pt idx="194">
                  <c:v>9044.420337073534</c:v>
                </c:pt>
                <c:pt idx="195">
                  <c:v>72488.710478216075</c:v>
                </c:pt>
                <c:pt idx="196">
                  <c:v>-29521.073543880746</c:v>
                </c:pt>
                <c:pt idx="197">
                  <c:v>-612.08489490544889</c:v>
                </c:pt>
                <c:pt idx="198">
                  <c:v>-109.66740695339104</c:v>
                </c:pt>
                <c:pt idx="199">
                  <c:v>-28768.661784924087</c:v>
                </c:pt>
                <c:pt idx="200">
                  <c:v>4831.5860136942792</c:v>
                </c:pt>
                <c:pt idx="201">
                  <c:v>81188.350864099513</c:v>
                </c:pt>
                <c:pt idx="202">
                  <c:v>-3442.8203682495296</c:v>
                </c:pt>
                <c:pt idx="203">
                  <c:v>-44170.064284625041</c:v>
                </c:pt>
                <c:pt idx="204">
                  <c:v>50479.476675224199</c:v>
                </c:pt>
                <c:pt idx="205">
                  <c:v>-38322.69042789693</c:v>
                </c:pt>
                <c:pt idx="206">
                  <c:v>-31640.48516025854</c:v>
                </c:pt>
                <c:pt idx="207">
                  <c:v>-6023.21996122376</c:v>
                </c:pt>
                <c:pt idx="208">
                  <c:v>-67359.214942627819</c:v>
                </c:pt>
                <c:pt idx="209">
                  <c:v>9691.3805933476542</c:v>
                </c:pt>
                <c:pt idx="210">
                  <c:v>3438.2244948968</c:v>
                </c:pt>
                <c:pt idx="211">
                  <c:v>6629.2030185112235</c:v>
                </c:pt>
                <c:pt idx="212">
                  <c:v>63856.710933536684</c:v>
                </c:pt>
                <c:pt idx="213">
                  <c:v>3546.2499559813878</c:v>
                </c:pt>
                <c:pt idx="214">
                  <c:v>-29624.813857135581</c:v>
                </c:pt>
                <c:pt idx="215">
                  <c:v>-15613.870580804491</c:v>
                </c:pt>
                <c:pt idx="216">
                  <c:v>-7892.9418390952633</c:v>
                </c:pt>
                <c:pt idx="217">
                  <c:v>1503.8024346947059</c:v>
                </c:pt>
                <c:pt idx="218">
                  <c:v>-47905.504320811728</c:v>
                </c:pt>
                <c:pt idx="219">
                  <c:v>-236.90222345599614</c:v>
                </c:pt>
                <c:pt idx="220">
                  <c:v>14506.396283997732</c:v>
                </c:pt>
                <c:pt idx="221">
                  <c:v>-17080.950114044812</c:v>
                </c:pt>
                <c:pt idx="222">
                  <c:v>-33056.03947704476</c:v>
                </c:pt>
                <c:pt idx="223">
                  <c:v>19335.080821187425</c:v>
                </c:pt>
                <c:pt idx="224">
                  <c:v>-37141.076638676459</c:v>
                </c:pt>
                <c:pt idx="225">
                  <c:v>-24732.709028334037</c:v>
                </c:pt>
                <c:pt idx="226">
                  <c:v>-8859.0604790971702</c:v>
                </c:pt>
                <c:pt idx="227">
                  <c:v>-35892.533469509741</c:v>
                </c:pt>
                <c:pt idx="228">
                  <c:v>-38500.402989356415</c:v>
                </c:pt>
                <c:pt idx="229">
                  <c:v>32497.23407903206</c:v>
                </c:pt>
                <c:pt idx="230">
                  <c:v>-36738.407571201416</c:v>
                </c:pt>
                <c:pt idx="231">
                  <c:v>-43941.918756627856</c:v>
                </c:pt>
                <c:pt idx="232">
                  <c:v>-26219.546624371855</c:v>
                </c:pt>
                <c:pt idx="233">
                  <c:v>-31976.053544007809</c:v>
                </c:pt>
                <c:pt idx="234">
                  <c:v>-16044.154969796902</c:v>
                </c:pt>
                <c:pt idx="235">
                  <c:v>-37403.656087568459</c:v>
                </c:pt>
                <c:pt idx="236">
                  <c:v>-11454.047237142644</c:v>
                </c:pt>
                <c:pt idx="237">
                  <c:v>-47077.779551601794</c:v>
                </c:pt>
                <c:pt idx="238">
                  <c:v>-14242.299017077297</c:v>
                </c:pt>
                <c:pt idx="239">
                  <c:v>-20097.423985508067</c:v>
                </c:pt>
                <c:pt idx="240">
                  <c:v>31937.296470919726</c:v>
                </c:pt>
                <c:pt idx="241">
                  <c:v>-23024.245060690329</c:v>
                </c:pt>
                <c:pt idx="242">
                  <c:v>-22059.141005877158</c:v>
                </c:pt>
                <c:pt idx="243">
                  <c:v>-15970.382265365937</c:v>
                </c:pt>
                <c:pt idx="244">
                  <c:v>11902.564384548998</c:v>
                </c:pt>
                <c:pt idx="245">
                  <c:v>874.32319862405711</c:v>
                </c:pt>
                <c:pt idx="246">
                  <c:v>9436.9218893507787</c:v>
                </c:pt>
                <c:pt idx="247">
                  <c:v>-35325.976418054997</c:v>
                </c:pt>
                <c:pt idx="248">
                  <c:v>-31773.538773669177</c:v>
                </c:pt>
                <c:pt idx="249">
                  <c:v>45546.379817718582</c:v>
                </c:pt>
                <c:pt idx="250">
                  <c:v>-34655.542266408782</c:v>
                </c:pt>
                <c:pt idx="251">
                  <c:v>-15927.862479535674</c:v>
                </c:pt>
                <c:pt idx="252">
                  <c:v>-17830.243037753695</c:v>
                </c:pt>
                <c:pt idx="253">
                  <c:v>-9166.0305981146084</c:v>
                </c:pt>
                <c:pt idx="254">
                  <c:v>-15236.804610780702</c:v>
                </c:pt>
                <c:pt idx="255">
                  <c:v>7824.3458919992991</c:v>
                </c:pt>
                <c:pt idx="256">
                  <c:v>-34451.421781950041</c:v>
                </c:pt>
                <c:pt idx="257">
                  <c:v>-33004.985757008042</c:v>
                </c:pt>
                <c:pt idx="258">
                  <c:v>41244.391806154541</c:v>
                </c:pt>
                <c:pt idx="259">
                  <c:v>30538.594801639891</c:v>
                </c:pt>
                <c:pt idx="260">
                  <c:v>19815.834242520752</c:v>
                </c:pt>
                <c:pt idx="261">
                  <c:v>54696.1330082325</c:v>
                </c:pt>
                <c:pt idx="262">
                  <c:v>3410.2830240781477</c:v>
                </c:pt>
                <c:pt idx="263">
                  <c:v>-48821.85894911077</c:v>
                </c:pt>
                <c:pt idx="264">
                  <c:v>-6796.8221309719374</c:v>
                </c:pt>
                <c:pt idx="265">
                  <c:v>-30141.162726932831</c:v>
                </c:pt>
                <c:pt idx="266">
                  <c:v>-31168.432350561678</c:v>
                </c:pt>
                <c:pt idx="267">
                  <c:v>53577.386533093755</c:v>
                </c:pt>
                <c:pt idx="268">
                  <c:v>-11448.43348179954</c:v>
                </c:pt>
                <c:pt idx="269">
                  <c:v>-22369.742655978349</c:v>
                </c:pt>
                <c:pt idx="270">
                  <c:v>24056.202995144995</c:v>
                </c:pt>
                <c:pt idx="271">
                  <c:v>-15440.733378598787</c:v>
                </c:pt>
                <c:pt idx="272">
                  <c:v>-8945.6527897576743</c:v>
                </c:pt>
                <c:pt idx="273">
                  <c:v>-60660.461050148006</c:v>
                </c:pt>
                <c:pt idx="274">
                  <c:v>-41586.415636819584</c:v>
                </c:pt>
                <c:pt idx="275">
                  <c:v>23584.658086003379</c:v>
                </c:pt>
                <c:pt idx="276">
                  <c:v>-29569.786379087076</c:v>
                </c:pt>
                <c:pt idx="277">
                  <c:v>-14836.961687224015</c:v>
                </c:pt>
                <c:pt idx="278">
                  <c:v>-10750.919102203174</c:v>
                </c:pt>
                <c:pt idx="279">
                  <c:v>1038.2251950153004</c:v>
                </c:pt>
                <c:pt idx="280">
                  <c:v>18563.823441073851</c:v>
                </c:pt>
                <c:pt idx="281">
                  <c:v>-42844.380630015061</c:v>
                </c:pt>
                <c:pt idx="282">
                  <c:v>24226.931663187992</c:v>
                </c:pt>
                <c:pt idx="283">
                  <c:v>45039.203218368275</c:v>
                </c:pt>
                <c:pt idx="284">
                  <c:v>18428.376457532533</c:v>
                </c:pt>
                <c:pt idx="285">
                  <c:v>-69300.212591007832</c:v>
                </c:pt>
                <c:pt idx="286">
                  <c:v>12750.984117137632</c:v>
                </c:pt>
                <c:pt idx="287">
                  <c:v>13942.913606325761</c:v>
                </c:pt>
                <c:pt idx="288">
                  <c:v>-21897.990417597743</c:v>
                </c:pt>
                <c:pt idx="289">
                  <c:v>-42183.15812049048</c:v>
                </c:pt>
                <c:pt idx="290">
                  <c:v>13965.386923529222</c:v>
                </c:pt>
                <c:pt idx="291">
                  <c:v>1001.8379993366107</c:v>
                </c:pt>
                <c:pt idx="292">
                  <c:v>6832.8154638603737</c:v>
                </c:pt>
                <c:pt idx="293">
                  <c:v>-20444.342855630748</c:v>
                </c:pt>
                <c:pt idx="294">
                  <c:v>-27619.136607753986</c:v>
                </c:pt>
                <c:pt idx="295">
                  <c:v>-16562.363873762952</c:v>
                </c:pt>
                <c:pt idx="296">
                  <c:v>9666.5844230197836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51-4433-ADA2-7BF25ADBF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490951"/>
        <c:axId val="1635247435"/>
      </c:scatterChart>
      <c:valAx>
        <c:axId val="905490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PRESTG80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35247435"/>
        <c:crosses val="autoZero"/>
        <c:crossBetween val="midCat"/>
      </c:valAx>
      <c:valAx>
        <c:axId val="16352474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0549095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CUREMPYR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[1]Q14!$H$2:$H$298</c:f>
              <c:numCache>
                <c:formatCode>0</c:formatCode>
                <c:ptCount val="297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2</c:v>
                </c:pt>
                <c:pt idx="4">
                  <c:v>8</c:v>
                </c:pt>
                <c:pt idx="5">
                  <c:v>13</c:v>
                </c:pt>
                <c:pt idx="6">
                  <c:v>12</c:v>
                </c:pt>
                <c:pt idx="7">
                  <c:v>4</c:v>
                </c:pt>
                <c:pt idx="8">
                  <c:v>2</c:v>
                </c:pt>
                <c:pt idx="9">
                  <c:v>9</c:v>
                </c:pt>
                <c:pt idx="10">
                  <c:v>26</c:v>
                </c:pt>
                <c:pt idx="11">
                  <c:v>15</c:v>
                </c:pt>
                <c:pt idx="12">
                  <c:v>36</c:v>
                </c:pt>
                <c:pt idx="13">
                  <c:v>22</c:v>
                </c:pt>
                <c:pt idx="14">
                  <c:v>4</c:v>
                </c:pt>
                <c:pt idx="15">
                  <c:v>22</c:v>
                </c:pt>
                <c:pt idx="16">
                  <c:v>10</c:v>
                </c:pt>
                <c:pt idx="17">
                  <c:v>2</c:v>
                </c:pt>
                <c:pt idx="18">
                  <c:v>6</c:v>
                </c:pt>
                <c:pt idx="19">
                  <c:v>3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13</c:v>
                </c:pt>
                <c:pt idx="24">
                  <c:v>11</c:v>
                </c:pt>
                <c:pt idx="25">
                  <c:v>1</c:v>
                </c:pt>
                <c:pt idx="26">
                  <c:v>6</c:v>
                </c:pt>
                <c:pt idx="27">
                  <c:v>2</c:v>
                </c:pt>
                <c:pt idx="28">
                  <c:v>25</c:v>
                </c:pt>
                <c:pt idx="29">
                  <c:v>20</c:v>
                </c:pt>
                <c:pt idx="30">
                  <c:v>1</c:v>
                </c:pt>
                <c:pt idx="31">
                  <c:v>34</c:v>
                </c:pt>
                <c:pt idx="32">
                  <c:v>20</c:v>
                </c:pt>
                <c:pt idx="33">
                  <c:v>6</c:v>
                </c:pt>
                <c:pt idx="34">
                  <c:v>1</c:v>
                </c:pt>
                <c:pt idx="35">
                  <c:v>9</c:v>
                </c:pt>
                <c:pt idx="36">
                  <c:v>8</c:v>
                </c:pt>
                <c:pt idx="37">
                  <c:v>1</c:v>
                </c:pt>
                <c:pt idx="38">
                  <c:v>1</c:v>
                </c:pt>
                <c:pt idx="39">
                  <c:v>9</c:v>
                </c:pt>
                <c:pt idx="40">
                  <c:v>23</c:v>
                </c:pt>
                <c:pt idx="41">
                  <c:v>20</c:v>
                </c:pt>
                <c:pt idx="42">
                  <c:v>24</c:v>
                </c:pt>
                <c:pt idx="43">
                  <c:v>10</c:v>
                </c:pt>
                <c:pt idx="44">
                  <c:v>1</c:v>
                </c:pt>
                <c:pt idx="45">
                  <c:v>3</c:v>
                </c:pt>
                <c:pt idx="46">
                  <c:v>15</c:v>
                </c:pt>
                <c:pt idx="47">
                  <c:v>9</c:v>
                </c:pt>
                <c:pt idx="48">
                  <c:v>5</c:v>
                </c:pt>
                <c:pt idx="49">
                  <c:v>1</c:v>
                </c:pt>
                <c:pt idx="50">
                  <c:v>8</c:v>
                </c:pt>
                <c:pt idx="51">
                  <c:v>14</c:v>
                </c:pt>
                <c:pt idx="52">
                  <c:v>4</c:v>
                </c:pt>
                <c:pt idx="53">
                  <c:v>24</c:v>
                </c:pt>
                <c:pt idx="54">
                  <c:v>8</c:v>
                </c:pt>
                <c:pt idx="55">
                  <c:v>4</c:v>
                </c:pt>
                <c:pt idx="56">
                  <c:v>3</c:v>
                </c:pt>
                <c:pt idx="57">
                  <c:v>7</c:v>
                </c:pt>
                <c:pt idx="58">
                  <c:v>1</c:v>
                </c:pt>
                <c:pt idx="59">
                  <c:v>30</c:v>
                </c:pt>
                <c:pt idx="60">
                  <c:v>4</c:v>
                </c:pt>
                <c:pt idx="61">
                  <c:v>1</c:v>
                </c:pt>
                <c:pt idx="62">
                  <c:v>2</c:v>
                </c:pt>
                <c:pt idx="63">
                  <c:v>3</c:v>
                </c:pt>
                <c:pt idx="64">
                  <c:v>13</c:v>
                </c:pt>
                <c:pt idx="65">
                  <c:v>1</c:v>
                </c:pt>
                <c:pt idx="66">
                  <c:v>3</c:v>
                </c:pt>
                <c:pt idx="67">
                  <c:v>12</c:v>
                </c:pt>
                <c:pt idx="68">
                  <c:v>1</c:v>
                </c:pt>
                <c:pt idx="69">
                  <c:v>15</c:v>
                </c:pt>
                <c:pt idx="70">
                  <c:v>10</c:v>
                </c:pt>
                <c:pt idx="71">
                  <c:v>3</c:v>
                </c:pt>
                <c:pt idx="72">
                  <c:v>8</c:v>
                </c:pt>
                <c:pt idx="73">
                  <c:v>3</c:v>
                </c:pt>
                <c:pt idx="74">
                  <c:v>32</c:v>
                </c:pt>
                <c:pt idx="75">
                  <c:v>6</c:v>
                </c:pt>
                <c:pt idx="76">
                  <c:v>5</c:v>
                </c:pt>
                <c:pt idx="77">
                  <c:v>5</c:v>
                </c:pt>
                <c:pt idx="78">
                  <c:v>3</c:v>
                </c:pt>
                <c:pt idx="79">
                  <c:v>1</c:v>
                </c:pt>
                <c:pt idx="80">
                  <c:v>25</c:v>
                </c:pt>
                <c:pt idx="81">
                  <c:v>13</c:v>
                </c:pt>
                <c:pt idx="82">
                  <c:v>2</c:v>
                </c:pt>
                <c:pt idx="83">
                  <c:v>5</c:v>
                </c:pt>
                <c:pt idx="84">
                  <c:v>20</c:v>
                </c:pt>
                <c:pt idx="85">
                  <c:v>1</c:v>
                </c:pt>
                <c:pt idx="86">
                  <c:v>25</c:v>
                </c:pt>
                <c:pt idx="87">
                  <c:v>5</c:v>
                </c:pt>
                <c:pt idx="88">
                  <c:v>16</c:v>
                </c:pt>
                <c:pt idx="89">
                  <c:v>6</c:v>
                </c:pt>
                <c:pt idx="90">
                  <c:v>5</c:v>
                </c:pt>
                <c:pt idx="91">
                  <c:v>8</c:v>
                </c:pt>
                <c:pt idx="92">
                  <c:v>1</c:v>
                </c:pt>
                <c:pt idx="93">
                  <c:v>1</c:v>
                </c:pt>
                <c:pt idx="94">
                  <c:v>9</c:v>
                </c:pt>
                <c:pt idx="95">
                  <c:v>18</c:v>
                </c:pt>
                <c:pt idx="96">
                  <c:v>4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15</c:v>
                </c:pt>
                <c:pt idx="101">
                  <c:v>13</c:v>
                </c:pt>
                <c:pt idx="102">
                  <c:v>6</c:v>
                </c:pt>
                <c:pt idx="103">
                  <c:v>30</c:v>
                </c:pt>
                <c:pt idx="104">
                  <c:v>5</c:v>
                </c:pt>
                <c:pt idx="105">
                  <c:v>1</c:v>
                </c:pt>
                <c:pt idx="106">
                  <c:v>17</c:v>
                </c:pt>
                <c:pt idx="107">
                  <c:v>25</c:v>
                </c:pt>
                <c:pt idx="108">
                  <c:v>31</c:v>
                </c:pt>
                <c:pt idx="109">
                  <c:v>11</c:v>
                </c:pt>
                <c:pt idx="110">
                  <c:v>1</c:v>
                </c:pt>
                <c:pt idx="111">
                  <c:v>20</c:v>
                </c:pt>
                <c:pt idx="112">
                  <c:v>14</c:v>
                </c:pt>
                <c:pt idx="113">
                  <c:v>1</c:v>
                </c:pt>
                <c:pt idx="114">
                  <c:v>10</c:v>
                </c:pt>
                <c:pt idx="115">
                  <c:v>2</c:v>
                </c:pt>
                <c:pt idx="116">
                  <c:v>12</c:v>
                </c:pt>
                <c:pt idx="117">
                  <c:v>40</c:v>
                </c:pt>
                <c:pt idx="118">
                  <c:v>2</c:v>
                </c:pt>
                <c:pt idx="119">
                  <c:v>2</c:v>
                </c:pt>
                <c:pt idx="120">
                  <c:v>1</c:v>
                </c:pt>
                <c:pt idx="121">
                  <c:v>20</c:v>
                </c:pt>
                <c:pt idx="122">
                  <c:v>2</c:v>
                </c:pt>
                <c:pt idx="123">
                  <c:v>5</c:v>
                </c:pt>
                <c:pt idx="124">
                  <c:v>25</c:v>
                </c:pt>
                <c:pt idx="125">
                  <c:v>6</c:v>
                </c:pt>
                <c:pt idx="126">
                  <c:v>2</c:v>
                </c:pt>
                <c:pt idx="127">
                  <c:v>25</c:v>
                </c:pt>
                <c:pt idx="128">
                  <c:v>4</c:v>
                </c:pt>
                <c:pt idx="129">
                  <c:v>3</c:v>
                </c:pt>
                <c:pt idx="130">
                  <c:v>4</c:v>
                </c:pt>
                <c:pt idx="131">
                  <c:v>9</c:v>
                </c:pt>
                <c:pt idx="132">
                  <c:v>1</c:v>
                </c:pt>
                <c:pt idx="133">
                  <c:v>25</c:v>
                </c:pt>
                <c:pt idx="134">
                  <c:v>5</c:v>
                </c:pt>
                <c:pt idx="135">
                  <c:v>7</c:v>
                </c:pt>
                <c:pt idx="136">
                  <c:v>20</c:v>
                </c:pt>
                <c:pt idx="137">
                  <c:v>34</c:v>
                </c:pt>
                <c:pt idx="138">
                  <c:v>9</c:v>
                </c:pt>
                <c:pt idx="139">
                  <c:v>2</c:v>
                </c:pt>
                <c:pt idx="140">
                  <c:v>25</c:v>
                </c:pt>
                <c:pt idx="141">
                  <c:v>20</c:v>
                </c:pt>
                <c:pt idx="142">
                  <c:v>30</c:v>
                </c:pt>
                <c:pt idx="143">
                  <c:v>13</c:v>
                </c:pt>
                <c:pt idx="144">
                  <c:v>1</c:v>
                </c:pt>
                <c:pt idx="145">
                  <c:v>10</c:v>
                </c:pt>
                <c:pt idx="146">
                  <c:v>35</c:v>
                </c:pt>
                <c:pt idx="147">
                  <c:v>17</c:v>
                </c:pt>
                <c:pt idx="148">
                  <c:v>13</c:v>
                </c:pt>
                <c:pt idx="149">
                  <c:v>5</c:v>
                </c:pt>
                <c:pt idx="150">
                  <c:v>8</c:v>
                </c:pt>
                <c:pt idx="151">
                  <c:v>3</c:v>
                </c:pt>
                <c:pt idx="152">
                  <c:v>1</c:v>
                </c:pt>
                <c:pt idx="153">
                  <c:v>2</c:v>
                </c:pt>
                <c:pt idx="154">
                  <c:v>5</c:v>
                </c:pt>
                <c:pt idx="155">
                  <c:v>11</c:v>
                </c:pt>
                <c:pt idx="156">
                  <c:v>2</c:v>
                </c:pt>
                <c:pt idx="157">
                  <c:v>15</c:v>
                </c:pt>
                <c:pt idx="158">
                  <c:v>1</c:v>
                </c:pt>
                <c:pt idx="159">
                  <c:v>22</c:v>
                </c:pt>
                <c:pt idx="160">
                  <c:v>1</c:v>
                </c:pt>
                <c:pt idx="161">
                  <c:v>1</c:v>
                </c:pt>
                <c:pt idx="162">
                  <c:v>6</c:v>
                </c:pt>
                <c:pt idx="163">
                  <c:v>2</c:v>
                </c:pt>
                <c:pt idx="164">
                  <c:v>4</c:v>
                </c:pt>
                <c:pt idx="165">
                  <c:v>1</c:v>
                </c:pt>
                <c:pt idx="166">
                  <c:v>33</c:v>
                </c:pt>
                <c:pt idx="167">
                  <c:v>10</c:v>
                </c:pt>
                <c:pt idx="168">
                  <c:v>18</c:v>
                </c:pt>
                <c:pt idx="169">
                  <c:v>1</c:v>
                </c:pt>
                <c:pt idx="170">
                  <c:v>15</c:v>
                </c:pt>
                <c:pt idx="171">
                  <c:v>12</c:v>
                </c:pt>
                <c:pt idx="172">
                  <c:v>6</c:v>
                </c:pt>
                <c:pt idx="173">
                  <c:v>34</c:v>
                </c:pt>
                <c:pt idx="174">
                  <c:v>12</c:v>
                </c:pt>
                <c:pt idx="175">
                  <c:v>1</c:v>
                </c:pt>
                <c:pt idx="176">
                  <c:v>33</c:v>
                </c:pt>
                <c:pt idx="177">
                  <c:v>16</c:v>
                </c:pt>
                <c:pt idx="178">
                  <c:v>4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13</c:v>
                </c:pt>
                <c:pt idx="183">
                  <c:v>2</c:v>
                </c:pt>
                <c:pt idx="184">
                  <c:v>4</c:v>
                </c:pt>
                <c:pt idx="185">
                  <c:v>12</c:v>
                </c:pt>
                <c:pt idx="186">
                  <c:v>7</c:v>
                </c:pt>
                <c:pt idx="187">
                  <c:v>3</c:v>
                </c:pt>
                <c:pt idx="188">
                  <c:v>2</c:v>
                </c:pt>
                <c:pt idx="189">
                  <c:v>1</c:v>
                </c:pt>
                <c:pt idx="190">
                  <c:v>5</c:v>
                </c:pt>
                <c:pt idx="191">
                  <c:v>10</c:v>
                </c:pt>
                <c:pt idx="192">
                  <c:v>3</c:v>
                </c:pt>
                <c:pt idx="193">
                  <c:v>10</c:v>
                </c:pt>
                <c:pt idx="194">
                  <c:v>16</c:v>
                </c:pt>
                <c:pt idx="195">
                  <c:v>10</c:v>
                </c:pt>
                <c:pt idx="196">
                  <c:v>25</c:v>
                </c:pt>
                <c:pt idx="197">
                  <c:v>4</c:v>
                </c:pt>
                <c:pt idx="198">
                  <c:v>9</c:v>
                </c:pt>
                <c:pt idx="199">
                  <c:v>13</c:v>
                </c:pt>
                <c:pt idx="200">
                  <c:v>11</c:v>
                </c:pt>
                <c:pt idx="201">
                  <c:v>3</c:v>
                </c:pt>
                <c:pt idx="202">
                  <c:v>7</c:v>
                </c:pt>
                <c:pt idx="203">
                  <c:v>1</c:v>
                </c:pt>
                <c:pt idx="204">
                  <c:v>21</c:v>
                </c:pt>
                <c:pt idx="205">
                  <c:v>8</c:v>
                </c:pt>
                <c:pt idx="206">
                  <c:v>25</c:v>
                </c:pt>
                <c:pt idx="207">
                  <c:v>31</c:v>
                </c:pt>
                <c:pt idx="208">
                  <c:v>1</c:v>
                </c:pt>
                <c:pt idx="209">
                  <c:v>25</c:v>
                </c:pt>
                <c:pt idx="210">
                  <c:v>13</c:v>
                </c:pt>
                <c:pt idx="211">
                  <c:v>10</c:v>
                </c:pt>
                <c:pt idx="212">
                  <c:v>18</c:v>
                </c:pt>
                <c:pt idx="213">
                  <c:v>26</c:v>
                </c:pt>
                <c:pt idx="214">
                  <c:v>34</c:v>
                </c:pt>
                <c:pt idx="215">
                  <c:v>8</c:v>
                </c:pt>
                <c:pt idx="216">
                  <c:v>2</c:v>
                </c:pt>
                <c:pt idx="217">
                  <c:v>10</c:v>
                </c:pt>
                <c:pt idx="218">
                  <c:v>27</c:v>
                </c:pt>
                <c:pt idx="219">
                  <c:v>31</c:v>
                </c:pt>
                <c:pt idx="220">
                  <c:v>2</c:v>
                </c:pt>
                <c:pt idx="221">
                  <c:v>1</c:v>
                </c:pt>
                <c:pt idx="222">
                  <c:v>6</c:v>
                </c:pt>
                <c:pt idx="223">
                  <c:v>9</c:v>
                </c:pt>
                <c:pt idx="224">
                  <c:v>10</c:v>
                </c:pt>
                <c:pt idx="225">
                  <c:v>20</c:v>
                </c:pt>
                <c:pt idx="226">
                  <c:v>1</c:v>
                </c:pt>
                <c:pt idx="227">
                  <c:v>7</c:v>
                </c:pt>
                <c:pt idx="228">
                  <c:v>2</c:v>
                </c:pt>
                <c:pt idx="229">
                  <c:v>7</c:v>
                </c:pt>
                <c:pt idx="230">
                  <c:v>3</c:v>
                </c:pt>
                <c:pt idx="231">
                  <c:v>1</c:v>
                </c:pt>
                <c:pt idx="232">
                  <c:v>1</c:v>
                </c:pt>
                <c:pt idx="233">
                  <c:v>28</c:v>
                </c:pt>
                <c:pt idx="234">
                  <c:v>3</c:v>
                </c:pt>
                <c:pt idx="235">
                  <c:v>1</c:v>
                </c:pt>
                <c:pt idx="236">
                  <c:v>5</c:v>
                </c:pt>
                <c:pt idx="237">
                  <c:v>33</c:v>
                </c:pt>
                <c:pt idx="238">
                  <c:v>11</c:v>
                </c:pt>
                <c:pt idx="239">
                  <c:v>17</c:v>
                </c:pt>
                <c:pt idx="240">
                  <c:v>6</c:v>
                </c:pt>
                <c:pt idx="241">
                  <c:v>12</c:v>
                </c:pt>
                <c:pt idx="242">
                  <c:v>10</c:v>
                </c:pt>
                <c:pt idx="243">
                  <c:v>7</c:v>
                </c:pt>
                <c:pt idx="244">
                  <c:v>5</c:v>
                </c:pt>
                <c:pt idx="245">
                  <c:v>18</c:v>
                </c:pt>
                <c:pt idx="246">
                  <c:v>1</c:v>
                </c:pt>
                <c:pt idx="247">
                  <c:v>2</c:v>
                </c:pt>
                <c:pt idx="248">
                  <c:v>30</c:v>
                </c:pt>
                <c:pt idx="249">
                  <c:v>17</c:v>
                </c:pt>
                <c:pt idx="250">
                  <c:v>3</c:v>
                </c:pt>
                <c:pt idx="251">
                  <c:v>30</c:v>
                </c:pt>
                <c:pt idx="252">
                  <c:v>9</c:v>
                </c:pt>
                <c:pt idx="253">
                  <c:v>3</c:v>
                </c:pt>
                <c:pt idx="254">
                  <c:v>11</c:v>
                </c:pt>
                <c:pt idx="255">
                  <c:v>9</c:v>
                </c:pt>
                <c:pt idx="256">
                  <c:v>1</c:v>
                </c:pt>
                <c:pt idx="257">
                  <c:v>1</c:v>
                </c:pt>
                <c:pt idx="258">
                  <c:v>6</c:v>
                </c:pt>
                <c:pt idx="259">
                  <c:v>1</c:v>
                </c:pt>
                <c:pt idx="260">
                  <c:v>3</c:v>
                </c:pt>
                <c:pt idx="261">
                  <c:v>2</c:v>
                </c:pt>
                <c:pt idx="262">
                  <c:v>3</c:v>
                </c:pt>
                <c:pt idx="263">
                  <c:v>2</c:v>
                </c:pt>
                <c:pt idx="264">
                  <c:v>4</c:v>
                </c:pt>
                <c:pt idx="265">
                  <c:v>10</c:v>
                </c:pt>
                <c:pt idx="266">
                  <c:v>13</c:v>
                </c:pt>
                <c:pt idx="267">
                  <c:v>7</c:v>
                </c:pt>
                <c:pt idx="268">
                  <c:v>3</c:v>
                </c:pt>
                <c:pt idx="269">
                  <c:v>28</c:v>
                </c:pt>
                <c:pt idx="270">
                  <c:v>2</c:v>
                </c:pt>
                <c:pt idx="271">
                  <c:v>3</c:v>
                </c:pt>
                <c:pt idx="272">
                  <c:v>4</c:v>
                </c:pt>
                <c:pt idx="273">
                  <c:v>38</c:v>
                </c:pt>
                <c:pt idx="274">
                  <c:v>15</c:v>
                </c:pt>
                <c:pt idx="275">
                  <c:v>7</c:v>
                </c:pt>
                <c:pt idx="276">
                  <c:v>33</c:v>
                </c:pt>
                <c:pt idx="277">
                  <c:v>3</c:v>
                </c:pt>
                <c:pt idx="278">
                  <c:v>1</c:v>
                </c:pt>
                <c:pt idx="279">
                  <c:v>5</c:v>
                </c:pt>
                <c:pt idx="280">
                  <c:v>1</c:v>
                </c:pt>
                <c:pt idx="281">
                  <c:v>6</c:v>
                </c:pt>
                <c:pt idx="282">
                  <c:v>12</c:v>
                </c:pt>
                <c:pt idx="283">
                  <c:v>29</c:v>
                </c:pt>
                <c:pt idx="284">
                  <c:v>23</c:v>
                </c:pt>
                <c:pt idx="285">
                  <c:v>34</c:v>
                </c:pt>
                <c:pt idx="286">
                  <c:v>1</c:v>
                </c:pt>
                <c:pt idx="287">
                  <c:v>6</c:v>
                </c:pt>
                <c:pt idx="288">
                  <c:v>9</c:v>
                </c:pt>
                <c:pt idx="289">
                  <c:v>9</c:v>
                </c:pt>
                <c:pt idx="290">
                  <c:v>1</c:v>
                </c:pt>
                <c:pt idx="291">
                  <c:v>1</c:v>
                </c:pt>
                <c:pt idx="292">
                  <c:v>28</c:v>
                </c:pt>
                <c:pt idx="293">
                  <c:v>3</c:v>
                </c:pt>
                <c:pt idx="294">
                  <c:v>10</c:v>
                </c:pt>
                <c:pt idx="295">
                  <c:v>25</c:v>
                </c:pt>
                <c:pt idx="296">
                  <c:v>11</c:v>
                </c:pt>
              </c:numCache>
            </c:numRef>
          </c:xVal>
          <c:yVal>
            <c:numRef>
              <c:f>[1]Q14!$N$44:$N$340</c:f>
              <c:numCache>
                <c:formatCode>General</c:formatCode>
                <c:ptCount val="297"/>
                <c:pt idx="0">
                  <c:v>-9715.101787248117</c:v>
                </c:pt>
                <c:pt idx="1">
                  <c:v>45952.019239879111</c:v>
                </c:pt>
                <c:pt idx="2">
                  <c:v>83448.457554865701</c:v>
                </c:pt>
                <c:pt idx="3">
                  <c:v>-34215.065917376414</c:v>
                </c:pt>
                <c:pt idx="4">
                  <c:v>-27167.023325237533</c:v>
                </c:pt>
                <c:pt idx="5">
                  <c:v>81857.915762181525</c:v>
                </c:pt>
                <c:pt idx="6">
                  <c:v>79030.697350936054</c:v>
                </c:pt>
                <c:pt idx="7">
                  <c:v>478.60730214070645</c:v>
                </c:pt>
                <c:pt idx="8">
                  <c:v>78972.950749948432</c:v>
                </c:pt>
                <c:pt idx="9">
                  <c:v>10117.732825604689</c:v>
                </c:pt>
                <c:pt idx="10">
                  <c:v>42234.57324250316</c:v>
                </c:pt>
                <c:pt idx="11">
                  <c:v>17310.660776706849</c:v>
                </c:pt>
                <c:pt idx="12">
                  <c:v>38577.436796645925</c:v>
                </c:pt>
                <c:pt idx="13">
                  <c:v>39024.736032468034</c:v>
                </c:pt>
                <c:pt idx="14">
                  <c:v>-263.12124092449085</c:v>
                </c:pt>
                <c:pt idx="15">
                  <c:v>11786.802440291649</c:v>
                </c:pt>
                <c:pt idx="16">
                  <c:v>22013.264935500076</c:v>
                </c:pt>
                <c:pt idx="17">
                  <c:v>51162.648074000666</c:v>
                </c:pt>
                <c:pt idx="18">
                  <c:v>-12548.436613392521</c:v>
                </c:pt>
                <c:pt idx="19">
                  <c:v>-621.1143284348509</c:v>
                </c:pt>
                <c:pt idx="20">
                  <c:v>1332.4846550079092</c:v>
                </c:pt>
                <c:pt idx="21">
                  <c:v>-10941.365981571202</c:v>
                </c:pt>
                <c:pt idx="22">
                  <c:v>-51094.841616028221</c:v>
                </c:pt>
                <c:pt idx="23">
                  <c:v>-9904.951679586331</c:v>
                </c:pt>
                <c:pt idx="24">
                  <c:v>-4440.5008658596198</c:v>
                </c:pt>
                <c:pt idx="25">
                  <c:v>-5504.7265134019399</c:v>
                </c:pt>
                <c:pt idx="26">
                  <c:v>51474.704696206027</c:v>
                </c:pt>
                <c:pt idx="27">
                  <c:v>34946.268560231576</c:v>
                </c:pt>
                <c:pt idx="28">
                  <c:v>-49392.301893735945</c:v>
                </c:pt>
                <c:pt idx="29">
                  <c:v>80499.064878033634</c:v>
                </c:pt>
                <c:pt idx="30">
                  <c:v>87875.601051744961</c:v>
                </c:pt>
                <c:pt idx="31">
                  <c:v>-15311.234586434584</c:v>
                </c:pt>
                <c:pt idx="32">
                  <c:v>-28782.914938405884</c:v>
                </c:pt>
                <c:pt idx="33">
                  <c:v>29534.80427710466</c:v>
                </c:pt>
                <c:pt idx="34">
                  <c:v>-2698.9040072987846</c:v>
                </c:pt>
                <c:pt idx="35">
                  <c:v>37754.442500371093</c:v>
                </c:pt>
                <c:pt idx="36">
                  <c:v>36406.043251487819</c:v>
                </c:pt>
                <c:pt idx="37">
                  <c:v>26483.006149916822</c:v>
                </c:pt>
                <c:pt idx="38">
                  <c:v>-43310.820541753405</c:v>
                </c:pt>
                <c:pt idx="39">
                  <c:v>-25021.607645069729</c:v>
                </c:pt>
                <c:pt idx="40">
                  <c:v>49225.814723673218</c:v>
                </c:pt>
                <c:pt idx="41">
                  <c:v>88156.005700859896</c:v>
                </c:pt>
                <c:pt idx="42">
                  <c:v>39608.475368816478</c:v>
                </c:pt>
                <c:pt idx="43">
                  <c:v>31269.961805520019</c:v>
                </c:pt>
                <c:pt idx="44">
                  <c:v>-45306.96937380929</c:v>
                </c:pt>
                <c:pt idx="45">
                  <c:v>-22567.678213722495</c:v>
                </c:pt>
                <c:pt idx="46">
                  <c:v>29870.331401691947</c:v>
                </c:pt>
                <c:pt idx="47">
                  <c:v>6031.8700031470653</c:v>
                </c:pt>
                <c:pt idx="48">
                  <c:v>49535.977230312667</c:v>
                </c:pt>
                <c:pt idx="49">
                  <c:v>-26885.212928393245</c:v>
                </c:pt>
                <c:pt idx="50">
                  <c:v>-13554.031754659591</c:v>
                </c:pt>
                <c:pt idx="51">
                  <c:v>-66383.987110211558</c:v>
                </c:pt>
                <c:pt idx="52">
                  <c:v>-21652.974704864842</c:v>
                </c:pt>
                <c:pt idx="53">
                  <c:v>-27784.477287968199</c:v>
                </c:pt>
                <c:pt idx="54">
                  <c:v>-23202.700815706819</c:v>
                </c:pt>
                <c:pt idx="55">
                  <c:v>-16119.009772134261</c:v>
                </c:pt>
                <c:pt idx="56">
                  <c:v>-43627.454620756602</c:v>
                </c:pt>
                <c:pt idx="57">
                  <c:v>-24730.910776055192</c:v>
                </c:pt>
                <c:pt idx="58">
                  <c:v>-61467.180229706792</c:v>
                </c:pt>
                <c:pt idx="59">
                  <c:v>60062.485518060683</c:v>
                </c:pt>
                <c:pt idx="60">
                  <c:v>62420.803427010775</c:v>
                </c:pt>
                <c:pt idx="61">
                  <c:v>84681.095920672858</c:v>
                </c:pt>
                <c:pt idx="62">
                  <c:v>-9475.1486290626053</c:v>
                </c:pt>
                <c:pt idx="63">
                  <c:v>-1332.8304542714177</c:v>
                </c:pt>
                <c:pt idx="64">
                  <c:v>54455.220063617351</c:v>
                </c:pt>
                <c:pt idx="65">
                  <c:v>61795.080865485856</c:v>
                </c:pt>
                <c:pt idx="66">
                  <c:v>-3764.3345890422061</c:v>
                </c:pt>
                <c:pt idx="67">
                  <c:v>72502.418506760325</c:v>
                </c:pt>
                <c:pt idx="68">
                  <c:v>72741.619686434773</c:v>
                </c:pt>
                <c:pt idx="69">
                  <c:v>29257.403154139327</c:v>
                </c:pt>
                <c:pt idx="70">
                  <c:v>77981.628269188266</c:v>
                </c:pt>
                <c:pt idx="71">
                  <c:v>74847.155674575231</c:v>
                </c:pt>
                <c:pt idx="72">
                  <c:v>-26606.718048821334</c:v>
                </c:pt>
                <c:pt idx="73">
                  <c:v>-33102.908102478264</c:v>
                </c:pt>
                <c:pt idx="74">
                  <c:v>-8021.2578796396556</c:v>
                </c:pt>
                <c:pt idx="75">
                  <c:v>-28118.16382882731</c:v>
                </c:pt>
                <c:pt idx="76">
                  <c:v>2310.2407628699148</c:v>
                </c:pt>
                <c:pt idx="77">
                  <c:v>-17210.989109694972</c:v>
                </c:pt>
                <c:pt idx="78">
                  <c:v>-37003.901123487711</c:v>
                </c:pt>
                <c:pt idx="79">
                  <c:v>-22440.537116959051</c:v>
                </c:pt>
                <c:pt idx="80">
                  <c:v>2366.6051926213258</c:v>
                </c:pt>
                <c:pt idx="81">
                  <c:v>51996.01429711112</c:v>
                </c:pt>
                <c:pt idx="82">
                  <c:v>40200.397226775851</c:v>
                </c:pt>
                <c:pt idx="83">
                  <c:v>-17804.288188041188</c:v>
                </c:pt>
                <c:pt idx="84">
                  <c:v>-22817.949065102599</c:v>
                </c:pt>
                <c:pt idx="85">
                  <c:v>-24847.963621774252</c:v>
                </c:pt>
                <c:pt idx="86">
                  <c:v>9599.6594931119762</c:v>
                </c:pt>
                <c:pt idx="87">
                  <c:v>-7786.2620728816619</c:v>
                </c:pt>
                <c:pt idx="88">
                  <c:v>-12577.730546683786</c:v>
                </c:pt>
                <c:pt idx="89">
                  <c:v>-7393.0805294307647</c:v>
                </c:pt>
                <c:pt idx="90">
                  <c:v>-75350.43579060756</c:v>
                </c:pt>
                <c:pt idx="91">
                  <c:v>40545.535733085213</c:v>
                </c:pt>
                <c:pt idx="92">
                  <c:v>21997.232076577609</c:v>
                </c:pt>
                <c:pt idx="93">
                  <c:v>28874.492683611315</c:v>
                </c:pt>
                <c:pt idx="94">
                  <c:v>-56183.833148873615</c:v>
                </c:pt>
                <c:pt idx="95">
                  <c:v>-57434.890615000855</c:v>
                </c:pt>
                <c:pt idx="96">
                  <c:v>-16766.282076427335</c:v>
                </c:pt>
                <c:pt idx="97">
                  <c:v>49123.629584400594</c:v>
                </c:pt>
                <c:pt idx="98">
                  <c:v>-11103.109917945534</c:v>
                </c:pt>
                <c:pt idx="99">
                  <c:v>-38547.317415201513</c:v>
                </c:pt>
                <c:pt idx="100">
                  <c:v>-8574.9030161031551</c:v>
                </c:pt>
                <c:pt idx="101">
                  <c:v>4474.1445053568896</c:v>
                </c:pt>
                <c:pt idx="102">
                  <c:v>-61086.137431047042</c:v>
                </c:pt>
                <c:pt idx="103">
                  <c:v>63909.88451898309</c:v>
                </c:pt>
                <c:pt idx="104">
                  <c:v>-4251.0219698197616</c:v>
                </c:pt>
                <c:pt idx="105">
                  <c:v>-1667.0926596731151</c:v>
                </c:pt>
                <c:pt idx="106">
                  <c:v>9977.8601971555909</c:v>
                </c:pt>
                <c:pt idx="107">
                  <c:v>-48864.537811121001</c:v>
                </c:pt>
                <c:pt idx="108">
                  <c:v>-17401.13134355392</c:v>
                </c:pt>
                <c:pt idx="109">
                  <c:v>-9200.7893950228608</c:v>
                </c:pt>
                <c:pt idx="110">
                  <c:v>-19071.891041960866</c:v>
                </c:pt>
                <c:pt idx="111">
                  <c:v>89389.31185993852</c:v>
                </c:pt>
                <c:pt idx="112">
                  <c:v>70799.937377680311</c:v>
                </c:pt>
                <c:pt idx="113">
                  <c:v>-43432.263857429469</c:v>
                </c:pt>
                <c:pt idx="114">
                  <c:v>1018.592825294545</c:v>
                </c:pt>
                <c:pt idx="115">
                  <c:v>-14097.067508508189</c:v>
                </c:pt>
                <c:pt idx="116">
                  <c:v>-21630.75006182064</c:v>
                </c:pt>
                <c:pt idx="117">
                  <c:v>-25439.256299340268</c:v>
                </c:pt>
                <c:pt idx="118">
                  <c:v>-6594.2267916119599</c:v>
                </c:pt>
                <c:pt idx="119">
                  <c:v>-26946.421711836112</c:v>
                </c:pt>
                <c:pt idx="120">
                  <c:v>3413.2647098507805</c:v>
                </c:pt>
                <c:pt idx="121">
                  <c:v>-29079.770142115187</c:v>
                </c:pt>
                <c:pt idx="122">
                  <c:v>-8327.9053380978221</c:v>
                </c:pt>
                <c:pt idx="123">
                  <c:v>8901.8696801819606</c:v>
                </c:pt>
                <c:pt idx="124">
                  <c:v>38000.438606432785</c:v>
                </c:pt>
                <c:pt idx="125">
                  <c:v>-2500.0707039365079</c:v>
                </c:pt>
                <c:pt idx="126">
                  <c:v>-36108.436358387538</c:v>
                </c:pt>
                <c:pt idx="127">
                  <c:v>-65661.889603654243</c:v>
                </c:pt>
                <c:pt idx="128">
                  <c:v>4831.7987771538246</c:v>
                </c:pt>
                <c:pt idx="129">
                  <c:v>-17578.028096388312</c:v>
                </c:pt>
                <c:pt idx="130">
                  <c:v>21891.126410427474</c:v>
                </c:pt>
                <c:pt idx="131">
                  <c:v>19359.81387993689</c:v>
                </c:pt>
                <c:pt idx="132">
                  <c:v>-4004.7511319073965</c:v>
                </c:pt>
                <c:pt idx="133">
                  <c:v>-9845.9141215682612</c:v>
                </c:pt>
                <c:pt idx="134">
                  <c:v>366.53337273490615</c:v>
                </c:pt>
                <c:pt idx="135">
                  <c:v>42559.53540298494</c:v>
                </c:pt>
                <c:pt idx="136">
                  <c:v>45083.902537121117</c:v>
                </c:pt>
                <c:pt idx="137">
                  <c:v>-42831.662362436284</c:v>
                </c:pt>
                <c:pt idx="138">
                  <c:v>-56036.705046317147</c:v>
                </c:pt>
                <c:pt idx="139">
                  <c:v>77705.731451071406</c:v>
                </c:pt>
                <c:pt idx="140">
                  <c:v>-35192.869465917989</c:v>
                </c:pt>
                <c:pt idx="141">
                  <c:v>24293.30584034395</c:v>
                </c:pt>
                <c:pt idx="142">
                  <c:v>52554.894038846614</c:v>
                </c:pt>
                <c:pt idx="143">
                  <c:v>94657.163467720326</c:v>
                </c:pt>
                <c:pt idx="144">
                  <c:v>-11442.737742748635</c:v>
                </c:pt>
                <c:pt idx="145">
                  <c:v>-63376.984743191118</c:v>
                </c:pt>
                <c:pt idx="146">
                  <c:v>17483.323377101246</c:v>
                </c:pt>
                <c:pt idx="147">
                  <c:v>-36827.126429598051</c:v>
                </c:pt>
                <c:pt idx="148">
                  <c:v>-5305.1230989328469</c:v>
                </c:pt>
                <c:pt idx="149">
                  <c:v>5368.7612312836136</c:v>
                </c:pt>
                <c:pt idx="150">
                  <c:v>-24626.687621042904</c:v>
                </c:pt>
                <c:pt idx="151">
                  <c:v>-22605.6115568034</c:v>
                </c:pt>
                <c:pt idx="152">
                  <c:v>-4719.257626284947</c:v>
                </c:pt>
                <c:pt idx="153">
                  <c:v>-27089.965758216895</c:v>
                </c:pt>
                <c:pt idx="154">
                  <c:v>28917.078040314605</c:v>
                </c:pt>
                <c:pt idx="155">
                  <c:v>-12922.302188505171</c:v>
                </c:pt>
                <c:pt idx="156">
                  <c:v>-31904.294720207618</c:v>
                </c:pt>
                <c:pt idx="157">
                  <c:v>69628.9485721003</c:v>
                </c:pt>
                <c:pt idx="158">
                  <c:v>-24551.53091179239</c:v>
                </c:pt>
                <c:pt idx="159">
                  <c:v>13869.968242421426</c:v>
                </c:pt>
                <c:pt idx="160">
                  <c:v>12542.508796751732</c:v>
                </c:pt>
                <c:pt idx="161">
                  <c:v>-16187.797005707034</c:v>
                </c:pt>
                <c:pt idx="162">
                  <c:v>32671.477087138657</c:v>
                </c:pt>
                <c:pt idx="163">
                  <c:v>-39691.680355392564</c:v>
                </c:pt>
                <c:pt idx="164">
                  <c:v>81220.49323957981</c:v>
                </c:pt>
                <c:pt idx="165">
                  <c:v>-17731.44609847683</c:v>
                </c:pt>
                <c:pt idx="166">
                  <c:v>-59138.286473108426</c:v>
                </c:pt>
                <c:pt idx="167">
                  <c:v>-1459.9234986982774</c:v>
                </c:pt>
                <c:pt idx="168">
                  <c:v>53563.219134334795</c:v>
                </c:pt>
                <c:pt idx="169">
                  <c:v>17745.209757216013</c:v>
                </c:pt>
                <c:pt idx="170">
                  <c:v>27931.906170357048</c:v>
                </c:pt>
                <c:pt idx="171">
                  <c:v>39930.538777454203</c:v>
                </c:pt>
                <c:pt idx="172">
                  <c:v>38633.581694614753</c:v>
                </c:pt>
                <c:pt idx="173">
                  <c:v>-27214.396272847007</c:v>
                </c:pt>
                <c:pt idx="174">
                  <c:v>24864.464294524929</c:v>
                </c:pt>
                <c:pt idx="175">
                  <c:v>-26906.18955956024</c:v>
                </c:pt>
                <c:pt idx="176">
                  <c:v>10127.757539734943</c:v>
                </c:pt>
                <c:pt idx="177">
                  <c:v>-40075.140243262285</c:v>
                </c:pt>
                <c:pt idx="178">
                  <c:v>-37130.106048247915</c:v>
                </c:pt>
                <c:pt idx="179">
                  <c:v>-14455.724830320258</c:v>
                </c:pt>
                <c:pt idx="180">
                  <c:v>-15927.124363133589</c:v>
                </c:pt>
                <c:pt idx="181">
                  <c:v>-15045.406258960873</c:v>
                </c:pt>
                <c:pt idx="182">
                  <c:v>1170.0865766497882</c:v>
                </c:pt>
                <c:pt idx="183">
                  <c:v>-3851.0329016131291</c:v>
                </c:pt>
                <c:pt idx="184">
                  <c:v>30297.096327646228</c:v>
                </c:pt>
                <c:pt idx="185">
                  <c:v>-15940.775332185105</c:v>
                </c:pt>
                <c:pt idx="186">
                  <c:v>-6547.1834366447438</c:v>
                </c:pt>
                <c:pt idx="187">
                  <c:v>-45143.11229071347</c:v>
                </c:pt>
                <c:pt idx="188">
                  <c:v>-28317.595851672828</c:v>
                </c:pt>
                <c:pt idx="189">
                  <c:v>-4069.7436402816093</c:v>
                </c:pt>
                <c:pt idx="190">
                  <c:v>-57660.549135961075</c:v>
                </c:pt>
                <c:pt idx="191">
                  <c:v>61641.801590014991</c:v>
                </c:pt>
                <c:pt idx="192">
                  <c:v>-4131.8050941834808</c:v>
                </c:pt>
                <c:pt idx="193">
                  <c:v>-6622.7291179297463</c:v>
                </c:pt>
                <c:pt idx="194">
                  <c:v>9044.420337073534</c:v>
                </c:pt>
                <c:pt idx="195">
                  <c:v>72488.710478216075</c:v>
                </c:pt>
                <c:pt idx="196">
                  <c:v>-29521.073543880746</c:v>
                </c:pt>
                <c:pt idx="197">
                  <c:v>-612.08489490544889</c:v>
                </c:pt>
                <c:pt idx="198">
                  <c:v>-109.66740695339104</c:v>
                </c:pt>
                <c:pt idx="199">
                  <c:v>-28768.661784924087</c:v>
                </c:pt>
                <c:pt idx="200">
                  <c:v>4831.5860136942792</c:v>
                </c:pt>
                <c:pt idx="201">
                  <c:v>81188.350864099513</c:v>
                </c:pt>
                <c:pt idx="202">
                  <c:v>-3442.8203682495296</c:v>
                </c:pt>
                <c:pt idx="203">
                  <c:v>-44170.064284625041</c:v>
                </c:pt>
                <c:pt idx="204">
                  <c:v>50479.476675224199</c:v>
                </c:pt>
                <c:pt idx="205">
                  <c:v>-38322.69042789693</c:v>
                </c:pt>
                <c:pt idx="206">
                  <c:v>-31640.48516025854</c:v>
                </c:pt>
                <c:pt idx="207">
                  <c:v>-6023.21996122376</c:v>
                </c:pt>
                <c:pt idx="208">
                  <c:v>-67359.214942627819</c:v>
                </c:pt>
                <c:pt idx="209">
                  <c:v>9691.3805933476542</c:v>
                </c:pt>
                <c:pt idx="210">
                  <c:v>3438.2244948968</c:v>
                </c:pt>
                <c:pt idx="211">
                  <c:v>6629.2030185112235</c:v>
                </c:pt>
                <c:pt idx="212">
                  <c:v>63856.710933536684</c:v>
                </c:pt>
                <c:pt idx="213">
                  <c:v>3546.2499559813878</c:v>
                </c:pt>
                <c:pt idx="214">
                  <c:v>-29624.813857135581</c:v>
                </c:pt>
                <c:pt idx="215">
                  <c:v>-15613.870580804491</c:v>
                </c:pt>
                <c:pt idx="216">
                  <c:v>-7892.9418390952633</c:v>
                </c:pt>
                <c:pt idx="217">
                  <c:v>1503.8024346947059</c:v>
                </c:pt>
                <c:pt idx="218">
                  <c:v>-47905.504320811728</c:v>
                </c:pt>
                <c:pt idx="219">
                  <c:v>-236.90222345599614</c:v>
                </c:pt>
                <c:pt idx="220">
                  <c:v>14506.396283997732</c:v>
                </c:pt>
                <c:pt idx="221">
                  <c:v>-17080.950114044812</c:v>
                </c:pt>
                <c:pt idx="222">
                  <c:v>-33056.03947704476</c:v>
                </c:pt>
                <c:pt idx="223">
                  <c:v>19335.080821187425</c:v>
                </c:pt>
                <c:pt idx="224">
                  <c:v>-37141.076638676459</c:v>
                </c:pt>
                <c:pt idx="225">
                  <c:v>-24732.709028334037</c:v>
                </c:pt>
                <c:pt idx="226">
                  <c:v>-8859.0604790971702</c:v>
                </c:pt>
                <c:pt idx="227">
                  <c:v>-35892.533469509741</c:v>
                </c:pt>
                <c:pt idx="228">
                  <c:v>-38500.402989356415</c:v>
                </c:pt>
                <c:pt idx="229">
                  <c:v>32497.23407903206</c:v>
                </c:pt>
                <c:pt idx="230">
                  <c:v>-36738.407571201416</c:v>
                </c:pt>
                <c:pt idx="231">
                  <c:v>-43941.918756627856</c:v>
                </c:pt>
                <c:pt idx="232">
                  <c:v>-26219.546624371855</c:v>
                </c:pt>
                <c:pt idx="233">
                  <c:v>-31976.053544007809</c:v>
                </c:pt>
                <c:pt idx="234">
                  <c:v>-16044.154969796902</c:v>
                </c:pt>
                <c:pt idx="235">
                  <c:v>-37403.656087568459</c:v>
                </c:pt>
                <c:pt idx="236">
                  <c:v>-11454.047237142644</c:v>
                </c:pt>
                <c:pt idx="237">
                  <c:v>-47077.779551601794</c:v>
                </c:pt>
                <c:pt idx="238">
                  <c:v>-14242.299017077297</c:v>
                </c:pt>
                <c:pt idx="239">
                  <c:v>-20097.423985508067</c:v>
                </c:pt>
                <c:pt idx="240">
                  <c:v>31937.296470919726</c:v>
                </c:pt>
                <c:pt idx="241">
                  <c:v>-23024.245060690329</c:v>
                </c:pt>
                <c:pt idx="242">
                  <c:v>-22059.141005877158</c:v>
                </c:pt>
                <c:pt idx="243">
                  <c:v>-15970.382265365937</c:v>
                </c:pt>
                <c:pt idx="244">
                  <c:v>11902.564384548998</c:v>
                </c:pt>
                <c:pt idx="245">
                  <c:v>874.32319862405711</c:v>
                </c:pt>
                <c:pt idx="246">
                  <c:v>9436.9218893507787</c:v>
                </c:pt>
                <c:pt idx="247">
                  <c:v>-35325.976418054997</c:v>
                </c:pt>
                <c:pt idx="248">
                  <c:v>-31773.538773669177</c:v>
                </c:pt>
                <c:pt idx="249">
                  <c:v>45546.379817718582</c:v>
                </c:pt>
                <c:pt idx="250">
                  <c:v>-34655.542266408782</c:v>
                </c:pt>
                <c:pt idx="251">
                  <c:v>-15927.862479535674</c:v>
                </c:pt>
                <c:pt idx="252">
                  <c:v>-17830.243037753695</c:v>
                </c:pt>
                <c:pt idx="253">
                  <c:v>-9166.0305981146084</c:v>
                </c:pt>
                <c:pt idx="254">
                  <c:v>-15236.804610780702</c:v>
                </c:pt>
                <c:pt idx="255">
                  <c:v>7824.3458919992991</c:v>
                </c:pt>
                <c:pt idx="256">
                  <c:v>-34451.421781950041</c:v>
                </c:pt>
                <c:pt idx="257">
                  <c:v>-33004.985757008042</c:v>
                </c:pt>
                <c:pt idx="258">
                  <c:v>41244.391806154541</c:v>
                </c:pt>
                <c:pt idx="259">
                  <c:v>30538.594801639891</c:v>
                </c:pt>
                <c:pt idx="260">
                  <c:v>19815.834242520752</c:v>
                </c:pt>
                <c:pt idx="261">
                  <c:v>54696.1330082325</c:v>
                </c:pt>
                <c:pt idx="262">
                  <c:v>3410.2830240781477</c:v>
                </c:pt>
                <c:pt idx="263">
                  <c:v>-48821.85894911077</c:v>
                </c:pt>
                <c:pt idx="264">
                  <c:v>-6796.8221309719374</c:v>
                </c:pt>
                <c:pt idx="265">
                  <c:v>-30141.162726932831</c:v>
                </c:pt>
                <c:pt idx="266">
                  <c:v>-31168.432350561678</c:v>
                </c:pt>
                <c:pt idx="267">
                  <c:v>53577.386533093755</c:v>
                </c:pt>
                <c:pt idx="268">
                  <c:v>-11448.43348179954</c:v>
                </c:pt>
                <c:pt idx="269">
                  <c:v>-22369.742655978349</c:v>
                </c:pt>
                <c:pt idx="270">
                  <c:v>24056.202995144995</c:v>
                </c:pt>
                <c:pt idx="271">
                  <c:v>-15440.733378598787</c:v>
                </c:pt>
                <c:pt idx="272">
                  <c:v>-8945.6527897576743</c:v>
                </c:pt>
                <c:pt idx="273">
                  <c:v>-60660.461050148006</c:v>
                </c:pt>
                <c:pt idx="274">
                  <c:v>-41586.415636819584</c:v>
                </c:pt>
                <c:pt idx="275">
                  <c:v>23584.658086003379</c:v>
                </c:pt>
                <c:pt idx="276">
                  <c:v>-29569.786379087076</c:v>
                </c:pt>
                <c:pt idx="277">
                  <c:v>-14836.961687224015</c:v>
                </c:pt>
                <c:pt idx="278">
                  <c:v>-10750.919102203174</c:v>
                </c:pt>
                <c:pt idx="279">
                  <c:v>1038.2251950153004</c:v>
                </c:pt>
                <c:pt idx="280">
                  <c:v>18563.823441073851</c:v>
                </c:pt>
                <c:pt idx="281">
                  <c:v>-42844.380630015061</c:v>
                </c:pt>
                <c:pt idx="282">
                  <c:v>24226.931663187992</c:v>
                </c:pt>
                <c:pt idx="283">
                  <c:v>45039.203218368275</c:v>
                </c:pt>
                <c:pt idx="284">
                  <c:v>18428.376457532533</c:v>
                </c:pt>
                <c:pt idx="285">
                  <c:v>-69300.212591007832</c:v>
                </c:pt>
                <c:pt idx="286">
                  <c:v>12750.984117137632</c:v>
                </c:pt>
                <c:pt idx="287">
                  <c:v>13942.913606325761</c:v>
                </c:pt>
                <c:pt idx="288">
                  <c:v>-21897.990417597743</c:v>
                </c:pt>
                <c:pt idx="289">
                  <c:v>-42183.15812049048</c:v>
                </c:pt>
                <c:pt idx="290">
                  <c:v>13965.386923529222</c:v>
                </c:pt>
                <c:pt idx="291">
                  <c:v>1001.8379993366107</c:v>
                </c:pt>
                <c:pt idx="292">
                  <c:v>6832.8154638603737</c:v>
                </c:pt>
                <c:pt idx="293">
                  <c:v>-20444.342855630748</c:v>
                </c:pt>
                <c:pt idx="294">
                  <c:v>-27619.136607753986</c:v>
                </c:pt>
                <c:pt idx="295">
                  <c:v>-16562.363873762952</c:v>
                </c:pt>
                <c:pt idx="296">
                  <c:v>9666.5844230197836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D7-4E21-9272-1053B718F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614589"/>
        <c:axId val="115184268"/>
      </c:scatterChart>
      <c:valAx>
        <c:axId val="14946145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CUREMPYR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5184268"/>
        <c:crosses val="autoZero"/>
        <c:crossBetween val="midCat"/>
      </c:valAx>
      <c:valAx>
        <c:axId val="1151842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94614589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AGE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INCOME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[1]Q14!$A$2:$A$298</c:f>
              <c:numCache>
                <c:formatCode>General</c:formatCode>
                <c:ptCount val="297"/>
                <c:pt idx="0">
                  <c:v>48</c:v>
                </c:pt>
                <c:pt idx="1">
                  <c:v>62</c:v>
                </c:pt>
                <c:pt idx="2">
                  <c:v>39</c:v>
                </c:pt>
                <c:pt idx="3">
                  <c:v>60</c:v>
                </c:pt>
                <c:pt idx="4">
                  <c:v>42</c:v>
                </c:pt>
                <c:pt idx="5">
                  <c:v>54</c:v>
                </c:pt>
                <c:pt idx="6">
                  <c:v>43</c:v>
                </c:pt>
                <c:pt idx="7">
                  <c:v>60</c:v>
                </c:pt>
                <c:pt idx="8">
                  <c:v>57</c:v>
                </c:pt>
                <c:pt idx="9">
                  <c:v>48</c:v>
                </c:pt>
                <c:pt idx="10">
                  <c:v>44</c:v>
                </c:pt>
                <c:pt idx="11">
                  <c:v>41</c:v>
                </c:pt>
                <c:pt idx="12">
                  <c:v>56</c:v>
                </c:pt>
                <c:pt idx="13">
                  <c:v>62</c:v>
                </c:pt>
                <c:pt idx="14">
                  <c:v>27</c:v>
                </c:pt>
                <c:pt idx="15">
                  <c:v>41</c:v>
                </c:pt>
                <c:pt idx="16">
                  <c:v>40</c:v>
                </c:pt>
                <c:pt idx="17">
                  <c:v>36</c:v>
                </c:pt>
                <c:pt idx="18">
                  <c:v>30</c:v>
                </c:pt>
                <c:pt idx="19">
                  <c:v>49</c:v>
                </c:pt>
                <c:pt idx="20">
                  <c:v>27</c:v>
                </c:pt>
                <c:pt idx="21">
                  <c:v>40</c:v>
                </c:pt>
                <c:pt idx="22">
                  <c:v>37</c:v>
                </c:pt>
                <c:pt idx="23">
                  <c:v>53</c:v>
                </c:pt>
                <c:pt idx="24">
                  <c:v>55</c:v>
                </c:pt>
                <c:pt idx="25">
                  <c:v>31</c:v>
                </c:pt>
                <c:pt idx="26">
                  <c:v>37</c:v>
                </c:pt>
                <c:pt idx="27">
                  <c:v>56</c:v>
                </c:pt>
                <c:pt idx="28">
                  <c:v>55</c:v>
                </c:pt>
                <c:pt idx="29">
                  <c:v>40</c:v>
                </c:pt>
                <c:pt idx="30">
                  <c:v>45</c:v>
                </c:pt>
                <c:pt idx="31">
                  <c:v>54</c:v>
                </c:pt>
                <c:pt idx="32">
                  <c:v>49</c:v>
                </c:pt>
                <c:pt idx="33">
                  <c:v>29</c:v>
                </c:pt>
                <c:pt idx="34">
                  <c:v>57</c:v>
                </c:pt>
                <c:pt idx="35">
                  <c:v>37</c:v>
                </c:pt>
                <c:pt idx="36">
                  <c:v>47</c:v>
                </c:pt>
                <c:pt idx="37">
                  <c:v>49</c:v>
                </c:pt>
                <c:pt idx="38">
                  <c:v>46</c:v>
                </c:pt>
                <c:pt idx="39">
                  <c:v>39</c:v>
                </c:pt>
                <c:pt idx="40">
                  <c:v>44</c:v>
                </c:pt>
                <c:pt idx="41">
                  <c:v>39</c:v>
                </c:pt>
                <c:pt idx="42">
                  <c:v>46</c:v>
                </c:pt>
                <c:pt idx="43">
                  <c:v>44</c:v>
                </c:pt>
                <c:pt idx="44">
                  <c:v>42</c:v>
                </c:pt>
                <c:pt idx="45">
                  <c:v>36</c:v>
                </c:pt>
                <c:pt idx="46">
                  <c:v>57</c:v>
                </c:pt>
                <c:pt idx="47">
                  <c:v>46</c:v>
                </c:pt>
                <c:pt idx="48">
                  <c:v>50</c:v>
                </c:pt>
                <c:pt idx="49">
                  <c:v>56</c:v>
                </c:pt>
                <c:pt idx="50">
                  <c:v>51</c:v>
                </c:pt>
                <c:pt idx="51">
                  <c:v>52</c:v>
                </c:pt>
                <c:pt idx="52">
                  <c:v>49</c:v>
                </c:pt>
                <c:pt idx="53">
                  <c:v>47</c:v>
                </c:pt>
                <c:pt idx="54">
                  <c:v>38</c:v>
                </c:pt>
                <c:pt idx="55">
                  <c:v>28</c:v>
                </c:pt>
                <c:pt idx="56">
                  <c:v>33</c:v>
                </c:pt>
                <c:pt idx="57">
                  <c:v>33</c:v>
                </c:pt>
                <c:pt idx="58">
                  <c:v>49</c:v>
                </c:pt>
                <c:pt idx="59">
                  <c:v>60</c:v>
                </c:pt>
                <c:pt idx="60">
                  <c:v>39</c:v>
                </c:pt>
                <c:pt idx="61">
                  <c:v>31</c:v>
                </c:pt>
                <c:pt idx="62">
                  <c:v>36</c:v>
                </c:pt>
                <c:pt idx="63">
                  <c:v>31</c:v>
                </c:pt>
                <c:pt idx="64">
                  <c:v>56</c:v>
                </c:pt>
                <c:pt idx="65">
                  <c:v>56</c:v>
                </c:pt>
                <c:pt idx="66">
                  <c:v>31</c:v>
                </c:pt>
                <c:pt idx="67">
                  <c:v>39</c:v>
                </c:pt>
                <c:pt idx="68">
                  <c:v>43</c:v>
                </c:pt>
                <c:pt idx="69">
                  <c:v>42</c:v>
                </c:pt>
                <c:pt idx="70">
                  <c:v>46</c:v>
                </c:pt>
                <c:pt idx="71">
                  <c:v>45</c:v>
                </c:pt>
                <c:pt idx="72">
                  <c:v>54</c:v>
                </c:pt>
                <c:pt idx="73">
                  <c:v>27</c:v>
                </c:pt>
                <c:pt idx="74">
                  <c:v>51</c:v>
                </c:pt>
                <c:pt idx="75">
                  <c:v>25</c:v>
                </c:pt>
                <c:pt idx="76">
                  <c:v>62</c:v>
                </c:pt>
                <c:pt idx="77">
                  <c:v>30</c:v>
                </c:pt>
                <c:pt idx="78">
                  <c:v>50</c:v>
                </c:pt>
                <c:pt idx="79">
                  <c:v>33</c:v>
                </c:pt>
                <c:pt idx="80">
                  <c:v>50</c:v>
                </c:pt>
                <c:pt idx="81">
                  <c:v>46</c:v>
                </c:pt>
                <c:pt idx="82">
                  <c:v>34</c:v>
                </c:pt>
                <c:pt idx="83">
                  <c:v>47</c:v>
                </c:pt>
                <c:pt idx="84">
                  <c:v>41</c:v>
                </c:pt>
                <c:pt idx="85">
                  <c:v>34</c:v>
                </c:pt>
                <c:pt idx="86">
                  <c:v>56</c:v>
                </c:pt>
                <c:pt idx="87">
                  <c:v>44</c:v>
                </c:pt>
                <c:pt idx="88">
                  <c:v>48</c:v>
                </c:pt>
                <c:pt idx="89">
                  <c:v>56</c:v>
                </c:pt>
                <c:pt idx="90">
                  <c:v>61</c:v>
                </c:pt>
                <c:pt idx="91">
                  <c:v>56</c:v>
                </c:pt>
                <c:pt idx="92">
                  <c:v>51</c:v>
                </c:pt>
                <c:pt idx="93">
                  <c:v>38</c:v>
                </c:pt>
                <c:pt idx="94">
                  <c:v>58</c:v>
                </c:pt>
                <c:pt idx="95">
                  <c:v>54</c:v>
                </c:pt>
                <c:pt idx="96">
                  <c:v>55</c:v>
                </c:pt>
                <c:pt idx="97">
                  <c:v>35</c:v>
                </c:pt>
                <c:pt idx="98">
                  <c:v>31</c:v>
                </c:pt>
                <c:pt idx="99">
                  <c:v>45</c:v>
                </c:pt>
                <c:pt idx="100">
                  <c:v>45</c:v>
                </c:pt>
                <c:pt idx="101">
                  <c:v>38</c:v>
                </c:pt>
                <c:pt idx="102">
                  <c:v>47</c:v>
                </c:pt>
                <c:pt idx="103">
                  <c:v>50</c:v>
                </c:pt>
                <c:pt idx="104">
                  <c:v>44</c:v>
                </c:pt>
                <c:pt idx="105">
                  <c:v>27</c:v>
                </c:pt>
                <c:pt idx="106">
                  <c:v>48</c:v>
                </c:pt>
                <c:pt idx="107">
                  <c:v>42</c:v>
                </c:pt>
                <c:pt idx="108">
                  <c:v>52</c:v>
                </c:pt>
                <c:pt idx="109">
                  <c:v>32</c:v>
                </c:pt>
                <c:pt idx="110">
                  <c:v>27</c:v>
                </c:pt>
                <c:pt idx="111">
                  <c:v>48</c:v>
                </c:pt>
                <c:pt idx="112">
                  <c:v>46</c:v>
                </c:pt>
                <c:pt idx="113">
                  <c:v>29</c:v>
                </c:pt>
                <c:pt idx="114">
                  <c:v>33</c:v>
                </c:pt>
                <c:pt idx="115">
                  <c:v>46</c:v>
                </c:pt>
                <c:pt idx="116">
                  <c:v>35</c:v>
                </c:pt>
                <c:pt idx="117">
                  <c:v>60</c:v>
                </c:pt>
                <c:pt idx="118">
                  <c:v>39</c:v>
                </c:pt>
                <c:pt idx="119">
                  <c:v>60</c:v>
                </c:pt>
                <c:pt idx="120">
                  <c:v>31</c:v>
                </c:pt>
                <c:pt idx="121">
                  <c:v>40</c:v>
                </c:pt>
                <c:pt idx="122">
                  <c:v>26</c:v>
                </c:pt>
                <c:pt idx="123">
                  <c:v>39</c:v>
                </c:pt>
                <c:pt idx="124">
                  <c:v>51</c:v>
                </c:pt>
                <c:pt idx="125">
                  <c:v>40</c:v>
                </c:pt>
                <c:pt idx="126">
                  <c:v>40</c:v>
                </c:pt>
                <c:pt idx="127">
                  <c:v>48</c:v>
                </c:pt>
                <c:pt idx="128">
                  <c:v>25</c:v>
                </c:pt>
                <c:pt idx="129">
                  <c:v>29</c:v>
                </c:pt>
                <c:pt idx="130">
                  <c:v>47</c:v>
                </c:pt>
                <c:pt idx="131">
                  <c:v>34</c:v>
                </c:pt>
                <c:pt idx="132">
                  <c:v>34</c:v>
                </c:pt>
                <c:pt idx="133">
                  <c:v>51</c:v>
                </c:pt>
                <c:pt idx="134">
                  <c:v>46</c:v>
                </c:pt>
                <c:pt idx="135">
                  <c:v>43</c:v>
                </c:pt>
                <c:pt idx="136">
                  <c:v>55</c:v>
                </c:pt>
                <c:pt idx="137">
                  <c:v>58</c:v>
                </c:pt>
                <c:pt idx="138">
                  <c:v>50</c:v>
                </c:pt>
                <c:pt idx="139">
                  <c:v>34</c:v>
                </c:pt>
                <c:pt idx="140">
                  <c:v>59</c:v>
                </c:pt>
                <c:pt idx="141">
                  <c:v>47</c:v>
                </c:pt>
                <c:pt idx="142">
                  <c:v>52</c:v>
                </c:pt>
                <c:pt idx="143">
                  <c:v>58</c:v>
                </c:pt>
                <c:pt idx="144">
                  <c:v>38</c:v>
                </c:pt>
                <c:pt idx="145">
                  <c:v>59</c:v>
                </c:pt>
                <c:pt idx="146">
                  <c:v>57</c:v>
                </c:pt>
                <c:pt idx="147">
                  <c:v>54</c:v>
                </c:pt>
                <c:pt idx="148">
                  <c:v>51</c:v>
                </c:pt>
                <c:pt idx="149">
                  <c:v>31</c:v>
                </c:pt>
                <c:pt idx="150">
                  <c:v>57</c:v>
                </c:pt>
                <c:pt idx="151">
                  <c:v>26</c:v>
                </c:pt>
                <c:pt idx="152">
                  <c:v>38</c:v>
                </c:pt>
                <c:pt idx="153">
                  <c:v>37</c:v>
                </c:pt>
                <c:pt idx="154">
                  <c:v>44</c:v>
                </c:pt>
                <c:pt idx="155">
                  <c:v>49</c:v>
                </c:pt>
                <c:pt idx="156">
                  <c:v>39</c:v>
                </c:pt>
                <c:pt idx="157">
                  <c:v>49</c:v>
                </c:pt>
                <c:pt idx="158">
                  <c:v>51</c:v>
                </c:pt>
                <c:pt idx="159">
                  <c:v>55</c:v>
                </c:pt>
                <c:pt idx="160">
                  <c:v>50</c:v>
                </c:pt>
                <c:pt idx="161">
                  <c:v>35</c:v>
                </c:pt>
                <c:pt idx="162">
                  <c:v>53</c:v>
                </c:pt>
                <c:pt idx="163">
                  <c:v>35</c:v>
                </c:pt>
                <c:pt idx="164">
                  <c:v>36</c:v>
                </c:pt>
                <c:pt idx="165">
                  <c:v>36</c:v>
                </c:pt>
                <c:pt idx="166">
                  <c:v>58</c:v>
                </c:pt>
                <c:pt idx="167">
                  <c:v>50</c:v>
                </c:pt>
                <c:pt idx="168">
                  <c:v>54</c:v>
                </c:pt>
                <c:pt idx="169">
                  <c:v>33</c:v>
                </c:pt>
                <c:pt idx="170">
                  <c:v>47</c:v>
                </c:pt>
                <c:pt idx="171">
                  <c:v>48</c:v>
                </c:pt>
                <c:pt idx="172">
                  <c:v>33</c:v>
                </c:pt>
                <c:pt idx="173">
                  <c:v>61</c:v>
                </c:pt>
                <c:pt idx="174">
                  <c:v>43</c:v>
                </c:pt>
                <c:pt idx="175">
                  <c:v>44</c:v>
                </c:pt>
                <c:pt idx="176">
                  <c:v>54</c:v>
                </c:pt>
                <c:pt idx="177">
                  <c:v>46</c:v>
                </c:pt>
                <c:pt idx="178">
                  <c:v>35</c:v>
                </c:pt>
                <c:pt idx="179">
                  <c:v>35</c:v>
                </c:pt>
                <c:pt idx="180">
                  <c:v>30</c:v>
                </c:pt>
                <c:pt idx="181">
                  <c:v>28</c:v>
                </c:pt>
                <c:pt idx="182">
                  <c:v>36</c:v>
                </c:pt>
                <c:pt idx="183">
                  <c:v>60</c:v>
                </c:pt>
                <c:pt idx="184">
                  <c:v>41</c:v>
                </c:pt>
                <c:pt idx="185">
                  <c:v>46</c:v>
                </c:pt>
                <c:pt idx="186">
                  <c:v>32</c:v>
                </c:pt>
                <c:pt idx="187">
                  <c:v>36</c:v>
                </c:pt>
                <c:pt idx="188">
                  <c:v>30</c:v>
                </c:pt>
                <c:pt idx="189">
                  <c:v>38</c:v>
                </c:pt>
                <c:pt idx="190">
                  <c:v>54</c:v>
                </c:pt>
                <c:pt idx="191">
                  <c:v>56</c:v>
                </c:pt>
                <c:pt idx="192">
                  <c:v>33</c:v>
                </c:pt>
                <c:pt idx="193">
                  <c:v>39</c:v>
                </c:pt>
                <c:pt idx="194">
                  <c:v>38</c:v>
                </c:pt>
                <c:pt idx="195">
                  <c:v>57</c:v>
                </c:pt>
                <c:pt idx="196">
                  <c:v>57</c:v>
                </c:pt>
                <c:pt idx="197">
                  <c:v>31</c:v>
                </c:pt>
                <c:pt idx="198">
                  <c:v>38</c:v>
                </c:pt>
                <c:pt idx="199">
                  <c:v>50</c:v>
                </c:pt>
                <c:pt idx="200">
                  <c:v>44</c:v>
                </c:pt>
                <c:pt idx="201">
                  <c:v>38</c:v>
                </c:pt>
                <c:pt idx="202">
                  <c:v>50</c:v>
                </c:pt>
                <c:pt idx="203">
                  <c:v>44</c:v>
                </c:pt>
                <c:pt idx="204">
                  <c:v>45</c:v>
                </c:pt>
                <c:pt idx="205">
                  <c:v>49</c:v>
                </c:pt>
                <c:pt idx="206">
                  <c:v>47</c:v>
                </c:pt>
                <c:pt idx="207">
                  <c:v>58</c:v>
                </c:pt>
                <c:pt idx="208">
                  <c:v>29</c:v>
                </c:pt>
                <c:pt idx="209">
                  <c:v>59</c:v>
                </c:pt>
                <c:pt idx="210">
                  <c:v>51</c:v>
                </c:pt>
                <c:pt idx="211">
                  <c:v>57</c:v>
                </c:pt>
                <c:pt idx="212">
                  <c:v>56</c:v>
                </c:pt>
                <c:pt idx="213">
                  <c:v>62</c:v>
                </c:pt>
                <c:pt idx="214">
                  <c:v>52</c:v>
                </c:pt>
                <c:pt idx="215">
                  <c:v>52</c:v>
                </c:pt>
                <c:pt idx="216">
                  <c:v>52</c:v>
                </c:pt>
                <c:pt idx="217">
                  <c:v>28</c:v>
                </c:pt>
                <c:pt idx="218">
                  <c:v>61</c:v>
                </c:pt>
                <c:pt idx="219">
                  <c:v>56</c:v>
                </c:pt>
                <c:pt idx="220">
                  <c:v>47</c:v>
                </c:pt>
                <c:pt idx="221">
                  <c:v>42</c:v>
                </c:pt>
                <c:pt idx="222">
                  <c:v>31</c:v>
                </c:pt>
                <c:pt idx="223">
                  <c:v>40</c:v>
                </c:pt>
                <c:pt idx="224">
                  <c:v>39</c:v>
                </c:pt>
                <c:pt idx="225">
                  <c:v>50</c:v>
                </c:pt>
                <c:pt idx="226">
                  <c:v>50</c:v>
                </c:pt>
                <c:pt idx="227">
                  <c:v>31</c:v>
                </c:pt>
                <c:pt idx="228">
                  <c:v>40</c:v>
                </c:pt>
                <c:pt idx="229">
                  <c:v>37</c:v>
                </c:pt>
                <c:pt idx="230">
                  <c:v>58</c:v>
                </c:pt>
                <c:pt idx="231">
                  <c:v>55</c:v>
                </c:pt>
                <c:pt idx="232">
                  <c:v>55</c:v>
                </c:pt>
                <c:pt idx="233">
                  <c:v>47</c:v>
                </c:pt>
                <c:pt idx="234">
                  <c:v>54</c:v>
                </c:pt>
                <c:pt idx="235">
                  <c:v>43</c:v>
                </c:pt>
                <c:pt idx="236">
                  <c:v>49</c:v>
                </c:pt>
                <c:pt idx="237">
                  <c:v>56</c:v>
                </c:pt>
                <c:pt idx="238">
                  <c:v>57</c:v>
                </c:pt>
                <c:pt idx="239">
                  <c:v>49</c:v>
                </c:pt>
                <c:pt idx="240">
                  <c:v>49</c:v>
                </c:pt>
                <c:pt idx="241">
                  <c:v>47</c:v>
                </c:pt>
                <c:pt idx="242">
                  <c:v>31</c:v>
                </c:pt>
                <c:pt idx="243">
                  <c:v>26</c:v>
                </c:pt>
                <c:pt idx="244">
                  <c:v>34</c:v>
                </c:pt>
                <c:pt idx="245">
                  <c:v>54</c:v>
                </c:pt>
                <c:pt idx="246">
                  <c:v>31</c:v>
                </c:pt>
                <c:pt idx="247">
                  <c:v>47</c:v>
                </c:pt>
                <c:pt idx="248">
                  <c:v>52</c:v>
                </c:pt>
                <c:pt idx="249">
                  <c:v>40</c:v>
                </c:pt>
                <c:pt idx="250">
                  <c:v>29</c:v>
                </c:pt>
                <c:pt idx="251">
                  <c:v>53</c:v>
                </c:pt>
                <c:pt idx="252">
                  <c:v>43</c:v>
                </c:pt>
                <c:pt idx="253">
                  <c:v>47</c:v>
                </c:pt>
                <c:pt idx="254">
                  <c:v>35</c:v>
                </c:pt>
                <c:pt idx="255">
                  <c:v>46</c:v>
                </c:pt>
                <c:pt idx="256">
                  <c:v>31</c:v>
                </c:pt>
                <c:pt idx="257">
                  <c:v>55</c:v>
                </c:pt>
                <c:pt idx="258">
                  <c:v>47</c:v>
                </c:pt>
                <c:pt idx="259">
                  <c:v>44</c:v>
                </c:pt>
                <c:pt idx="260">
                  <c:v>50</c:v>
                </c:pt>
                <c:pt idx="261">
                  <c:v>44</c:v>
                </c:pt>
                <c:pt idx="262">
                  <c:v>43</c:v>
                </c:pt>
                <c:pt idx="263">
                  <c:v>41</c:v>
                </c:pt>
                <c:pt idx="264">
                  <c:v>55</c:v>
                </c:pt>
                <c:pt idx="265">
                  <c:v>52</c:v>
                </c:pt>
                <c:pt idx="266">
                  <c:v>35</c:v>
                </c:pt>
                <c:pt idx="267">
                  <c:v>34</c:v>
                </c:pt>
                <c:pt idx="268">
                  <c:v>61</c:v>
                </c:pt>
                <c:pt idx="269">
                  <c:v>48</c:v>
                </c:pt>
                <c:pt idx="270">
                  <c:v>26</c:v>
                </c:pt>
                <c:pt idx="271">
                  <c:v>35</c:v>
                </c:pt>
                <c:pt idx="272">
                  <c:v>35</c:v>
                </c:pt>
                <c:pt idx="273">
                  <c:v>59</c:v>
                </c:pt>
                <c:pt idx="274">
                  <c:v>51</c:v>
                </c:pt>
                <c:pt idx="275">
                  <c:v>26</c:v>
                </c:pt>
                <c:pt idx="276">
                  <c:v>57</c:v>
                </c:pt>
                <c:pt idx="277">
                  <c:v>28</c:v>
                </c:pt>
                <c:pt idx="278">
                  <c:v>46</c:v>
                </c:pt>
                <c:pt idx="279">
                  <c:v>58</c:v>
                </c:pt>
                <c:pt idx="280">
                  <c:v>34</c:v>
                </c:pt>
                <c:pt idx="281">
                  <c:v>28</c:v>
                </c:pt>
                <c:pt idx="282">
                  <c:v>34</c:v>
                </c:pt>
                <c:pt idx="283">
                  <c:v>61</c:v>
                </c:pt>
                <c:pt idx="284">
                  <c:v>49</c:v>
                </c:pt>
                <c:pt idx="285">
                  <c:v>55</c:v>
                </c:pt>
                <c:pt idx="286">
                  <c:v>35</c:v>
                </c:pt>
                <c:pt idx="287">
                  <c:v>53</c:v>
                </c:pt>
                <c:pt idx="288">
                  <c:v>35</c:v>
                </c:pt>
                <c:pt idx="289">
                  <c:v>53</c:v>
                </c:pt>
                <c:pt idx="290">
                  <c:v>26</c:v>
                </c:pt>
                <c:pt idx="291">
                  <c:v>37</c:v>
                </c:pt>
                <c:pt idx="292">
                  <c:v>49</c:v>
                </c:pt>
                <c:pt idx="293">
                  <c:v>42</c:v>
                </c:pt>
                <c:pt idx="294">
                  <c:v>38</c:v>
                </c:pt>
                <c:pt idx="295">
                  <c:v>41</c:v>
                </c:pt>
                <c:pt idx="296">
                  <c:v>54</c:v>
                </c:pt>
              </c:numCache>
            </c:numRef>
          </c:xVal>
          <c:yVal>
            <c:numRef>
              <c:f>[1]Q14!$I$2:$I$298</c:f>
              <c:numCache>
                <c:formatCode>#,##0</c:formatCode>
                <c:ptCount val="297"/>
                <c:pt idx="0">
                  <c:v>120000</c:v>
                </c:pt>
                <c:pt idx="1">
                  <c:v>175000</c:v>
                </c:pt>
                <c:pt idx="2">
                  <c:v>175000</c:v>
                </c:pt>
                <c:pt idx="3">
                  <c:v>67500</c:v>
                </c:pt>
                <c:pt idx="4">
                  <c:v>67500</c:v>
                </c:pt>
                <c:pt idx="5">
                  <c:v>175000</c:v>
                </c:pt>
                <c:pt idx="6">
                  <c:v>175000</c:v>
                </c:pt>
                <c:pt idx="7">
                  <c:v>100000</c:v>
                </c:pt>
                <c:pt idx="8">
                  <c:v>175000</c:v>
                </c:pt>
                <c:pt idx="9">
                  <c:v>140000</c:v>
                </c:pt>
                <c:pt idx="10">
                  <c:v>175000</c:v>
                </c:pt>
                <c:pt idx="11">
                  <c:v>140000</c:v>
                </c:pt>
                <c:pt idx="12">
                  <c:v>175000</c:v>
                </c:pt>
                <c:pt idx="13">
                  <c:v>175000</c:v>
                </c:pt>
                <c:pt idx="14">
                  <c:v>100000</c:v>
                </c:pt>
                <c:pt idx="15">
                  <c:v>82500</c:v>
                </c:pt>
                <c:pt idx="16">
                  <c:v>100000</c:v>
                </c:pt>
                <c:pt idx="17">
                  <c:v>120000</c:v>
                </c:pt>
                <c:pt idx="18">
                  <c:v>82500</c:v>
                </c:pt>
                <c:pt idx="19">
                  <c:v>45000</c:v>
                </c:pt>
                <c:pt idx="20">
                  <c:v>67500</c:v>
                </c:pt>
                <c:pt idx="21">
                  <c:v>82500</c:v>
                </c:pt>
                <c:pt idx="22">
                  <c:v>21750</c:v>
                </c:pt>
                <c:pt idx="23">
                  <c:v>120000</c:v>
                </c:pt>
                <c:pt idx="24">
                  <c:v>120000</c:v>
                </c:pt>
                <c:pt idx="25">
                  <c:v>82500</c:v>
                </c:pt>
                <c:pt idx="26">
                  <c:v>175000</c:v>
                </c:pt>
                <c:pt idx="27">
                  <c:v>100000</c:v>
                </c:pt>
                <c:pt idx="28">
                  <c:v>100000</c:v>
                </c:pt>
                <c:pt idx="29">
                  <c:v>175000</c:v>
                </c:pt>
                <c:pt idx="30">
                  <c:v>175000</c:v>
                </c:pt>
                <c:pt idx="31">
                  <c:v>100000</c:v>
                </c:pt>
                <c:pt idx="32">
                  <c:v>82500</c:v>
                </c:pt>
                <c:pt idx="33">
                  <c:v>100000</c:v>
                </c:pt>
                <c:pt idx="34">
                  <c:v>82500</c:v>
                </c:pt>
                <c:pt idx="35">
                  <c:v>120000</c:v>
                </c:pt>
                <c:pt idx="36">
                  <c:v>120000</c:v>
                </c:pt>
                <c:pt idx="37">
                  <c:v>120000</c:v>
                </c:pt>
                <c:pt idx="38">
                  <c:v>27500</c:v>
                </c:pt>
                <c:pt idx="39">
                  <c:v>67500</c:v>
                </c:pt>
                <c:pt idx="40">
                  <c:v>140000</c:v>
                </c:pt>
                <c:pt idx="41">
                  <c:v>175000</c:v>
                </c:pt>
                <c:pt idx="42">
                  <c:v>140000</c:v>
                </c:pt>
                <c:pt idx="43">
                  <c:v>67500</c:v>
                </c:pt>
                <c:pt idx="44">
                  <c:v>27500</c:v>
                </c:pt>
                <c:pt idx="45">
                  <c:v>55000</c:v>
                </c:pt>
                <c:pt idx="46">
                  <c:v>120000</c:v>
                </c:pt>
                <c:pt idx="47">
                  <c:v>100000</c:v>
                </c:pt>
                <c:pt idx="48">
                  <c:v>175000</c:v>
                </c:pt>
                <c:pt idx="49">
                  <c:v>67500</c:v>
                </c:pt>
                <c:pt idx="50">
                  <c:v>100000</c:v>
                </c:pt>
                <c:pt idx="51">
                  <c:v>55000</c:v>
                </c:pt>
                <c:pt idx="52">
                  <c:v>67500</c:v>
                </c:pt>
                <c:pt idx="53">
                  <c:v>82500</c:v>
                </c:pt>
                <c:pt idx="54">
                  <c:v>37500</c:v>
                </c:pt>
                <c:pt idx="55">
                  <c:v>37500</c:v>
                </c:pt>
                <c:pt idx="56">
                  <c:v>18750</c:v>
                </c:pt>
                <c:pt idx="57">
                  <c:v>23750</c:v>
                </c:pt>
                <c:pt idx="58">
                  <c:v>27500</c:v>
                </c:pt>
                <c:pt idx="59">
                  <c:v>175000</c:v>
                </c:pt>
                <c:pt idx="60">
                  <c:v>175000</c:v>
                </c:pt>
                <c:pt idx="61">
                  <c:v>175000</c:v>
                </c:pt>
                <c:pt idx="62">
                  <c:v>67500</c:v>
                </c:pt>
                <c:pt idx="63">
                  <c:v>82500</c:v>
                </c:pt>
                <c:pt idx="64">
                  <c:v>175000</c:v>
                </c:pt>
                <c:pt idx="65">
                  <c:v>175000</c:v>
                </c:pt>
                <c:pt idx="66">
                  <c:v>100000</c:v>
                </c:pt>
                <c:pt idx="67">
                  <c:v>175000</c:v>
                </c:pt>
                <c:pt idx="68">
                  <c:v>175000</c:v>
                </c:pt>
                <c:pt idx="69">
                  <c:v>82500</c:v>
                </c:pt>
                <c:pt idx="70">
                  <c:v>175000</c:v>
                </c:pt>
                <c:pt idx="71">
                  <c:v>175000</c:v>
                </c:pt>
                <c:pt idx="72">
                  <c:v>82500</c:v>
                </c:pt>
                <c:pt idx="73">
                  <c:v>55000</c:v>
                </c:pt>
                <c:pt idx="74">
                  <c:v>100000</c:v>
                </c:pt>
                <c:pt idx="75">
                  <c:v>37500</c:v>
                </c:pt>
                <c:pt idx="76">
                  <c:v>82500</c:v>
                </c:pt>
                <c:pt idx="77">
                  <c:v>37500</c:v>
                </c:pt>
                <c:pt idx="78">
                  <c:v>32500</c:v>
                </c:pt>
                <c:pt idx="79">
                  <c:v>55000</c:v>
                </c:pt>
                <c:pt idx="80">
                  <c:v>140000</c:v>
                </c:pt>
                <c:pt idx="81">
                  <c:v>175000</c:v>
                </c:pt>
                <c:pt idx="82">
                  <c:v>55000</c:v>
                </c:pt>
                <c:pt idx="83">
                  <c:v>55000</c:v>
                </c:pt>
                <c:pt idx="84">
                  <c:v>67500</c:v>
                </c:pt>
                <c:pt idx="85">
                  <c:v>55000</c:v>
                </c:pt>
                <c:pt idx="86">
                  <c:v>100000</c:v>
                </c:pt>
                <c:pt idx="87">
                  <c:v>55000</c:v>
                </c:pt>
                <c:pt idx="88">
                  <c:v>100000</c:v>
                </c:pt>
                <c:pt idx="89">
                  <c:v>67500</c:v>
                </c:pt>
                <c:pt idx="90">
                  <c:v>67500</c:v>
                </c:pt>
                <c:pt idx="91">
                  <c:v>140000</c:v>
                </c:pt>
                <c:pt idx="92">
                  <c:v>120000</c:v>
                </c:pt>
                <c:pt idx="93">
                  <c:v>140000</c:v>
                </c:pt>
                <c:pt idx="94">
                  <c:v>82500</c:v>
                </c:pt>
                <c:pt idx="95">
                  <c:v>45000</c:v>
                </c:pt>
                <c:pt idx="96">
                  <c:v>100000</c:v>
                </c:pt>
                <c:pt idx="97">
                  <c:v>120000</c:v>
                </c:pt>
                <c:pt idx="98">
                  <c:v>27500</c:v>
                </c:pt>
                <c:pt idx="99">
                  <c:v>32500</c:v>
                </c:pt>
                <c:pt idx="100">
                  <c:v>100000</c:v>
                </c:pt>
                <c:pt idx="101">
                  <c:v>100000</c:v>
                </c:pt>
                <c:pt idx="102">
                  <c:v>82500</c:v>
                </c:pt>
                <c:pt idx="103">
                  <c:v>175000</c:v>
                </c:pt>
                <c:pt idx="104">
                  <c:v>82500</c:v>
                </c:pt>
                <c:pt idx="105">
                  <c:v>82500</c:v>
                </c:pt>
                <c:pt idx="106">
                  <c:v>120000</c:v>
                </c:pt>
                <c:pt idx="107">
                  <c:v>37500</c:v>
                </c:pt>
                <c:pt idx="108">
                  <c:v>82500</c:v>
                </c:pt>
                <c:pt idx="109">
                  <c:v>82500</c:v>
                </c:pt>
                <c:pt idx="110">
                  <c:v>32500</c:v>
                </c:pt>
                <c:pt idx="111">
                  <c:v>175000</c:v>
                </c:pt>
                <c:pt idx="112">
                  <c:v>175000</c:v>
                </c:pt>
                <c:pt idx="113">
                  <c:v>27500</c:v>
                </c:pt>
                <c:pt idx="114">
                  <c:v>100000</c:v>
                </c:pt>
                <c:pt idx="115">
                  <c:v>67500</c:v>
                </c:pt>
                <c:pt idx="116">
                  <c:v>100000</c:v>
                </c:pt>
                <c:pt idx="117">
                  <c:v>82500</c:v>
                </c:pt>
                <c:pt idx="118">
                  <c:v>67500</c:v>
                </c:pt>
                <c:pt idx="119">
                  <c:v>67500</c:v>
                </c:pt>
                <c:pt idx="120">
                  <c:v>67500</c:v>
                </c:pt>
                <c:pt idx="121">
                  <c:v>67500</c:v>
                </c:pt>
                <c:pt idx="122">
                  <c:v>55000</c:v>
                </c:pt>
                <c:pt idx="123">
                  <c:v>100000</c:v>
                </c:pt>
                <c:pt idx="124">
                  <c:v>120000</c:v>
                </c:pt>
                <c:pt idx="125">
                  <c:v>100000</c:v>
                </c:pt>
                <c:pt idx="126">
                  <c:v>32500</c:v>
                </c:pt>
                <c:pt idx="127">
                  <c:v>27500</c:v>
                </c:pt>
                <c:pt idx="128">
                  <c:v>67500</c:v>
                </c:pt>
                <c:pt idx="129">
                  <c:v>67500</c:v>
                </c:pt>
                <c:pt idx="130">
                  <c:v>120000</c:v>
                </c:pt>
                <c:pt idx="131">
                  <c:v>120000</c:v>
                </c:pt>
                <c:pt idx="132">
                  <c:v>100000</c:v>
                </c:pt>
                <c:pt idx="133">
                  <c:v>82500</c:v>
                </c:pt>
                <c:pt idx="134">
                  <c:v>100000</c:v>
                </c:pt>
                <c:pt idx="135">
                  <c:v>175000</c:v>
                </c:pt>
                <c:pt idx="136">
                  <c:v>175000</c:v>
                </c:pt>
                <c:pt idx="137">
                  <c:v>67500</c:v>
                </c:pt>
                <c:pt idx="138">
                  <c:v>27500</c:v>
                </c:pt>
                <c:pt idx="139">
                  <c:v>175000</c:v>
                </c:pt>
                <c:pt idx="140">
                  <c:v>67500</c:v>
                </c:pt>
                <c:pt idx="141">
                  <c:v>120000</c:v>
                </c:pt>
                <c:pt idx="142">
                  <c:v>140000</c:v>
                </c:pt>
                <c:pt idx="143">
                  <c:v>175000</c:v>
                </c:pt>
                <c:pt idx="144">
                  <c:v>37500</c:v>
                </c:pt>
                <c:pt idx="145">
                  <c:v>67500</c:v>
                </c:pt>
                <c:pt idx="146">
                  <c:v>175000</c:v>
                </c:pt>
                <c:pt idx="147">
                  <c:v>82500</c:v>
                </c:pt>
                <c:pt idx="148">
                  <c:v>67500</c:v>
                </c:pt>
                <c:pt idx="149">
                  <c:v>82500</c:v>
                </c:pt>
                <c:pt idx="150">
                  <c:v>55000</c:v>
                </c:pt>
                <c:pt idx="151">
                  <c:v>67500</c:v>
                </c:pt>
                <c:pt idx="152">
                  <c:v>55000</c:v>
                </c:pt>
                <c:pt idx="153">
                  <c:v>32500</c:v>
                </c:pt>
                <c:pt idx="154">
                  <c:v>140000</c:v>
                </c:pt>
                <c:pt idx="155">
                  <c:v>100000</c:v>
                </c:pt>
                <c:pt idx="156">
                  <c:v>67500</c:v>
                </c:pt>
                <c:pt idx="157">
                  <c:v>175000</c:v>
                </c:pt>
                <c:pt idx="158">
                  <c:v>67500</c:v>
                </c:pt>
                <c:pt idx="159">
                  <c:v>100000</c:v>
                </c:pt>
                <c:pt idx="160">
                  <c:v>82500</c:v>
                </c:pt>
                <c:pt idx="161">
                  <c:v>82500</c:v>
                </c:pt>
                <c:pt idx="162">
                  <c:v>140000</c:v>
                </c:pt>
                <c:pt idx="163">
                  <c:v>21750</c:v>
                </c:pt>
                <c:pt idx="164">
                  <c:v>140000</c:v>
                </c:pt>
                <c:pt idx="165">
                  <c:v>45000</c:v>
                </c:pt>
                <c:pt idx="166">
                  <c:v>120000</c:v>
                </c:pt>
                <c:pt idx="167">
                  <c:v>100000</c:v>
                </c:pt>
                <c:pt idx="168">
                  <c:v>140000</c:v>
                </c:pt>
                <c:pt idx="169">
                  <c:v>100000</c:v>
                </c:pt>
                <c:pt idx="170">
                  <c:v>100000</c:v>
                </c:pt>
                <c:pt idx="171">
                  <c:v>120000</c:v>
                </c:pt>
                <c:pt idx="172">
                  <c:v>140000</c:v>
                </c:pt>
                <c:pt idx="173">
                  <c:v>67500</c:v>
                </c:pt>
                <c:pt idx="174">
                  <c:v>67500</c:v>
                </c:pt>
                <c:pt idx="175">
                  <c:v>45000</c:v>
                </c:pt>
                <c:pt idx="176">
                  <c:v>140000</c:v>
                </c:pt>
                <c:pt idx="177">
                  <c:v>100000</c:v>
                </c:pt>
                <c:pt idx="178">
                  <c:v>27500</c:v>
                </c:pt>
                <c:pt idx="179">
                  <c:v>23750</c:v>
                </c:pt>
                <c:pt idx="180">
                  <c:v>27500</c:v>
                </c:pt>
                <c:pt idx="181">
                  <c:v>32500</c:v>
                </c:pt>
                <c:pt idx="182">
                  <c:v>82500</c:v>
                </c:pt>
                <c:pt idx="183">
                  <c:v>67500</c:v>
                </c:pt>
                <c:pt idx="184">
                  <c:v>120000</c:v>
                </c:pt>
                <c:pt idx="185">
                  <c:v>55000</c:v>
                </c:pt>
                <c:pt idx="186">
                  <c:v>67500</c:v>
                </c:pt>
                <c:pt idx="187">
                  <c:v>32500</c:v>
                </c:pt>
                <c:pt idx="188">
                  <c:v>55000</c:v>
                </c:pt>
                <c:pt idx="189">
                  <c:v>55000</c:v>
                </c:pt>
                <c:pt idx="190">
                  <c:v>32500</c:v>
                </c:pt>
                <c:pt idx="191">
                  <c:v>140000</c:v>
                </c:pt>
                <c:pt idx="192">
                  <c:v>55000</c:v>
                </c:pt>
                <c:pt idx="193">
                  <c:v>100000</c:v>
                </c:pt>
                <c:pt idx="194">
                  <c:v>82500</c:v>
                </c:pt>
                <c:pt idx="195">
                  <c:v>175000</c:v>
                </c:pt>
                <c:pt idx="196">
                  <c:v>82500</c:v>
                </c:pt>
                <c:pt idx="197">
                  <c:v>67500</c:v>
                </c:pt>
                <c:pt idx="198">
                  <c:v>67500</c:v>
                </c:pt>
                <c:pt idx="199">
                  <c:v>100000</c:v>
                </c:pt>
                <c:pt idx="200">
                  <c:v>100000</c:v>
                </c:pt>
                <c:pt idx="201">
                  <c:v>175000</c:v>
                </c:pt>
                <c:pt idx="202">
                  <c:v>37500</c:v>
                </c:pt>
                <c:pt idx="203">
                  <c:v>32500</c:v>
                </c:pt>
                <c:pt idx="204">
                  <c:v>175000</c:v>
                </c:pt>
                <c:pt idx="205">
                  <c:v>37500</c:v>
                </c:pt>
                <c:pt idx="206">
                  <c:v>120000</c:v>
                </c:pt>
                <c:pt idx="207">
                  <c:v>120000</c:v>
                </c:pt>
                <c:pt idx="208">
                  <c:v>55000</c:v>
                </c:pt>
                <c:pt idx="209">
                  <c:v>100000</c:v>
                </c:pt>
                <c:pt idx="210">
                  <c:v>100000</c:v>
                </c:pt>
                <c:pt idx="211">
                  <c:v>120000</c:v>
                </c:pt>
                <c:pt idx="212">
                  <c:v>175000</c:v>
                </c:pt>
                <c:pt idx="213">
                  <c:v>82500</c:v>
                </c:pt>
                <c:pt idx="214">
                  <c:v>55000</c:v>
                </c:pt>
                <c:pt idx="215">
                  <c:v>67500</c:v>
                </c:pt>
                <c:pt idx="216">
                  <c:v>67500</c:v>
                </c:pt>
                <c:pt idx="217">
                  <c:v>82500</c:v>
                </c:pt>
                <c:pt idx="218">
                  <c:v>82500</c:v>
                </c:pt>
                <c:pt idx="219">
                  <c:v>120000</c:v>
                </c:pt>
                <c:pt idx="220">
                  <c:v>140000</c:v>
                </c:pt>
                <c:pt idx="221">
                  <c:v>67500</c:v>
                </c:pt>
                <c:pt idx="222">
                  <c:v>67500</c:v>
                </c:pt>
                <c:pt idx="223">
                  <c:v>140000</c:v>
                </c:pt>
                <c:pt idx="224">
                  <c:v>67500</c:v>
                </c:pt>
                <c:pt idx="225">
                  <c:v>100000</c:v>
                </c:pt>
                <c:pt idx="226">
                  <c:v>100000</c:v>
                </c:pt>
                <c:pt idx="227">
                  <c:v>55000</c:v>
                </c:pt>
                <c:pt idx="228">
                  <c:v>55000</c:v>
                </c:pt>
                <c:pt idx="229">
                  <c:v>100000</c:v>
                </c:pt>
                <c:pt idx="230">
                  <c:v>82500</c:v>
                </c:pt>
                <c:pt idx="231">
                  <c:v>55000</c:v>
                </c:pt>
                <c:pt idx="232">
                  <c:v>55000</c:v>
                </c:pt>
                <c:pt idx="233">
                  <c:v>55000</c:v>
                </c:pt>
                <c:pt idx="234">
                  <c:v>55000</c:v>
                </c:pt>
                <c:pt idx="235">
                  <c:v>13750</c:v>
                </c:pt>
                <c:pt idx="236">
                  <c:v>67500</c:v>
                </c:pt>
                <c:pt idx="237">
                  <c:v>37500</c:v>
                </c:pt>
                <c:pt idx="238">
                  <c:v>67500</c:v>
                </c:pt>
                <c:pt idx="239">
                  <c:v>100000</c:v>
                </c:pt>
                <c:pt idx="240">
                  <c:v>100000</c:v>
                </c:pt>
                <c:pt idx="241">
                  <c:v>55000</c:v>
                </c:pt>
                <c:pt idx="242">
                  <c:v>45000</c:v>
                </c:pt>
                <c:pt idx="243">
                  <c:v>45000</c:v>
                </c:pt>
                <c:pt idx="244">
                  <c:v>100000</c:v>
                </c:pt>
                <c:pt idx="245">
                  <c:v>82500</c:v>
                </c:pt>
                <c:pt idx="246">
                  <c:v>100000</c:v>
                </c:pt>
                <c:pt idx="247">
                  <c:v>55000</c:v>
                </c:pt>
                <c:pt idx="248">
                  <c:v>55000</c:v>
                </c:pt>
                <c:pt idx="249">
                  <c:v>120000</c:v>
                </c:pt>
                <c:pt idx="250">
                  <c:v>45000</c:v>
                </c:pt>
                <c:pt idx="251">
                  <c:v>67500</c:v>
                </c:pt>
                <c:pt idx="252">
                  <c:v>82500</c:v>
                </c:pt>
                <c:pt idx="253">
                  <c:v>100000</c:v>
                </c:pt>
                <c:pt idx="254">
                  <c:v>55000</c:v>
                </c:pt>
                <c:pt idx="255">
                  <c:v>82500</c:v>
                </c:pt>
                <c:pt idx="256">
                  <c:v>21750</c:v>
                </c:pt>
                <c:pt idx="257">
                  <c:v>27500</c:v>
                </c:pt>
                <c:pt idx="258">
                  <c:v>140000</c:v>
                </c:pt>
                <c:pt idx="259">
                  <c:v>140000</c:v>
                </c:pt>
                <c:pt idx="260">
                  <c:v>120000</c:v>
                </c:pt>
                <c:pt idx="261">
                  <c:v>175000</c:v>
                </c:pt>
                <c:pt idx="262">
                  <c:v>67500</c:v>
                </c:pt>
                <c:pt idx="263">
                  <c:v>55000</c:v>
                </c:pt>
                <c:pt idx="264">
                  <c:v>100000</c:v>
                </c:pt>
                <c:pt idx="265">
                  <c:v>45000</c:v>
                </c:pt>
                <c:pt idx="266">
                  <c:v>55000</c:v>
                </c:pt>
                <c:pt idx="267">
                  <c:v>120000</c:v>
                </c:pt>
                <c:pt idx="268">
                  <c:v>82500</c:v>
                </c:pt>
                <c:pt idx="269">
                  <c:v>55000</c:v>
                </c:pt>
                <c:pt idx="270">
                  <c:v>27500</c:v>
                </c:pt>
                <c:pt idx="271">
                  <c:v>55000</c:v>
                </c:pt>
                <c:pt idx="272">
                  <c:v>45000</c:v>
                </c:pt>
                <c:pt idx="273">
                  <c:v>13750</c:v>
                </c:pt>
                <c:pt idx="274">
                  <c:v>45000</c:v>
                </c:pt>
                <c:pt idx="275">
                  <c:v>82500</c:v>
                </c:pt>
                <c:pt idx="276">
                  <c:v>100000</c:v>
                </c:pt>
                <c:pt idx="277">
                  <c:v>67500</c:v>
                </c:pt>
                <c:pt idx="278">
                  <c:v>100000</c:v>
                </c:pt>
                <c:pt idx="279">
                  <c:v>67500</c:v>
                </c:pt>
                <c:pt idx="280">
                  <c:v>100000</c:v>
                </c:pt>
                <c:pt idx="281">
                  <c:v>67500</c:v>
                </c:pt>
                <c:pt idx="282">
                  <c:v>100000</c:v>
                </c:pt>
                <c:pt idx="283">
                  <c:v>140000</c:v>
                </c:pt>
                <c:pt idx="284">
                  <c:v>100000</c:v>
                </c:pt>
                <c:pt idx="285">
                  <c:v>37500</c:v>
                </c:pt>
                <c:pt idx="286">
                  <c:v>120000</c:v>
                </c:pt>
                <c:pt idx="287">
                  <c:v>67500</c:v>
                </c:pt>
                <c:pt idx="288">
                  <c:v>67500</c:v>
                </c:pt>
                <c:pt idx="289">
                  <c:v>55000</c:v>
                </c:pt>
                <c:pt idx="290">
                  <c:v>82500</c:v>
                </c:pt>
                <c:pt idx="291">
                  <c:v>100000</c:v>
                </c:pt>
                <c:pt idx="292">
                  <c:v>120000</c:v>
                </c:pt>
                <c:pt idx="293">
                  <c:v>82500</c:v>
                </c:pt>
                <c:pt idx="294">
                  <c:v>67500</c:v>
                </c:pt>
                <c:pt idx="295">
                  <c:v>82500</c:v>
                </c:pt>
                <c:pt idx="296">
                  <c:v>100000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36-45F3-AE81-FEA49FC89C61}"/>
            </c:ext>
          </c:extLst>
        </c:ser>
        <c:ser>
          <c:idx val="1"/>
          <c:order val="1"/>
          <c:tx>
            <c:v>Predicted INCOME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[1]Q14!$A$2:$A$298</c:f>
              <c:numCache>
                <c:formatCode>General</c:formatCode>
                <c:ptCount val="297"/>
                <c:pt idx="0">
                  <c:v>48</c:v>
                </c:pt>
                <c:pt idx="1">
                  <c:v>62</c:v>
                </c:pt>
                <c:pt idx="2">
                  <c:v>39</c:v>
                </c:pt>
                <c:pt idx="3">
                  <c:v>60</c:v>
                </c:pt>
                <c:pt idx="4">
                  <c:v>42</c:v>
                </c:pt>
                <c:pt idx="5">
                  <c:v>54</c:v>
                </c:pt>
                <c:pt idx="6">
                  <c:v>43</c:v>
                </c:pt>
                <c:pt idx="7">
                  <c:v>60</c:v>
                </c:pt>
                <c:pt idx="8">
                  <c:v>57</c:v>
                </c:pt>
                <c:pt idx="9">
                  <c:v>48</c:v>
                </c:pt>
                <c:pt idx="10">
                  <c:v>44</c:v>
                </c:pt>
                <c:pt idx="11">
                  <c:v>41</c:v>
                </c:pt>
                <c:pt idx="12">
                  <c:v>56</c:v>
                </c:pt>
                <c:pt idx="13">
                  <c:v>62</c:v>
                </c:pt>
                <c:pt idx="14">
                  <c:v>27</c:v>
                </c:pt>
                <c:pt idx="15">
                  <c:v>41</c:v>
                </c:pt>
                <c:pt idx="16">
                  <c:v>40</c:v>
                </c:pt>
                <c:pt idx="17">
                  <c:v>36</c:v>
                </c:pt>
                <c:pt idx="18">
                  <c:v>30</c:v>
                </c:pt>
                <c:pt idx="19">
                  <c:v>49</c:v>
                </c:pt>
                <c:pt idx="20">
                  <c:v>27</c:v>
                </c:pt>
                <c:pt idx="21">
                  <c:v>40</c:v>
                </c:pt>
                <c:pt idx="22">
                  <c:v>37</c:v>
                </c:pt>
                <c:pt idx="23">
                  <c:v>53</c:v>
                </c:pt>
                <c:pt idx="24">
                  <c:v>55</c:v>
                </c:pt>
                <c:pt idx="25">
                  <c:v>31</c:v>
                </c:pt>
                <c:pt idx="26">
                  <c:v>37</c:v>
                </c:pt>
                <c:pt idx="27">
                  <c:v>56</c:v>
                </c:pt>
                <c:pt idx="28">
                  <c:v>55</c:v>
                </c:pt>
                <c:pt idx="29">
                  <c:v>40</c:v>
                </c:pt>
                <c:pt idx="30">
                  <c:v>45</c:v>
                </c:pt>
                <c:pt idx="31">
                  <c:v>54</c:v>
                </c:pt>
                <c:pt idx="32">
                  <c:v>49</c:v>
                </c:pt>
                <c:pt idx="33">
                  <c:v>29</c:v>
                </c:pt>
                <c:pt idx="34">
                  <c:v>57</c:v>
                </c:pt>
                <c:pt idx="35">
                  <c:v>37</c:v>
                </c:pt>
                <c:pt idx="36">
                  <c:v>47</c:v>
                </c:pt>
                <c:pt idx="37">
                  <c:v>49</c:v>
                </c:pt>
                <c:pt idx="38">
                  <c:v>46</c:v>
                </c:pt>
                <c:pt idx="39">
                  <c:v>39</c:v>
                </c:pt>
                <c:pt idx="40">
                  <c:v>44</c:v>
                </c:pt>
                <c:pt idx="41">
                  <c:v>39</c:v>
                </c:pt>
                <c:pt idx="42">
                  <c:v>46</c:v>
                </c:pt>
                <c:pt idx="43">
                  <c:v>44</c:v>
                </c:pt>
                <c:pt idx="44">
                  <c:v>42</c:v>
                </c:pt>
                <c:pt idx="45">
                  <c:v>36</c:v>
                </c:pt>
                <c:pt idx="46">
                  <c:v>57</c:v>
                </c:pt>
                <c:pt idx="47">
                  <c:v>46</c:v>
                </c:pt>
                <c:pt idx="48">
                  <c:v>50</c:v>
                </c:pt>
                <c:pt idx="49">
                  <c:v>56</c:v>
                </c:pt>
                <c:pt idx="50">
                  <c:v>51</c:v>
                </c:pt>
                <c:pt idx="51">
                  <c:v>52</c:v>
                </c:pt>
                <c:pt idx="52">
                  <c:v>49</c:v>
                </c:pt>
                <c:pt idx="53">
                  <c:v>47</c:v>
                </c:pt>
                <c:pt idx="54">
                  <c:v>38</c:v>
                </c:pt>
                <c:pt idx="55">
                  <c:v>28</c:v>
                </c:pt>
                <c:pt idx="56">
                  <c:v>33</c:v>
                </c:pt>
                <c:pt idx="57">
                  <c:v>33</c:v>
                </c:pt>
                <c:pt idx="58">
                  <c:v>49</c:v>
                </c:pt>
                <c:pt idx="59">
                  <c:v>60</c:v>
                </c:pt>
                <c:pt idx="60">
                  <c:v>39</c:v>
                </c:pt>
                <c:pt idx="61">
                  <c:v>31</c:v>
                </c:pt>
                <c:pt idx="62">
                  <c:v>36</c:v>
                </c:pt>
                <c:pt idx="63">
                  <c:v>31</c:v>
                </c:pt>
                <c:pt idx="64">
                  <c:v>56</c:v>
                </c:pt>
                <c:pt idx="65">
                  <c:v>56</c:v>
                </c:pt>
                <c:pt idx="66">
                  <c:v>31</c:v>
                </c:pt>
                <c:pt idx="67">
                  <c:v>39</c:v>
                </c:pt>
                <c:pt idx="68">
                  <c:v>43</c:v>
                </c:pt>
                <c:pt idx="69">
                  <c:v>42</c:v>
                </c:pt>
                <c:pt idx="70">
                  <c:v>46</c:v>
                </c:pt>
                <c:pt idx="71">
                  <c:v>45</c:v>
                </c:pt>
                <c:pt idx="72">
                  <c:v>54</c:v>
                </c:pt>
                <c:pt idx="73">
                  <c:v>27</c:v>
                </c:pt>
                <c:pt idx="74">
                  <c:v>51</c:v>
                </c:pt>
                <c:pt idx="75">
                  <c:v>25</c:v>
                </c:pt>
                <c:pt idx="76">
                  <c:v>62</c:v>
                </c:pt>
                <c:pt idx="77">
                  <c:v>30</c:v>
                </c:pt>
                <c:pt idx="78">
                  <c:v>50</c:v>
                </c:pt>
                <c:pt idx="79">
                  <c:v>33</c:v>
                </c:pt>
                <c:pt idx="80">
                  <c:v>50</c:v>
                </c:pt>
                <c:pt idx="81">
                  <c:v>46</c:v>
                </c:pt>
                <c:pt idx="82">
                  <c:v>34</c:v>
                </c:pt>
                <c:pt idx="83">
                  <c:v>47</c:v>
                </c:pt>
                <c:pt idx="84">
                  <c:v>41</c:v>
                </c:pt>
                <c:pt idx="85">
                  <c:v>34</c:v>
                </c:pt>
                <c:pt idx="86">
                  <c:v>56</c:v>
                </c:pt>
                <c:pt idx="87">
                  <c:v>44</c:v>
                </c:pt>
                <c:pt idx="88">
                  <c:v>48</c:v>
                </c:pt>
                <c:pt idx="89">
                  <c:v>56</c:v>
                </c:pt>
                <c:pt idx="90">
                  <c:v>61</c:v>
                </c:pt>
                <c:pt idx="91">
                  <c:v>56</c:v>
                </c:pt>
                <c:pt idx="92">
                  <c:v>51</c:v>
                </c:pt>
                <c:pt idx="93">
                  <c:v>38</c:v>
                </c:pt>
                <c:pt idx="94">
                  <c:v>58</c:v>
                </c:pt>
                <c:pt idx="95">
                  <c:v>54</c:v>
                </c:pt>
                <c:pt idx="96">
                  <c:v>55</c:v>
                </c:pt>
                <c:pt idx="97">
                  <c:v>35</c:v>
                </c:pt>
                <c:pt idx="98">
                  <c:v>31</c:v>
                </c:pt>
                <c:pt idx="99">
                  <c:v>45</c:v>
                </c:pt>
                <c:pt idx="100">
                  <c:v>45</c:v>
                </c:pt>
                <c:pt idx="101">
                  <c:v>38</c:v>
                </c:pt>
                <c:pt idx="102">
                  <c:v>47</c:v>
                </c:pt>
                <c:pt idx="103">
                  <c:v>50</c:v>
                </c:pt>
                <c:pt idx="104">
                  <c:v>44</c:v>
                </c:pt>
                <c:pt idx="105">
                  <c:v>27</c:v>
                </c:pt>
                <c:pt idx="106">
                  <c:v>48</c:v>
                </c:pt>
                <c:pt idx="107">
                  <c:v>42</c:v>
                </c:pt>
                <c:pt idx="108">
                  <c:v>52</c:v>
                </c:pt>
                <c:pt idx="109">
                  <c:v>32</c:v>
                </c:pt>
                <c:pt idx="110">
                  <c:v>27</c:v>
                </c:pt>
                <c:pt idx="111">
                  <c:v>48</c:v>
                </c:pt>
                <c:pt idx="112">
                  <c:v>46</c:v>
                </c:pt>
                <c:pt idx="113">
                  <c:v>29</c:v>
                </c:pt>
                <c:pt idx="114">
                  <c:v>33</c:v>
                </c:pt>
                <c:pt idx="115">
                  <c:v>46</c:v>
                </c:pt>
                <c:pt idx="116">
                  <c:v>35</c:v>
                </c:pt>
                <c:pt idx="117">
                  <c:v>60</c:v>
                </c:pt>
                <c:pt idx="118">
                  <c:v>39</c:v>
                </c:pt>
                <c:pt idx="119">
                  <c:v>60</c:v>
                </c:pt>
                <c:pt idx="120">
                  <c:v>31</c:v>
                </c:pt>
                <c:pt idx="121">
                  <c:v>40</c:v>
                </c:pt>
                <c:pt idx="122">
                  <c:v>26</c:v>
                </c:pt>
                <c:pt idx="123">
                  <c:v>39</c:v>
                </c:pt>
                <c:pt idx="124">
                  <c:v>51</c:v>
                </c:pt>
                <c:pt idx="125">
                  <c:v>40</c:v>
                </c:pt>
                <c:pt idx="126">
                  <c:v>40</c:v>
                </c:pt>
                <c:pt idx="127">
                  <c:v>48</c:v>
                </c:pt>
                <c:pt idx="128">
                  <c:v>25</c:v>
                </c:pt>
                <c:pt idx="129">
                  <c:v>29</c:v>
                </c:pt>
                <c:pt idx="130">
                  <c:v>47</c:v>
                </c:pt>
                <c:pt idx="131">
                  <c:v>34</c:v>
                </c:pt>
                <c:pt idx="132">
                  <c:v>34</c:v>
                </c:pt>
                <c:pt idx="133">
                  <c:v>51</c:v>
                </c:pt>
                <c:pt idx="134">
                  <c:v>46</c:v>
                </c:pt>
                <c:pt idx="135">
                  <c:v>43</c:v>
                </c:pt>
                <c:pt idx="136">
                  <c:v>55</c:v>
                </c:pt>
                <c:pt idx="137">
                  <c:v>58</c:v>
                </c:pt>
                <c:pt idx="138">
                  <c:v>50</c:v>
                </c:pt>
                <c:pt idx="139">
                  <c:v>34</c:v>
                </c:pt>
                <c:pt idx="140">
                  <c:v>59</c:v>
                </c:pt>
                <c:pt idx="141">
                  <c:v>47</c:v>
                </c:pt>
                <c:pt idx="142">
                  <c:v>52</c:v>
                </c:pt>
                <c:pt idx="143">
                  <c:v>58</c:v>
                </c:pt>
                <c:pt idx="144">
                  <c:v>38</c:v>
                </c:pt>
                <c:pt idx="145">
                  <c:v>59</c:v>
                </c:pt>
                <c:pt idx="146">
                  <c:v>57</c:v>
                </c:pt>
                <c:pt idx="147">
                  <c:v>54</c:v>
                </c:pt>
                <c:pt idx="148">
                  <c:v>51</c:v>
                </c:pt>
                <c:pt idx="149">
                  <c:v>31</c:v>
                </c:pt>
                <c:pt idx="150">
                  <c:v>57</c:v>
                </c:pt>
                <c:pt idx="151">
                  <c:v>26</c:v>
                </c:pt>
                <c:pt idx="152">
                  <c:v>38</c:v>
                </c:pt>
                <c:pt idx="153">
                  <c:v>37</c:v>
                </c:pt>
                <c:pt idx="154">
                  <c:v>44</c:v>
                </c:pt>
                <c:pt idx="155">
                  <c:v>49</c:v>
                </c:pt>
                <c:pt idx="156">
                  <c:v>39</c:v>
                </c:pt>
                <c:pt idx="157">
                  <c:v>49</c:v>
                </c:pt>
                <c:pt idx="158">
                  <c:v>51</c:v>
                </c:pt>
                <c:pt idx="159">
                  <c:v>55</c:v>
                </c:pt>
                <c:pt idx="160">
                  <c:v>50</c:v>
                </c:pt>
                <c:pt idx="161">
                  <c:v>35</c:v>
                </c:pt>
                <c:pt idx="162">
                  <c:v>53</c:v>
                </c:pt>
                <c:pt idx="163">
                  <c:v>35</c:v>
                </c:pt>
                <c:pt idx="164">
                  <c:v>36</c:v>
                </c:pt>
                <c:pt idx="165">
                  <c:v>36</c:v>
                </c:pt>
                <c:pt idx="166">
                  <c:v>58</c:v>
                </c:pt>
                <c:pt idx="167">
                  <c:v>50</c:v>
                </c:pt>
                <c:pt idx="168">
                  <c:v>54</c:v>
                </c:pt>
                <c:pt idx="169">
                  <c:v>33</c:v>
                </c:pt>
                <c:pt idx="170">
                  <c:v>47</c:v>
                </c:pt>
                <c:pt idx="171">
                  <c:v>48</c:v>
                </c:pt>
                <c:pt idx="172">
                  <c:v>33</c:v>
                </c:pt>
                <c:pt idx="173">
                  <c:v>61</c:v>
                </c:pt>
                <c:pt idx="174">
                  <c:v>43</c:v>
                </c:pt>
                <c:pt idx="175">
                  <c:v>44</c:v>
                </c:pt>
                <c:pt idx="176">
                  <c:v>54</c:v>
                </c:pt>
                <c:pt idx="177">
                  <c:v>46</c:v>
                </c:pt>
                <c:pt idx="178">
                  <c:v>35</c:v>
                </c:pt>
                <c:pt idx="179">
                  <c:v>35</c:v>
                </c:pt>
                <c:pt idx="180">
                  <c:v>30</c:v>
                </c:pt>
                <c:pt idx="181">
                  <c:v>28</c:v>
                </c:pt>
                <c:pt idx="182">
                  <c:v>36</c:v>
                </c:pt>
                <c:pt idx="183">
                  <c:v>60</c:v>
                </c:pt>
                <c:pt idx="184">
                  <c:v>41</c:v>
                </c:pt>
                <c:pt idx="185">
                  <c:v>46</c:v>
                </c:pt>
                <c:pt idx="186">
                  <c:v>32</c:v>
                </c:pt>
                <c:pt idx="187">
                  <c:v>36</c:v>
                </c:pt>
                <c:pt idx="188">
                  <c:v>30</c:v>
                </c:pt>
                <c:pt idx="189">
                  <c:v>38</c:v>
                </c:pt>
                <c:pt idx="190">
                  <c:v>54</c:v>
                </c:pt>
                <c:pt idx="191">
                  <c:v>56</c:v>
                </c:pt>
                <c:pt idx="192">
                  <c:v>33</c:v>
                </c:pt>
                <c:pt idx="193">
                  <c:v>39</c:v>
                </c:pt>
                <c:pt idx="194">
                  <c:v>38</c:v>
                </c:pt>
                <c:pt idx="195">
                  <c:v>57</c:v>
                </c:pt>
                <c:pt idx="196">
                  <c:v>57</c:v>
                </c:pt>
                <c:pt idx="197">
                  <c:v>31</c:v>
                </c:pt>
                <c:pt idx="198">
                  <c:v>38</c:v>
                </c:pt>
                <c:pt idx="199">
                  <c:v>50</c:v>
                </c:pt>
                <c:pt idx="200">
                  <c:v>44</c:v>
                </c:pt>
                <c:pt idx="201">
                  <c:v>38</c:v>
                </c:pt>
                <c:pt idx="202">
                  <c:v>50</c:v>
                </c:pt>
                <c:pt idx="203">
                  <c:v>44</c:v>
                </c:pt>
                <c:pt idx="204">
                  <c:v>45</c:v>
                </c:pt>
                <c:pt idx="205">
                  <c:v>49</c:v>
                </c:pt>
                <c:pt idx="206">
                  <c:v>47</c:v>
                </c:pt>
                <c:pt idx="207">
                  <c:v>58</c:v>
                </c:pt>
                <c:pt idx="208">
                  <c:v>29</c:v>
                </c:pt>
                <c:pt idx="209">
                  <c:v>59</c:v>
                </c:pt>
                <c:pt idx="210">
                  <c:v>51</c:v>
                </c:pt>
                <c:pt idx="211">
                  <c:v>57</c:v>
                </c:pt>
                <c:pt idx="212">
                  <c:v>56</c:v>
                </c:pt>
                <c:pt idx="213">
                  <c:v>62</c:v>
                </c:pt>
                <c:pt idx="214">
                  <c:v>52</c:v>
                </c:pt>
                <c:pt idx="215">
                  <c:v>52</c:v>
                </c:pt>
                <c:pt idx="216">
                  <c:v>52</c:v>
                </c:pt>
                <c:pt idx="217">
                  <c:v>28</c:v>
                </c:pt>
                <c:pt idx="218">
                  <c:v>61</c:v>
                </c:pt>
                <c:pt idx="219">
                  <c:v>56</c:v>
                </c:pt>
                <c:pt idx="220">
                  <c:v>47</c:v>
                </c:pt>
                <c:pt idx="221">
                  <c:v>42</c:v>
                </c:pt>
                <c:pt idx="222">
                  <c:v>31</c:v>
                </c:pt>
                <c:pt idx="223">
                  <c:v>40</c:v>
                </c:pt>
                <c:pt idx="224">
                  <c:v>39</c:v>
                </c:pt>
                <c:pt idx="225">
                  <c:v>50</c:v>
                </c:pt>
                <c:pt idx="226">
                  <c:v>50</c:v>
                </c:pt>
                <c:pt idx="227">
                  <c:v>31</c:v>
                </c:pt>
                <c:pt idx="228">
                  <c:v>40</c:v>
                </c:pt>
                <c:pt idx="229">
                  <c:v>37</c:v>
                </c:pt>
                <c:pt idx="230">
                  <c:v>58</c:v>
                </c:pt>
                <c:pt idx="231">
                  <c:v>55</c:v>
                </c:pt>
                <c:pt idx="232">
                  <c:v>55</c:v>
                </c:pt>
                <c:pt idx="233">
                  <c:v>47</c:v>
                </c:pt>
                <c:pt idx="234">
                  <c:v>54</c:v>
                </c:pt>
                <c:pt idx="235">
                  <c:v>43</c:v>
                </c:pt>
                <c:pt idx="236">
                  <c:v>49</c:v>
                </c:pt>
                <c:pt idx="237">
                  <c:v>56</c:v>
                </c:pt>
                <c:pt idx="238">
                  <c:v>57</c:v>
                </c:pt>
                <c:pt idx="239">
                  <c:v>49</c:v>
                </c:pt>
                <c:pt idx="240">
                  <c:v>49</c:v>
                </c:pt>
                <c:pt idx="241">
                  <c:v>47</c:v>
                </c:pt>
                <c:pt idx="242">
                  <c:v>31</c:v>
                </c:pt>
                <c:pt idx="243">
                  <c:v>26</c:v>
                </c:pt>
                <c:pt idx="244">
                  <c:v>34</c:v>
                </c:pt>
                <c:pt idx="245">
                  <c:v>54</c:v>
                </c:pt>
                <c:pt idx="246">
                  <c:v>31</c:v>
                </c:pt>
                <c:pt idx="247">
                  <c:v>47</c:v>
                </c:pt>
                <c:pt idx="248">
                  <c:v>52</c:v>
                </c:pt>
                <c:pt idx="249">
                  <c:v>40</c:v>
                </c:pt>
                <c:pt idx="250">
                  <c:v>29</c:v>
                </c:pt>
                <c:pt idx="251">
                  <c:v>53</c:v>
                </c:pt>
                <c:pt idx="252">
                  <c:v>43</c:v>
                </c:pt>
                <c:pt idx="253">
                  <c:v>47</c:v>
                </c:pt>
                <c:pt idx="254">
                  <c:v>35</c:v>
                </c:pt>
                <c:pt idx="255">
                  <c:v>46</c:v>
                </c:pt>
                <c:pt idx="256">
                  <c:v>31</c:v>
                </c:pt>
                <c:pt idx="257">
                  <c:v>55</c:v>
                </c:pt>
                <c:pt idx="258">
                  <c:v>47</c:v>
                </c:pt>
                <c:pt idx="259">
                  <c:v>44</c:v>
                </c:pt>
                <c:pt idx="260">
                  <c:v>50</c:v>
                </c:pt>
                <c:pt idx="261">
                  <c:v>44</c:v>
                </c:pt>
                <c:pt idx="262">
                  <c:v>43</c:v>
                </c:pt>
                <c:pt idx="263">
                  <c:v>41</c:v>
                </c:pt>
                <c:pt idx="264">
                  <c:v>55</c:v>
                </c:pt>
                <c:pt idx="265">
                  <c:v>52</c:v>
                </c:pt>
                <c:pt idx="266">
                  <c:v>35</c:v>
                </c:pt>
                <c:pt idx="267">
                  <c:v>34</c:v>
                </c:pt>
                <c:pt idx="268">
                  <c:v>61</c:v>
                </c:pt>
                <c:pt idx="269">
                  <c:v>48</c:v>
                </c:pt>
                <c:pt idx="270">
                  <c:v>26</c:v>
                </c:pt>
                <c:pt idx="271">
                  <c:v>35</c:v>
                </c:pt>
                <c:pt idx="272">
                  <c:v>35</c:v>
                </c:pt>
                <c:pt idx="273">
                  <c:v>59</c:v>
                </c:pt>
                <c:pt idx="274">
                  <c:v>51</c:v>
                </c:pt>
                <c:pt idx="275">
                  <c:v>26</c:v>
                </c:pt>
                <c:pt idx="276">
                  <c:v>57</c:v>
                </c:pt>
                <c:pt idx="277">
                  <c:v>28</c:v>
                </c:pt>
                <c:pt idx="278">
                  <c:v>46</c:v>
                </c:pt>
                <c:pt idx="279">
                  <c:v>58</c:v>
                </c:pt>
                <c:pt idx="280">
                  <c:v>34</c:v>
                </c:pt>
                <c:pt idx="281">
                  <c:v>28</c:v>
                </c:pt>
                <c:pt idx="282">
                  <c:v>34</c:v>
                </c:pt>
                <c:pt idx="283">
                  <c:v>61</c:v>
                </c:pt>
                <c:pt idx="284">
                  <c:v>49</c:v>
                </c:pt>
                <c:pt idx="285">
                  <c:v>55</c:v>
                </c:pt>
                <c:pt idx="286">
                  <c:v>35</c:v>
                </c:pt>
                <c:pt idx="287">
                  <c:v>53</c:v>
                </c:pt>
                <c:pt idx="288">
                  <c:v>35</c:v>
                </c:pt>
                <c:pt idx="289">
                  <c:v>53</c:v>
                </c:pt>
                <c:pt idx="290">
                  <c:v>26</c:v>
                </c:pt>
                <c:pt idx="291">
                  <c:v>37</c:v>
                </c:pt>
                <c:pt idx="292">
                  <c:v>49</c:v>
                </c:pt>
                <c:pt idx="293">
                  <c:v>42</c:v>
                </c:pt>
                <c:pt idx="294">
                  <c:v>38</c:v>
                </c:pt>
                <c:pt idx="295">
                  <c:v>41</c:v>
                </c:pt>
                <c:pt idx="296">
                  <c:v>54</c:v>
                </c:pt>
              </c:numCache>
            </c:numRef>
          </c:xVal>
          <c:yVal>
            <c:numRef>
              <c:f>[1]Q14!$M$44:$M$340</c:f>
              <c:numCache>
                <c:formatCode>General</c:formatCode>
                <c:ptCount val="297"/>
                <c:pt idx="0">
                  <c:v>129715.10178724812</c:v>
                </c:pt>
                <c:pt idx="1">
                  <c:v>129047.98076012089</c:v>
                </c:pt>
                <c:pt idx="2">
                  <c:v>91551.542445134299</c:v>
                </c:pt>
                <c:pt idx="3">
                  <c:v>101715.06591737641</c:v>
                </c:pt>
                <c:pt idx="4">
                  <c:v>94667.023325237533</c:v>
                </c:pt>
                <c:pt idx="5">
                  <c:v>93142.084237818475</c:v>
                </c:pt>
                <c:pt idx="6">
                  <c:v>95969.302649063946</c:v>
                </c:pt>
                <c:pt idx="7">
                  <c:v>99521.392697859294</c:v>
                </c:pt>
                <c:pt idx="8">
                  <c:v>96027.049250051568</c:v>
                </c:pt>
                <c:pt idx="9">
                  <c:v>129882.26717439531</c:v>
                </c:pt>
                <c:pt idx="10">
                  <c:v>132765.42675749684</c:v>
                </c:pt>
                <c:pt idx="11">
                  <c:v>122689.33922329315</c:v>
                </c:pt>
                <c:pt idx="12">
                  <c:v>136422.56320335408</c:v>
                </c:pt>
                <c:pt idx="13">
                  <c:v>135975.26396753197</c:v>
                </c:pt>
                <c:pt idx="14">
                  <c:v>100263.12124092449</c:v>
                </c:pt>
                <c:pt idx="15">
                  <c:v>70713.197559708351</c:v>
                </c:pt>
                <c:pt idx="16">
                  <c:v>77986.735064499924</c:v>
                </c:pt>
                <c:pt idx="17">
                  <c:v>68837.351925999334</c:v>
                </c:pt>
                <c:pt idx="18">
                  <c:v>95048.436613392521</c:v>
                </c:pt>
                <c:pt idx="19">
                  <c:v>45621.114328434851</c:v>
                </c:pt>
                <c:pt idx="20">
                  <c:v>66167.515344992091</c:v>
                </c:pt>
                <c:pt idx="21">
                  <c:v>93441.365981571202</c:v>
                </c:pt>
                <c:pt idx="22">
                  <c:v>72844.841616028221</c:v>
                </c:pt>
                <c:pt idx="23">
                  <c:v>129904.95167958633</c:v>
                </c:pt>
                <c:pt idx="24">
                  <c:v>124440.50086585962</c:v>
                </c:pt>
                <c:pt idx="25">
                  <c:v>88004.72651340194</c:v>
                </c:pt>
                <c:pt idx="26">
                  <c:v>123525.29530379397</c:v>
                </c:pt>
                <c:pt idx="27">
                  <c:v>65053.731439768424</c:v>
                </c:pt>
                <c:pt idx="28">
                  <c:v>149392.30189373594</c:v>
                </c:pt>
                <c:pt idx="29">
                  <c:v>94500.935121966366</c:v>
                </c:pt>
                <c:pt idx="30">
                  <c:v>87124.398948255039</c:v>
                </c:pt>
                <c:pt idx="31">
                  <c:v>115311.23458643458</c:v>
                </c:pt>
                <c:pt idx="32">
                  <c:v>111282.91493840588</c:v>
                </c:pt>
                <c:pt idx="33">
                  <c:v>70465.19572289534</c:v>
                </c:pt>
                <c:pt idx="34">
                  <c:v>85198.904007298785</c:v>
                </c:pt>
                <c:pt idx="35">
                  <c:v>82245.557499628907</c:v>
                </c:pt>
                <c:pt idx="36">
                  <c:v>83593.956748512181</c:v>
                </c:pt>
                <c:pt idx="37">
                  <c:v>93516.993850083178</c:v>
                </c:pt>
                <c:pt idx="38">
                  <c:v>70810.820541753405</c:v>
                </c:pt>
                <c:pt idx="39">
                  <c:v>92521.607645069729</c:v>
                </c:pt>
                <c:pt idx="40">
                  <c:v>90774.185276326782</c:v>
                </c:pt>
                <c:pt idx="41">
                  <c:v>86843.994299140104</c:v>
                </c:pt>
                <c:pt idx="42">
                  <c:v>100391.52463118352</c:v>
                </c:pt>
                <c:pt idx="43">
                  <c:v>36230.038194479981</c:v>
                </c:pt>
                <c:pt idx="44">
                  <c:v>72806.96937380929</c:v>
                </c:pt>
                <c:pt idx="45">
                  <c:v>77567.678213722495</c:v>
                </c:pt>
                <c:pt idx="46">
                  <c:v>90129.668598308053</c:v>
                </c:pt>
                <c:pt idx="47">
                  <c:v>93968.129996852935</c:v>
                </c:pt>
                <c:pt idx="48">
                  <c:v>125464.02276968733</c:v>
                </c:pt>
                <c:pt idx="49">
                  <c:v>94385.212928393245</c:v>
                </c:pt>
                <c:pt idx="50">
                  <c:v>113554.03175465959</c:v>
                </c:pt>
                <c:pt idx="51">
                  <c:v>121383.98711021156</c:v>
                </c:pt>
                <c:pt idx="52">
                  <c:v>89152.974704864842</c:v>
                </c:pt>
                <c:pt idx="53">
                  <c:v>110284.4772879682</c:v>
                </c:pt>
                <c:pt idx="54">
                  <c:v>60702.700815706819</c:v>
                </c:pt>
                <c:pt idx="55">
                  <c:v>53619.009772134261</c:v>
                </c:pt>
                <c:pt idx="56">
                  <c:v>62377.454620756602</c:v>
                </c:pt>
                <c:pt idx="57">
                  <c:v>48480.910776055192</c:v>
                </c:pt>
                <c:pt idx="58">
                  <c:v>88967.180229706792</c:v>
                </c:pt>
                <c:pt idx="59">
                  <c:v>114937.51448193932</c:v>
                </c:pt>
                <c:pt idx="60">
                  <c:v>112579.19657298923</c:v>
                </c:pt>
                <c:pt idx="61">
                  <c:v>90318.904079327142</c:v>
                </c:pt>
                <c:pt idx="62">
                  <c:v>76975.148629062605</c:v>
                </c:pt>
                <c:pt idx="63">
                  <c:v>83832.830454271418</c:v>
                </c:pt>
                <c:pt idx="64">
                  <c:v>120544.77993638265</c:v>
                </c:pt>
                <c:pt idx="65">
                  <c:v>113204.91913451414</c:v>
                </c:pt>
                <c:pt idx="66">
                  <c:v>103764.33458904221</c:v>
                </c:pt>
                <c:pt idx="67">
                  <c:v>102497.58149323968</c:v>
                </c:pt>
                <c:pt idx="68">
                  <c:v>102258.38031356523</c:v>
                </c:pt>
                <c:pt idx="69">
                  <c:v>53242.596845860673</c:v>
                </c:pt>
                <c:pt idx="70">
                  <c:v>97018.371730811734</c:v>
                </c:pt>
                <c:pt idx="71">
                  <c:v>100152.84432542477</c:v>
                </c:pt>
                <c:pt idx="72">
                  <c:v>109106.71804882133</c:v>
                </c:pt>
                <c:pt idx="73">
                  <c:v>88102.908102478264</c:v>
                </c:pt>
                <c:pt idx="74">
                  <c:v>108021.25787963966</c:v>
                </c:pt>
                <c:pt idx="75">
                  <c:v>65618.16382882731</c:v>
                </c:pt>
                <c:pt idx="76">
                  <c:v>80189.759237130085</c:v>
                </c:pt>
                <c:pt idx="77">
                  <c:v>54710.989109694972</c:v>
                </c:pt>
                <c:pt idx="78">
                  <c:v>69503.901123487711</c:v>
                </c:pt>
                <c:pt idx="79">
                  <c:v>77440.537116959051</c:v>
                </c:pt>
                <c:pt idx="80">
                  <c:v>137633.39480737867</c:v>
                </c:pt>
                <c:pt idx="81">
                  <c:v>123003.98570288888</c:v>
                </c:pt>
                <c:pt idx="82">
                  <c:v>14799.602773224151</c:v>
                </c:pt>
                <c:pt idx="83">
                  <c:v>72804.288188041188</c:v>
                </c:pt>
                <c:pt idx="84">
                  <c:v>90317.949065102599</c:v>
                </c:pt>
                <c:pt idx="85">
                  <c:v>79847.963621774252</c:v>
                </c:pt>
                <c:pt idx="86">
                  <c:v>90400.340506888024</c:v>
                </c:pt>
                <c:pt idx="87">
                  <c:v>62786.262072881662</c:v>
                </c:pt>
                <c:pt idx="88">
                  <c:v>112577.73054668379</c:v>
                </c:pt>
                <c:pt idx="89">
                  <c:v>74893.080529430765</c:v>
                </c:pt>
                <c:pt idx="90">
                  <c:v>142850.43579060756</c:v>
                </c:pt>
                <c:pt idx="91">
                  <c:v>99454.464266914787</c:v>
                </c:pt>
                <c:pt idx="92">
                  <c:v>98002.767923422391</c:v>
                </c:pt>
                <c:pt idx="93">
                  <c:v>111125.50731638868</c:v>
                </c:pt>
                <c:pt idx="94">
                  <c:v>138683.83314887361</c:v>
                </c:pt>
                <c:pt idx="95">
                  <c:v>102434.89061500086</c:v>
                </c:pt>
                <c:pt idx="96">
                  <c:v>116766.28207642733</c:v>
                </c:pt>
                <c:pt idx="97">
                  <c:v>70876.370415599406</c:v>
                </c:pt>
                <c:pt idx="98">
                  <c:v>38603.109917945534</c:v>
                </c:pt>
                <c:pt idx="99">
                  <c:v>71047.317415201513</c:v>
                </c:pt>
                <c:pt idx="100">
                  <c:v>108574.90301610316</c:v>
                </c:pt>
                <c:pt idx="101">
                  <c:v>95525.85549464311</c:v>
                </c:pt>
                <c:pt idx="102">
                  <c:v>143586.13743104704</c:v>
                </c:pt>
                <c:pt idx="103">
                  <c:v>111090.11548101691</c:v>
                </c:pt>
                <c:pt idx="104">
                  <c:v>86751.021969819762</c:v>
                </c:pt>
                <c:pt idx="105">
                  <c:v>84167.092659673115</c:v>
                </c:pt>
                <c:pt idx="106">
                  <c:v>110022.13980284441</c:v>
                </c:pt>
                <c:pt idx="107">
                  <c:v>86364.537811121001</c:v>
                </c:pt>
                <c:pt idx="108">
                  <c:v>99901.13134355392</c:v>
                </c:pt>
                <c:pt idx="109">
                  <c:v>91700.789395022861</c:v>
                </c:pt>
                <c:pt idx="110">
                  <c:v>51571.891041960866</c:v>
                </c:pt>
                <c:pt idx="111">
                  <c:v>85610.68814006148</c:v>
                </c:pt>
                <c:pt idx="112">
                  <c:v>104200.06262231969</c:v>
                </c:pt>
                <c:pt idx="113">
                  <c:v>70932.263857429469</c:v>
                </c:pt>
                <c:pt idx="114">
                  <c:v>98981.407174705455</c:v>
                </c:pt>
                <c:pt idx="115">
                  <c:v>81597.067508508189</c:v>
                </c:pt>
                <c:pt idx="116">
                  <c:v>121630.75006182064</c:v>
                </c:pt>
                <c:pt idx="117">
                  <c:v>107939.25629934027</c:v>
                </c:pt>
                <c:pt idx="118">
                  <c:v>74094.22679161196</c:v>
                </c:pt>
                <c:pt idx="119">
                  <c:v>94446.421711836112</c:v>
                </c:pt>
                <c:pt idx="120">
                  <c:v>64086.73529014922</c:v>
                </c:pt>
                <c:pt idx="121">
                  <c:v>96579.770142115187</c:v>
                </c:pt>
                <c:pt idx="122">
                  <c:v>63327.905338097822</c:v>
                </c:pt>
                <c:pt idx="123">
                  <c:v>91098.130319818039</c:v>
                </c:pt>
                <c:pt idx="124">
                  <c:v>81999.561393567215</c:v>
                </c:pt>
                <c:pt idx="125">
                  <c:v>102500.07070393651</c:v>
                </c:pt>
                <c:pt idx="126">
                  <c:v>68608.436358387538</c:v>
                </c:pt>
                <c:pt idx="127">
                  <c:v>93161.889603654243</c:v>
                </c:pt>
                <c:pt idx="128">
                  <c:v>62668.201222846175</c:v>
                </c:pt>
                <c:pt idx="129">
                  <c:v>85078.028096388312</c:v>
                </c:pt>
                <c:pt idx="130">
                  <c:v>98108.873589572526</c:v>
                </c:pt>
                <c:pt idx="131">
                  <c:v>100640.18612006311</c:v>
                </c:pt>
                <c:pt idx="132">
                  <c:v>104004.7511319074</c:v>
                </c:pt>
                <c:pt idx="133">
                  <c:v>92345.914121568261</c:v>
                </c:pt>
                <c:pt idx="134">
                  <c:v>99633.466627265094</c:v>
                </c:pt>
                <c:pt idx="135">
                  <c:v>132440.46459701506</c:v>
                </c:pt>
                <c:pt idx="136">
                  <c:v>129916.09746287888</c:v>
                </c:pt>
                <c:pt idx="137">
                  <c:v>110331.66236243628</c:v>
                </c:pt>
                <c:pt idx="138">
                  <c:v>83536.705046317147</c:v>
                </c:pt>
                <c:pt idx="139">
                  <c:v>97294.268548928594</c:v>
                </c:pt>
                <c:pt idx="140">
                  <c:v>102692.86946591799</c:v>
                </c:pt>
                <c:pt idx="141">
                  <c:v>95706.69415965605</c:v>
                </c:pt>
                <c:pt idx="142">
                  <c:v>87445.105961153386</c:v>
                </c:pt>
                <c:pt idx="143">
                  <c:v>80342.836532279674</c:v>
                </c:pt>
                <c:pt idx="144">
                  <c:v>48942.737742748635</c:v>
                </c:pt>
                <c:pt idx="145">
                  <c:v>130876.98474319112</c:v>
                </c:pt>
                <c:pt idx="146">
                  <c:v>157516.67662289875</c:v>
                </c:pt>
                <c:pt idx="147">
                  <c:v>119327.12642959805</c:v>
                </c:pt>
                <c:pt idx="148">
                  <c:v>72805.123098932847</c:v>
                </c:pt>
                <c:pt idx="149">
                  <c:v>77131.238768716386</c:v>
                </c:pt>
                <c:pt idx="150">
                  <c:v>79626.687621042904</c:v>
                </c:pt>
                <c:pt idx="151">
                  <c:v>90105.6115568034</c:v>
                </c:pt>
                <c:pt idx="152">
                  <c:v>59719.257626284947</c:v>
                </c:pt>
                <c:pt idx="153">
                  <c:v>59589.965758216895</c:v>
                </c:pt>
                <c:pt idx="154">
                  <c:v>111082.92195968539</c:v>
                </c:pt>
                <c:pt idx="155">
                  <c:v>112922.30218850517</c:v>
                </c:pt>
                <c:pt idx="156">
                  <c:v>99404.294720207618</c:v>
                </c:pt>
                <c:pt idx="157">
                  <c:v>105371.0514278997</c:v>
                </c:pt>
                <c:pt idx="158">
                  <c:v>92051.53091179239</c:v>
                </c:pt>
                <c:pt idx="159">
                  <c:v>86130.031757578574</c:v>
                </c:pt>
                <c:pt idx="160">
                  <c:v>69957.491203248268</c:v>
                </c:pt>
                <c:pt idx="161">
                  <c:v>98687.797005707034</c:v>
                </c:pt>
                <c:pt idx="162">
                  <c:v>107328.52291286134</c:v>
                </c:pt>
                <c:pt idx="163">
                  <c:v>61441.680355392564</c:v>
                </c:pt>
                <c:pt idx="164">
                  <c:v>58779.506760420198</c:v>
                </c:pt>
                <c:pt idx="165">
                  <c:v>62731.44609847683</c:v>
                </c:pt>
                <c:pt idx="166">
                  <c:v>179138.28647310843</c:v>
                </c:pt>
                <c:pt idx="167">
                  <c:v>101459.92349869828</c:v>
                </c:pt>
                <c:pt idx="168">
                  <c:v>86436.780865665205</c:v>
                </c:pt>
                <c:pt idx="169">
                  <c:v>82254.790242783987</c:v>
                </c:pt>
                <c:pt idx="170">
                  <c:v>72068.093829642952</c:v>
                </c:pt>
                <c:pt idx="171">
                  <c:v>80069.461222545797</c:v>
                </c:pt>
                <c:pt idx="172">
                  <c:v>101366.41830538525</c:v>
                </c:pt>
                <c:pt idx="173">
                  <c:v>94714.396272847007</c:v>
                </c:pt>
                <c:pt idx="174">
                  <c:v>42635.535705475071</c:v>
                </c:pt>
                <c:pt idx="175">
                  <c:v>71906.18955956024</c:v>
                </c:pt>
                <c:pt idx="176">
                  <c:v>129872.24246026506</c:v>
                </c:pt>
                <c:pt idx="177">
                  <c:v>140075.14024326229</c:v>
                </c:pt>
                <c:pt idx="178">
                  <c:v>64630.106048247915</c:v>
                </c:pt>
                <c:pt idx="179">
                  <c:v>38205.724830320258</c:v>
                </c:pt>
                <c:pt idx="180">
                  <c:v>43427.124363133589</c:v>
                </c:pt>
                <c:pt idx="181">
                  <c:v>47545.406258960873</c:v>
                </c:pt>
                <c:pt idx="182">
                  <c:v>81329.913423350212</c:v>
                </c:pt>
                <c:pt idx="183">
                  <c:v>71351.032901613129</c:v>
                </c:pt>
                <c:pt idx="184">
                  <c:v>89702.903672353772</c:v>
                </c:pt>
                <c:pt idx="185">
                  <c:v>70940.775332185105</c:v>
                </c:pt>
                <c:pt idx="186">
                  <c:v>74047.183436644744</c:v>
                </c:pt>
                <c:pt idx="187">
                  <c:v>77643.11229071347</c:v>
                </c:pt>
                <c:pt idx="188">
                  <c:v>83317.595851672828</c:v>
                </c:pt>
                <c:pt idx="189">
                  <c:v>59069.743640281609</c:v>
                </c:pt>
                <c:pt idx="190">
                  <c:v>90160.549135961075</c:v>
                </c:pt>
                <c:pt idx="191">
                  <c:v>78358.198409985009</c:v>
                </c:pt>
                <c:pt idx="192">
                  <c:v>59131.805094183481</c:v>
                </c:pt>
                <c:pt idx="193">
                  <c:v>106622.72911792975</c:v>
                </c:pt>
                <c:pt idx="194">
                  <c:v>73455.579662926466</c:v>
                </c:pt>
                <c:pt idx="195">
                  <c:v>102511.28952178393</c:v>
                </c:pt>
                <c:pt idx="196">
                  <c:v>112021.07354388075</c:v>
                </c:pt>
                <c:pt idx="197">
                  <c:v>68112.084894905449</c:v>
                </c:pt>
                <c:pt idx="198">
                  <c:v>67609.667406953391</c:v>
                </c:pt>
                <c:pt idx="199">
                  <c:v>128768.66178492409</c:v>
                </c:pt>
                <c:pt idx="200">
                  <c:v>95168.413986305721</c:v>
                </c:pt>
                <c:pt idx="201">
                  <c:v>93811.649135900487</c:v>
                </c:pt>
                <c:pt idx="202">
                  <c:v>40942.82036824953</c:v>
                </c:pt>
                <c:pt idx="203">
                  <c:v>76670.064284625041</c:v>
                </c:pt>
                <c:pt idx="204">
                  <c:v>124520.5233247758</c:v>
                </c:pt>
                <c:pt idx="205">
                  <c:v>75822.69042789693</c:v>
                </c:pt>
                <c:pt idx="206">
                  <c:v>151640.48516025854</c:v>
                </c:pt>
                <c:pt idx="207">
                  <c:v>126023.21996122376</c:v>
                </c:pt>
                <c:pt idx="208">
                  <c:v>122359.21494262782</c:v>
                </c:pt>
                <c:pt idx="209">
                  <c:v>90308.619406652346</c:v>
                </c:pt>
                <c:pt idx="210">
                  <c:v>96561.7755051032</c:v>
                </c:pt>
                <c:pt idx="211">
                  <c:v>113370.79698148878</c:v>
                </c:pt>
                <c:pt idx="212">
                  <c:v>111143.28906646332</c:v>
                </c:pt>
                <c:pt idx="213">
                  <c:v>78953.750044018612</c:v>
                </c:pt>
                <c:pt idx="214">
                  <c:v>84624.813857135581</c:v>
                </c:pt>
                <c:pt idx="215">
                  <c:v>83113.870580804491</c:v>
                </c:pt>
                <c:pt idx="216">
                  <c:v>75392.941839095263</c:v>
                </c:pt>
                <c:pt idx="217">
                  <c:v>80996.197565305294</c:v>
                </c:pt>
                <c:pt idx="218">
                  <c:v>130405.50432081173</c:v>
                </c:pt>
                <c:pt idx="219">
                  <c:v>120236.902223456</c:v>
                </c:pt>
                <c:pt idx="220">
                  <c:v>125493.60371600227</c:v>
                </c:pt>
                <c:pt idx="221">
                  <c:v>84580.950114044812</c:v>
                </c:pt>
                <c:pt idx="222">
                  <c:v>100556.03947704476</c:v>
                </c:pt>
                <c:pt idx="223">
                  <c:v>120664.91917881258</c:v>
                </c:pt>
                <c:pt idx="224">
                  <c:v>104641.07663867646</c:v>
                </c:pt>
                <c:pt idx="225">
                  <c:v>124732.70902833404</c:v>
                </c:pt>
                <c:pt idx="226">
                  <c:v>108859.06047909717</c:v>
                </c:pt>
                <c:pt idx="227">
                  <c:v>90892.533469509741</c:v>
                </c:pt>
                <c:pt idx="228">
                  <c:v>93500.402989356415</c:v>
                </c:pt>
                <c:pt idx="229">
                  <c:v>67502.76592096794</c:v>
                </c:pt>
                <c:pt idx="230">
                  <c:v>119238.40757120142</c:v>
                </c:pt>
                <c:pt idx="231">
                  <c:v>98941.918756627856</c:v>
                </c:pt>
                <c:pt idx="232">
                  <c:v>81219.546624371855</c:v>
                </c:pt>
                <c:pt idx="233">
                  <c:v>86976.053544007809</c:v>
                </c:pt>
                <c:pt idx="234">
                  <c:v>71044.154969796902</c:v>
                </c:pt>
                <c:pt idx="235">
                  <c:v>51153.656087568459</c:v>
                </c:pt>
                <c:pt idx="236">
                  <c:v>78954.047237142644</c:v>
                </c:pt>
                <c:pt idx="237">
                  <c:v>84577.779551601794</c:v>
                </c:pt>
                <c:pt idx="238">
                  <c:v>81742.299017077297</c:v>
                </c:pt>
                <c:pt idx="239">
                  <c:v>120097.42398550807</c:v>
                </c:pt>
                <c:pt idx="240">
                  <c:v>68062.703529080274</c:v>
                </c:pt>
                <c:pt idx="241">
                  <c:v>78024.245060690329</c:v>
                </c:pt>
                <c:pt idx="242">
                  <c:v>67059.141005877158</c:v>
                </c:pt>
                <c:pt idx="243">
                  <c:v>60970.382265365937</c:v>
                </c:pt>
                <c:pt idx="244">
                  <c:v>88097.435615451002</c:v>
                </c:pt>
                <c:pt idx="245">
                  <c:v>81625.676801375943</c:v>
                </c:pt>
                <c:pt idx="246">
                  <c:v>90563.078110649221</c:v>
                </c:pt>
                <c:pt idx="247">
                  <c:v>90325.976418054997</c:v>
                </c:pt>
                <c:pt idx="248">
                  <c:v>86773.538773669177</c:v>
                </c:pt>
                <c:pt idx="249">
                  <c:v>74453.620182281418</c:v>
                </c:pt>
                <c:pt idx="250">
                  <c:v>79655.542266408782</c:v>
                </c:pt>
                <c:pt idx="251">
                  <c:v>83427.862479535674</c:v>
                </c:pt>
                <c:pt idx="252">
                  <c:v>100330.24303775369</c:v>
                </c:pt>
                <c:pt idx="253">
                  <c:v>109166.03059811461</c:v>
                </c:pt>
                <c:pt idx="254">
                  <c:v>70236.804610780702</c:v>
                </c:pt>
                <c:pt idx="255">
                  <c:v>74675.654108000701</c:v>
                </c:pt>
                <c:pt idx="256">
                  <c:v>56201.421781950041</c:v>
                </c:pt>
                <c:pt idx="257">
                  <c:v>60504.985757008042</c:v>
                </c:pt>
                <c:pt idx="258">
                  <c:v>98755.608193845459</c:v>
                </c:pt>
                <c:pt idx="259">
                  <c:v>109461.40519836011</c:v>
                </c:pt>
                <c:pt idx="260">
                  <c:v>100184.16575747925</c:v>
                </c:pt>
                <c:pt idx="261">
                  <c:v>120303.8669917675</c:v>
                </c:pt>
                <c:pt idx="262">
                  <c:v>64089.716975921852</c:v>
                </c:pt>
                <c:pt idx="263">
                  <c:v>103821.85894911077</c:v>
                </c:pt>
                <c:pt idx="264">
                  <c:v>106796.82213097194</c:v>
                </c:pt>
                <c:pt idx="265">
                  <c:v>75141.162726932831</c:v>
                </c:pt>
                <c:pt idx="266">
                  <c:v>86168.432350561678</c:v>
                </c:pt>
                <c:pt idx="267">
                  <c:v>66422.613466906245</c:v>
                </c:pt>
                <c:pt idx="268">
                  <c:v>93948.43348179954</c:v>
                </c:pt>
                <c:pt idx="269">
                  <c:v>77369.742655978349</c:v>
                </c:pt>
                <c:pt idx="270">
                  <c:v>3443.7970048550051</c:v>
                </c:pt>
                <c:pt idx="271">
                  <c:v>70440.733378598787</c:v>
                </c:pt>
                <c:pt idx="272">
                  <c:v>53945.652789757674</c:v>
                </c:pt>
                <c:pt idx="273">
                  <c:v>74410.461050148006</c:v>
                </c:pt>
                <c:pt idx="274">
                  <c:v>86586.415636819584</c:v>
                </c:pt>
                <c:pt idx="275">
                  <c:v>58915.341913996621</c:v>
                </c:pt>
                <c:pt idx="276">
                  <c:v>129569.78637908708</c:v>
                </c:pt>
                <c:pt idx="277">
                  <c:v>82336.961687224015</c:v>
                </c:pt>
                <c:pt idx="278">
                  <c:v>110750.91910220317</c:v>
                </c:pt>
                <c:pt idx="279">
                  <c:v>66461.7748049847</c:v>
                </c:pt>
                <c:pt idx="280">
                  <c:v>81436.176558926149</c:v>
                </c:pt>
                <c:pt idx="281">
                  <c:v>110344.38063001506</c:v>
                </c:pt>
                <c:pt idx="282">
                  <c:v>75773.068336812008</c:v>
                </c:pt>
                <c:pt idx="283">
                  <c:v>94960.796781631725</c:v>
                </c:pt>
                <c:pt idx="284">
                  <c:v>81571.623542467467</c:v>
                </c:pt>
                <c:pt idx="285">
                  <c:v>106800.21259100783</c:v>
                </c:pt>
                <c:pt idx="286">
                  <c:v>107249.01588286237</c:v>
                </c:pt>
                <c:pt idx="287">
                  <c:v>53557.086393674239</c:v>
                </c:pt>
                <c:pt idx="288">
                  <c:v>89397.990417597743</c:v>
                </c:pt>
                <c:pt idx="289">
                  <c:v>97183.15812049048</c:v>
                </c:pt>
                <c:pt idx="290">
                  <c:v>68534.613076470778</c:v>
                </c:pt>
                <c:pt idx="291">
                  <c:v>98998.162000663389</c:v>
                </c:pt>
                <c:pt idx="292">
                  <c:v>113167.18453613963</c:v>
                </c:pt>
                <c:pt idx="293">
                  <c:v>102944.34285563075</c:v>
                </c:pt>
                <c:pt idx="294">
                  <c:v>95119.136607753986</c:v>
                </c:pt>
                <c:pt idx="295">
                  <c:v>99062.363873762952</c:v>
                </c:pt>
                <c:pt idx="296">
                  <c:v>90333.415576980216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36-45F3-AE81-FEA49FC89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51144"/>
        <c:axId val="601944926"/>
      </c:scatterChart>
      <c:valAx>
        <c:axId val="190851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01944926"/>
        <c:crosses val="autoZero"/>
        <c:crossBetween val="midCat"/>
      </c:valAx>
      <c:valAx>
        <c:axId val="60194492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085114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 val="2.2222222222222223E-2"/>
                  <c:y val="-8.3333333333333412E-2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1A1-42A7-8014-99A3B0539606}"/>
                </c:ext>
              </c:extLst>
            </c:dLbl>
            <c:dLbl>
              <c:idx val="1"/>
              <c:layout>
                <c:manualLayout>
                  <c:x val="2.7777777777777776E-2"/>
                  <c:y val="-7.4074074074074098E-2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1A1-42A7-8014-99A3B0539606}"/>
                </c:ext>
              </c:extLst>
            </c:dLbl>
            <c:dLbl>
              <c:idx val="2"/>
              <c:layout>
                <c:manualLayout>
                  <c:x val="3.0555555555555555E-2"/>
                  <c:y val="-4.6296296296296384E-2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1A1-42A7-8014-99A3B0539606}"/>
                </c:ext>
              </c:extLst>
            </c:dLbl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189</c:v>
              </c:pt>
              <c:pt idx="1">
                <c:v>985</c:v>
              </c:pt>
              <c:pt idx="2">
                <c:v>29</c:v>
              </c:pt>
            </c:numLit>
          </c:val>
          <c:extLst>
            <c:ext xmlns:c16="http://schemas.microsoft.com/office/drawing/2014/chart" uri="{C3380CC4-5D6E-409C-BE32-E72D297353CC}">
              <c16:uniqueId val="{00000003-F1A1-42A7-8014-99A3B0539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12298144"/>
        <c:axId val="1"/>
        <c:axId val="0"/>
      </c:bar3DChart>
      <c:catAx>
        <c:axId val="81229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2981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9583512336846438"/>
          <c:y val="0.52688362227239949"/>
          <c:w val="8.4821598059804756E-2"/>
          <c:h val="7.5269088896057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CHILDS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INCOME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[1]Q14!$B$2:$B$298</c:f>
              <c:numCache>
                <c:formatCode>0</c:formatCode>
                <c:ptCount val="29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4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4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</c:v>
                </c:pt>
                <c:pt idx="36">
                  <c:v>2</c:v>
                </c:pt>
                <c:pt idx="37">
                  <c:v>3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4</c:v>
                </c:pt>
                <c:pt idx="48">
                  <c:v>2</c:v>
                </c:pt>
                <c:pt idx="49">
                  <c:v>3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0</c:v>
                </c:pt>
                <c:pt idx="54">
                  <c:v>2</c:v>
                </c:pt>
                <c:pt idx="55">
                  <c:v>1</c:v>
                </c:pt>
                <c:pt idx="56">
                  <c:v>2</c:v>
                </c:pt>
                <c:pt idx="57">
                  <c:v>5</c:v>
                </c:pt>
                <c:pt idx="58">
                  <c:v>4</c:v>
                </c:pt>
                <c:pt idx="59">
                  <c:v>3</c:v>
                </c:pt>
                <c:pt idx="60">
                  <c:v>1</c:v>
                </c:pt>
                <c:pt idx="61">
                  <c:v>0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0</c:v>
                </c:pt>
                <c:pt idx="67">
                  <c:v>3</c:v>
                </c:pt>
                <c:pt idx="68">
                  <c:v>2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3</c:v>
                </c:pt>
                <c:pt idx="73">
                  <c:v>1</c:v>
                </c:pt>
                <c:pt idx="74">
                  <c:v>5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3</c:v>
                </c:pt>
                <c:pt idx="81">
                  <c:v>2</c:v>
                </c:pt>
                <c:pt idx="82">
                  <c:v>4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2</c:v>
                </c:pt>
                <c:pt idx="87">
                  <c:v>3</c:v>
                </c:pt>
                <c:pt idx="88">
                  <c:v>3</c:v>
                </c:pt>
                <c:pt idx="89">
                  <c:v>2</c:v>
                </c:pt>
                <c:pt idx="90">
                  <c:v>3</c:v>
                </c:pt>
                <c:pt idx="91">
                  <c:v>2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3</c:v>
                </c:pt>
                <c:pt idx="96">
                  <c:v>2</c:v>
                </c:pt>
                <c:pt idx="97">
                  <c:v>2</c:v>
                </c:pt>
                <c:pt idx="98">
                  <c:v>0</c:v>
                </c:pt>
                <c:pt idx="99">
                  <c:v>3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4</c:v>
                </c:pt>
                <c:pt idx="108">
                  <c:v>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2</c:v>
                </c:pt>
                <c:pt idx="117">
                  <c:v>3</c:v>
                </c:pt>
                <c:pt idx="118">
                  <c:v>3</c:v>
                </c:pt>
                <c:pt idx="119">
                  <c:v>4</c:v>
                </c:pt>
                <c:pt idx="120">
                  <c:v>2</c:v>
                </c:pt>
                <c:pt idx="121">
                  <c:v>3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0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3</c:v>
                </c:pt>
                <c:pt idx="144">
                  <c:v>2</c:v>
                </c:pt>
                <c:pt idx="145">
                  <c:v>2</c:v>
                </c:pt>
                <c:pt idx="146">
                  <c:v>5</c:v>
                </c:pt>
                <c:pt idx="147">
                  <c:v>3</c:v>
                </c:pt>
                <c:pt idx="148">
                  <c:v>5</c:v>
                </c:pt>
                <c:pt idx="149">
                  <c:v>3</c:v>
                </c:pt>
                <c:pt idx="150">
                  <c:v>2</c:v>
                </c:pt>
                <c:pt idx="151">
                  <c:v>0</c:v>
                </c:pt>
                <c:pt idx="152">
                  <c:v>2</c:v>
                </c:pt>
                <c:pt idx="153">
                  <c:v>2</c:v>
                </c:pt>
                <c:pt idx="154">
                  <c:v>3</c:v>
                </c:pt>
                <c:pt idx="155">
                  <c:v>6</c:v>
                </c:pt>
                <c:pt idx="156">
                  <c:v>1</c:v>
                </c:pt>
                <c:pt idx="157">
                  <c:v>4</c:v>
                </c:pt>
                <c:pt idx="158">
                  <c:v>1</c:v>
                </c:pt>
                <c:pt idx="159">
                  <c:v>3</c:v>
                </c:pt>
                <c:pt idx="160">
                  <c:v>8</c:v>
                </c:pt>
                <c:pt idx="161">
                  <c:v>3</c:v>
                </c:pt>
                <c:pt idx="162">
                  <c:v>2</c:v>
                </c:pt>
                <c:pt idx="163">
                  <c:v>3</c:v>
                </c:pt>
                <c:pt idx="164">
                  <c:v>2</c:v>
                </c:pt>
                <c:pt idx="165">
                  <c:v>2</c:v>
                </c:pt>
                <c:pt idx="166">
                  <c:v>3</c:v>
                </c:pt>
                <c:pt idx="167">
                  <c:v>2</c:v>
                </c:pt>
                <c:pt idx="168">
                  <c:v>1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6</c:v>
                </c:pt>
                <c:pt idx="175">
                  <c:v>1</c:v>
                </c:pt>
                <c:pt idx="176">
                  <c:v>0</c:v>
                </c:pt>
                <c:pt idx="177">
                  <c:v>4</c:v>
                </c:pt>
                <c:pt idx="178">
                  <c:v>3</c:v>
                </c:pt>
                <c:pt idx="179">
                  <c:v>4</c:v>
                </c:pt>
                <c:pt idx="180">
                  <c:v>4</c:v>
                </c:pt>
                <c:pt idx="181">
                  <c:v>0</c:v>
                </c:pt>
                <c:pt idx="182">
                  <c:v>3</c:v>
                </c:pt>
                <c:pt idx="183">
                  <c:v>5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0</c:v>
                </c:pt>
                <c:pt idx="188">
                  <c:v>0</c:v>
                </c:pt>
                <c:pt idx="189">
                  <c:v>2</c:v>
                </c:pt>
                <c:pt idx="190">
                  <c:v>1</c:v>
                </c:pt>
                <c:pt idx="191">
                  <c:v>2</c:v>
                </c:pt>
                <c:pt idx="192">
                  <c:v>4</c:v>
                </c:pt>
                <c:pt idx="193">
                  <c:v>0</c:v>
                </c:pt>
                <c:pt idx="194">
                  <c:v>0</c:v>
                </c:pt>
                <c:pt idx="195">
                  <c:v>2</c:v>
                </c:pt>
                <c:pt idx="196">
                  <c:v>3</c:v>
                </c:pt>
                <c:pt idx="197">
                  <c:v>2</c:v>
                </c:pt>
                <c:pt idx="198">
                  <c:v>3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5</c:v>
                </c:pt>
                <c:pt idx="203">
                  <c:v>1</c:v>
                </c:pt>
                <c:pt idx="204">
                  <c:v>0</c:v>
                </c:pt>
                <c:pt idx="205">
                  <c:v>2</c:v>
                </c:pt>
                <c:pt idx="206">
                  <c:v>3</c:v>
                </c:pt>
                <c:pt idx="207">
                  <c:v>1</c:v>
                </c:pt>
                <c:pt idx="208">
                  <c:v>0</c:v>
                </c:pt>
                <c:pt idx="209">
                  <c:v>2</c:v>
                </c:pt>
                <c:pt idx="210">
                  <c:v>3</c:v>
                </c:pt>
                <c:pt idx="211">
                  <c:v>2</c:v>
                </c:pt>
                <c:pt idx="212">
                  <c:v>5</c:v>
                </c:pt>
                <c:pt idx="213">
                  <c:v>2</c:v>
                </c:pt>
                <c:pt idx="214">
                  <c:v>2</c:v>
                </c:pt>
                <c:pt idx="215">
                  <c:v>0</c:v>
                </c:pt>
                <c:pt idx="216">
                  <c:v>2</c:v>
                </c:pt>
                <c:pt idx="217">
                  <c:v>1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5</c:v>
                </c:pt>
                <c:pt idx="222">
                  <c:v>0</c:v>
                </c:pt>
                <c:pt idx="223">
                  <c:v>3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0</c:v>
                </c:pt>
                <c:pt idx="228">
                  <c:v>2</c:v>
                </c:pt>
                <c:pt idx="229">
                  <c:v>3</c:v>
                </c:pt>
                <c:pt idx="230">
                  <c:v>6</c:v>
                </c:pt>
                <c:pt idx="231">
                  <c:v>2</c:v>
                </c:pt>
                <c:pt idx="232">
                  <c:v>1</c:v>
                </c:pt>
                <c:pt idx="233">
                  <c:v>3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4</c:v>
                </c:pt>
                <c:pt idx="240">
                  <c:v>2</c:v>
                </c:pt>
                <c:pt idx="241">
                  <c:v>3</c:v>
                </c:pt>
                <c:pt idx="242">
                  <c:v>2</c:v>
                </c:pt>
                <c:pt idx="243">
                  <c:v>0</c:v>
                </c:pt>
                <c:pt idx="244">
                  <c:v>4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4</c:v>
                </c:pt>
                <c:pt idx="249">
                  <c:v>3</c:v>
                </c:pt>
                <c:pt idx="250">
                  <c:v>1</c:v>
                </c:pt>
                <c:pt idx="251">
                  <c:v>2</c:v>
                </c:pt>
                <c:pt idx="252">
                  <c:v>2</c:v>
                </c:pt>
                <c:pt idx="253">
                  <c:v>1</c:v>
                </c:pt>
                <c:pt idx="254">
                  <c:v>3</c:v>
                </c:pt>
                <c:pt idx="255">
                  <c:v>2</c:v>
                </c:pt>
                <c:pt idx="256">
                  <c:v>2</c:v>
                </c:pt>
                <c:pt idx="257">
                  <c:v>3</c:v>
                </c:pt>
                <c:pt idx="258">
                  <c:v>3</c:v>
                </c:pt>
                <c:pt idx="259">
                  <c:v>2</c:v>
                </c:pt>
                <c:pt idx="260">
                  <c:v>2</c:v>
                </c:pt>
                <c:pt idx="261">
                  <c:v>5</c:v>
                </c:pt>
                <c:pt idx="262">
                  <c:v>1</c:v>
                </c:pt>
                <c:pt idx="263">
                  <c:v>4</c:v>
                </c:pt>
                <c:pt idx="264">
                  <c:v>2</c:v>
                </c:pt>
                <c:pt idx="265">
                  <c:v>2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2</c:v>
                </c:pt>
                <c:pt idx="270">
                  <c:v>2</c:v>
                </c:pt>
                <c:pt idx="271">
                  <c:v>1</c:v>
                </c:pt>
                <c:pt idx="272">
                  <c:v>4</c:v>
                </c:pt>
                <c:pt idx="273">
                  <c:v>2</c:v>
                </c:pt>
                <c:pt idx="274">
                  <c:v>1</c:v>
                </c:pt>
                <c:pt idx="275">
                  <c:v>2</c:v>
                </c:pt>
                <c:pt idx="276">
                  <c:v>3</c:v>
                </c:pt>
                <c:pt idx="277">
                  <c:v>1</c:v>
                </c:pt>
                <c:pt idx="278">
                  <c:v>5</c:v>
                </c:pt>
                <c:pt idx="279">
                  <c:v>2</c:v>
                </c:pt>
                <c:pt idx="280">
                  <c:v>3</c:v>
                </c:pt>
                <c:pt idx="281">
                  <c:v>0</c:v>
                </c:pt>
                <c:pt idx="282">
                  <c:v>1</c:v>
                </c:pt>
                <c:pt idx="283">
                  <c:v>5</c:v>
                </c:pt>
                <c:pt idx="284">
                  <c:v>1</c:v>
                </c:pt>
                <c:pt idx="285">
                  <c:v>3</c:v>
                </c:pt>
                <c:pt idx="286">
                  <c:v>2</c:v>
                </c:pt>
                <c:pt idx="287">
                  <c:v>6</c:v>
                </c:pt>
                <c:pt idx="288">
                  <c:v>3</c:v>
                </c:pt>
                <c:pt idx="289">
                  <c:v>4</c:v>
                </c:pt>
                <c:pt idx="290">
                  <c:v>3</c:v>
                </c:pt>
                <c:pt idx="291">
                  <c:v>0</c:v>
                </c:pt>
                <c:pt idx="292">
                  <c:v>1</c:v>
                </c:pt>
                <c:pt idx="293">
                  <c:v>2</c:v>
                </c:pt>
                <c:pt idx="294">
                  <c:v>0</c:v>
                </c:pt>
                <c:pt idx="295">
                  <c:v>3</c:v>
                </c:pt>
                <c:pt idx="296">
                  <c:v>2</c:v>
                </c:pt>
              </c:numCache>
            </c:numRef>
          </c:xVal>
          <c:yVal>
            <c:numRef>
              <c:f>[1]Q14!$I$2:$I$298</c:f>
              <c:numCache>
                <c:formatCode>#,##0</c:formatCode>
                <c:ptCount val="297"/>
                <c:pt idx="0">
                  <c:v>120000</c:v>
                </c:pt>
                <c:pt idx="1">
                  <c:v>175000</c:v>
                </c:pt>
                <c:pt idx="2">
                  <c:v>175000</c:v>
                </c:pt>
                <c:pt idx="3">
                  <c:v>67500</c:v>
                </c:pt>
                <c:pt idx="4">
                  <c:v>67500</c:v>
                </c:pt>
                <c:pt idx="5">
                  <c:v>175000</c:v>
                </c:pt>
                <c:pt idx="6">
                  <c:v>175000</c:v>
                </c:pt>
                <c:pt idx="7">
                  <c:v>100000</c:v>
                </c:pt>
                <c:pt idx="8">
                  <c:v>175000</c:v>
                </c:pt>
                <c:pt idx="9">
                  <c:v>140000</c:v>
                </c:pt>
                <c:pt idx="10">
                  <c:v>175000</c:v>
                </c:pt>
                <c:pt idx="11">
                  <c:v>140000</c:v>
                </c:pt>
                <c:pt idx="12">
                  <c:v>175000</c:v>
                </c:pt>
                <c:pt idx="13">
                  <c:v>175000</c:v>
                </c:pt>
                <c:pt idx="14">
                  <c:v>100000</c:v>
                </c:pt>
                <c:pt idx="15">
                  <c:v>82500</c:v>
                </c:pt>
                <c:pt idx="16">
                  <c:v>100000</c:v>
                </c:pt>
                <c:pt idx="17">
                  <c:v>120000</c:v>
                </c:pt>
                <c:pt idx="18">
                  <c:v>82500</c:v>
                </c:pt>
                <c:pt idx="19">
                  <c:v>45000</c:v>
                </c:pt>
                <c:pt idx="20">
                  <c:v>67500</c:v>
                </c:pt>
                <c:pt idx="21">
                  <c:v>82500</c:v>
                </c:pt>
                <c:pt idx="22">
                  <c:v>21750</c:v>
                </c:pt>
                <c:pt idx="23">
                  <c:v>120000</c:v>
                </c:pt>
                <c:pt idx="24">
                  <c:v>120000</c:v>
                </c:pt>
                <c:pt idx="25">
                  <c:v>82500</c:v>
                </c:pt>
                <c:pt idx="26">
                  <c:v>175000</c:v>
                </c:pt>
                <c:pt idx="27">
                  <c:v>100000</c:v>
                </c:pt>
                <c:pt idx="28">
                  <c:v>100000</c:v>
                </c:pt>
                <c:pt idx="29">
                  <c:v>175000</c:v>
                </c:pt>
                <c:pt idx="30">
                  <c:v>175000</c:v>
                </c:pt>
                <c:pt idx="31">
                  <c:v>100000</c:v>
                </c:pt>
                <c:pt idx="32">
                  <c:v>82500</c:v>
                </c:pt>
                <c:pt idx="33">
                  <c:v>100000</c:v>
                </c:pt>
                <c:pt idx="34">
                  <c:v>82500</c:v>
                </c:pt>
                <c:pt idx="35">
                  <c:v>120000</c:v>
                </c:pt>
                <c:pt idx="36">
                  <c:v>120000</c:v>
                </c:pt>
                <c:pt idx="37">
                  <c:v>120000</c:v>
                </c:pt>
                <c:pt idx="38">
                  <c:v>27500</c:v>
                </c:pt>
                <c:pt idx="39">
                  <c:v>67500</c:v>
                </c:pt>
                <c:pt idx="40">
                  <c:v>140000</c:v>
                </c:pt>
                <c:pt idx="41">
                  <c:v>175000</c:v>
                </c:pt>
                <c:pt idx="42">
                  <c:v>140000</c:v>
                </c:pt>
                <c:pt idx="43">
                  <c:v>67500</c:v>
                </c:pt>
                <c:pt idx="44">
                  <c:v>27500</c:v>
                </c:pt>
                <c:pt idx="45">
                  <c:v>55000</c:v>
                </c:pt>
                <c:pt idx="46">
                  <c:v>120000</c:v>
                </c:pt>
                <c:pt idx="47">
                  <c:v>100000</c:v>
                </c:pt>
                <c:pt idx="48">
                  <c:v>175000</c:v>
                </c:pt>
                <c:pt idx="49">
                  <c:v>67500</c:v>
                </c:pt>
                <c:pt idx="50">
                  <c:v>100000</c:v>
                </c:pt>
                <c:pt idx="51">
                  <c:v>55000</c:v>
                </c:pt>
                <c:pt idx="52">
                  <c:v>67500</c:v>
                </c:pt>
                <c:pt idx="53">
                  <c:v>82500</c:v>
                </c:pt>
                <c:pt idx="54">
                  <c:v>37500</c:v>
                </c:pt>
                <c:pt idx="55">
                  <c:v>37500</c:v>
                </c:pt>
                <c:pt idx="56">
                  <c:v>18750</c:v>
                </c:pt>
                <c:pt idx="57">
                  <c:v>23750</c:v>
                </c:pt>
                <c:pt idx="58">
                  <c:v>27500</c:v>
                </c:pt>
                <c:pt idx="59">
                  <c:v>175000</c:v>
                </c:pt>
                <c:pt idx="60">
                  <c:v>175000</c:v>
                </c:pt>
                <c:pt idx="61">
                  <c:v>175000</c:v>
                </c:pt>
                <c:pt idx="62">
                  <c:v>67500</c:v>
                </c:pt>
                <c:pt idx="63">
                  <c:v>82500</c:v>
                </c:pt>
                <c:pt idx="64">
                  <c:v>175000</c:v>
                </c:pt>
                <c:pt idx="65">
                  <c:v>175000</c:v>
                </c:pt>
                <c:pt idx="66">
                  <c:v>100000</c:v>
                </c:pt>
                <c:pt idx="67">
                  <c:v>175000</c:v>
                </c:pt>
                <c:pt idx="68">
                  <c:v>175000</c:v>
                </c:pt>
                <c:pt idx="69">
                  <c:v>82500</c:v>
                </c:pt>
                <c:pt idx="70">
                  <c:v>175000</c:v>
                </c:pt>
                <c:pt idx="71">
                  <c:v>175000</c:v>
                </c:pt>
                <c:pt idx="72">
                  <c:v>82500</c:v>
                </c:pt>
                <c:pt idx="73">
                  <c:v>55000</c:v>
                </c:pt>
                <c:pt idx="74">
                  <c:v>100000</c:v>
                </c:pt>
                <c:pt idx="75">
                  <c:v>37500</c:v>
                </c:pt>
                <c:pt idx="76">
                  <c:v>82500</c:v>
                </c:pt>
                <c:pt idx="77">
                  <c:v>37500</c:v>
                </c:pt>
                <c:pt idx="78">
                  <c:v>32500</c:v>
                </c:pt>
                <c:pt idx="79">
                  <c:v>55000</c:v>
                </c:pt>
                <c:pt idx="80">
                  <c:v>140000</c:v>
                </c:pt>
                <c:pt idx="81">
                  <c:v>175000</c:v>
                </c:pt>
                <c:pt idx="82">
                  <c:v>55000</c:v>
                </c:pt>
                <c:pt idx="83">
                  <c:v>55000</c:v>
                </c:pt>
                <c:pt idx="84">
                  <c:v>67500</c:v>
                </c:pt>
                <c:pt idx="85">
                  <c:v>55000</c:v>
                </c:pt>
                <c:pt idx="86">
                  <c:v>100000</c:v>
                </c:pt>
                <c:pt idx="87">
                  <c:v>55000</c:v>
                </c:pt>
                <c:pt idx="88">
                  <c:v>100000</c:v>
                </c:pt>
                <c:pt idx="89">
                  <c:v>67500</c:v>
                </c:pt>
                <c:pt idx="90">
                  <c:v>67500</c:v>
                </c:pt>
                <c:pt idx="91">
                  <c:v>140000</c:v>
                </c:pt>
                <c:pt idx="92">
                  <c:v>120000</c:v>
                </c:pt>
                <c:pt idx="93">
                  <c:v>140000</c:v>
                </c:pt>
                <c:pt idx="94">
                  <c:v>82500</c:v>
                </c:pt>
                <c:pt idx="95">
                  <c:v>45000</c:v>
                </c:pt>
                <c:pt idx="96">
                  <c:v>100000</c:v>
                </c:pt>
                <c:pt idx="97">
                  <c:v>120000</c:v>
                </c:pt>
                <c:pt idx="98">
                  <c:v>27500</c:v>
                </c:pt>
                <c:pt idx="99">
                  <c:v>32500</c:v>
                </c:pt>
                <c:pt idx="100">
                  <c:v>100000</c:v>
                </c:pt>
                <c:pt idx="101">
                  <c:v>100000</c:v>
                </c:pt>
                <c:pt idx="102">
                  <c:v>82500</c:v>
                </c:pt>
                <c:pt idx="103">
                  <c:v>175000</c:v>
                </c:pt>
                <c:pt idx="104">
                  <c:v>82500</c:v>
                </c:pt>
                <c:pt idx="105">
                  <c:v>82500</c:v>
                </c:pt>
                <c:pt idx="106">
                  <c:v>120000</c:v>
                </c:pt>
                <c:pt idx="107">
                  <c:v>37500</c:v>
                </c:pt>
                <c:pt idx="108">
                  <c:v>82500</c:v>
                </c:pt>
                <c:pt idx="109">
                  <c:v>82500</c:v>
                </c:pt>
                <c:pt idx="110">
                  <c:v>32500</c:v>
                </c:pt>
                <c:pt idx="111">
                  <c:v>175000</c:v>
                </c:pt>
                <c:pt idx="112">
                  <c:v>175000</c:v>
                </c:pt>
                <c:pt idx="113">
                  <c:v>27500</c:v>
                </c:pt>
                <c:pt idx="114">
                  <c:v>100000</c:v>
                </c:pt>
                <c:pt idx="115">
                  <c:v>67500</c:v>
                </c:pt>
                <c:pt idx="116">
                  <c:v>100000</c:v>
                </c:pt>
                <c:pt idx="117">
                  <c:v>82500</c:v>
                </c:pt>
                <c:pt idx="118">
                  <c:v>67500</c:v>
                </c:pt>
                <c:pt idx="119">
                  <c:v>67500</c:v>
                </c:pt>
                <c:pt idx="120">
                  <c:v>67500</c:v>
                </c:pt>
                <c:pt idx="121">
                  <c:v>67500</c:v>
                </c:pt>
                <c:pt idx="122">
                  <c:v>55000</c:v>
                </c:pt>
                <c:pt idx="123">
                  <c:v>100000</c:v>
                </c:pt>
                <c:pt idx="124">
                  <c:v>120000</c:v>
                </c:pt>
                <c:pt idx="125">
                  <c:v>100000</c:v>
                </c:pt>
                <c:pt idx="126">
                  <c:v>32500</c:v>
                </c:pt>
                <c:pt idx="127">
                  <c:v>27500</c:v>
                </c:pt>
                <c:pt idx="128">
                  <c:v>67500</c:v>
                </c:pt>
                <c:pt idx="129">
                  <c:v>67500</c:v>
                </c:pt>
                <c:pt idx="130">
                  <c:v>120000</c:v>
                </c:pt>
                <c:pt idx="131">
                  <c:v>120000</c:v>
                </c:pt>
                <c:pt idx="132">
                  <c:v>100000</c:v>
                </c:pt>
                <c:pt idx="133">
                  <c:v>82500</c:v>
                </c:pt>
                <c:pt idx="134">
                  <c:v>100000</c:v>
                </c:pt>
                <c:pt idx="135">
                  <c:v>175000</c:v>
                </c:pt>
                <c:pt idx="136">
                  <c:v>175000</c:v>
                </c:pt>
                <c:pt idx="137">
                  <c:v>67500</c:v>
                </c:pt>
                <c:pt idx="138">
                  <c:v>27500</c:v>
                </c:pt>
                <c:pt idx="139">
                  <c:v>175000</c:v>
                </c:pt>
                <c:pt idx="140">
                  <c:v>67500</c:v>
                </c:pt>
                <c:pt idx="141">
                  <c:v>120000</c:v>
                </c:pt>
                <c:pt idx="142">
                  <c:v>140000</c:v>
                </c:pt>
                <c:pt idx="143">
                  <c:v>175000</c:v>
                </c:pt>
                <c:pt idx="144">
                  <c:v>37500</c:v>
                </c:pt>
                <c:pt idx="145">
                  <c:v>67500</c:v>
                </c:pt>
                <c:pt idx="146">
                  <c:v>175000</c:v>
                </c:pt>
                <c:pt idx="147">
                  <c:v>82500</c:v>
                </c:pt>
                <c:pt idx="148">
                  <c:v>67500</c:v>
                </c:pt>
                <c:pt idx="149">
                  <c:v>82500</c:v>
                </c:pt>
                <c:pt idx="150">
                  <c:v>55000</c:v>
                </c:pt>
                <c:pt idx="151">
                  <c:v>67500</c:v>
                </c:pt>
                <c:pt idx="152">
                  <c:v>55000</c:v>
                </c:pt>
                <c:pt idx="153">
                  <c:v>32500</c:v>
                </c:pt>
                <c:pt idx="154">
                  <c:v>140000</c:v>
                </c:pt>
                <c:pt idx="155">
                  <c:v>100000</c:v>
                </c:pt>
                <c:pt idx="156">
                  <c:v>67500</c:v>
                </c:pt>
                <c:pt idx="157">
                  <c:v>175000</c:v>
                </c:pt>
                <c:pt idx="158">
                  <c:v>67500</c:v>
                </c:pt>
                <c:pt idx="159">
                  <c:v>100000</c:v>
                </c:pt>
                <c:pt idx="160">
                  <c:v>82500</c:v>
                </c:pt>
                <c:pt idx="161">
                  <c:v>82500</c:v>
                </c:pt>
                <c:pt idx="162">
                  <c:v>140000</c:v>
                </c:pt>
                <c:pt idx="163">
                  <c:v>21750</c:v>
                </c:pt>
                <c:pt idx="164">
                  <c:v>140000</c:v>
                </c:pt>
                <c:pt idx="165">
                  <c:v>45000</c:v>
                </c:pt>
                <c:pt idx="166">
                  <c:v>120000</c:v>
                </c:pt>
                <c:pt idx="167">
                  <c:v>100000</c:v>
                </c:pt>
                <c:pt idx="168">
                  <c:v>140000</c:v>
                </c:pt>
                <c:pt idx="169">
                  <c:v>100000</c:v>
                </c:pt>
                <c:pt idx="170">
                  <c:v>100000</c:v>
                </c:pt>
                <c:pt idx="171">
                  <c:v>120000</c:v>
                </c:pt>
                <c:pt idx="172">
                  <c:v>140000</c:v>
                </c:pt>
                <c:pt idx="173">
                  <c:v>67500</c:v>
                </c:pt>
                <c:pt idx="174">
                  <c:v>67500</c:v>
                </c:pt>
                <c:pt idx="175">
                  <c:v>45000</c:v>
                </c:pt>
                <c:pt idx="176">
                  <c:v>140000</c:v>
                </c:pt>
                <c:pt idx="177">
                  <c:v>100000</c:v>
                </c:pt>
                <c:pt idx="178">
                  <c:v>27500</c:v>
                </c:pt>
                <c:pt idx="179">
                  <c:v>23750</c:v>
                </c:pt>
                <c:pt idx="180">
                  <c:v>27500</c:v>
                </c:pt>
                <c:pt idx="181">
                  <c:v>32500</c:v>
                </c:pt>
                <c:pt idx="182">
                  <c:v>82500</c:v>
                </c:pt>
                <c:pt idx="183">
                  <c:v>67500</c:v>
                </c:pt>
                <c:pt idx="184">
                  <c:v>120000</c:v>
                </c:pt>
                <c:pt idx="185">
                  <c:v>55000</c:v>
                </c:pt>
                <c:pt idx="186">
                  <c:v>67500</c:v>
                </c:pt>
                <c:pt idx="187">
                  <c:v>32500</c:v>
                </c:pt>
                <c:pt idx="188">
                  <c:v>55000</c:v>
                </c:pt>
                <c:pt idx="189">
                  <c:v>55000</c:v>
                </c:pt>
                <c:pt idx="190">
                  <c:v>32500</c:v>
                </c:pt>
                <c:pt idx="191">
                  <c:v>140000</c:v>
                </c:pt>
                <c:pt idx="192">
                  <c:v>55000</c:v>
                </c:pt>
                <c:pt idx="193">
                  <c:v>100000</c:v>
                </c:pt>
                <c:pt idx="194">
                  <c:v>82500</c:v>
                </c:pt>
                <c:pt idx="195">
                  <c:v>175000</c:v>
                </c:pt>
                <c:pt idx="196">
                  <c:v>82500</c:v>
                </c:pt>
                <c:pt idx="197">
                  <c:v>67500</c:v>
                </c:pt>
                <c:pt idx="198">
                  <c:v>67500</c:v>
                </c:pt>
                <c:pt idx="199">
                  <c:v>100000</c:v>
                </c:pt>
                <c:pt idx="200">
                  <c:v>100000</c:v>
                </c:pt>
                <c:pt idx="201">
                  <c:v>175000</c:v>
                </c:pt>
                <c:pt idx="202">
                  <c:v>37500</c:v>
                </c:pt>
                <c:pt idx="203">
                  <c:v>32500</c:v>
                </c:pt>
                <c:pt idx="204">
                  <c:v>175000</c:v>
                </c:pt>
                <c:pt idx="205">
                  <c:v>37500</c:v>
                </c:pt>
                <c:pt idx="206">
                  <c:v>120000</c:v>
                </c:pt>
                <c:pt idx="207">
                  <c:v>120000</c:v>
                </c:pt>
                <c:pt idx="208">
                  <c:v>55000</c:v>
                </c:pt>
                <c:pt idx="209">
                  <c:v>100000</c:v>
                </c:pt>
                <c:pt idx="210">
                  <c:v>100000</c:v>
                </c:pt>
                <c:pt idx="211">
                  <c:v>120000</c:v>
                </c:pt>
                <c:pt idx="212">
                  <c:v>175000</c:v>
                </c:pt>
                <c:pt idx="213">
                  <c:v>82500</c:v>
                </c:pt>
                <c:pt idx="214">
                  <c:v>55000</c:v>
                </c:pt>
                <c:pt idx="215">
                  <c:v>67500</c:v>
                </c:pt>
                <c:pt idx="216">
                  <c:v>67500</c:v>
                </c:pt>
                <c:pt idx="217">
                  <c:v>82500</c:v>
                </c:pt>
                <c:pt idx="218">
                  <c:v>82500</c:v>
                </c:pt>
                <c:pt idx="219">
                  <c:v>120000</c:v>
                </c:pt>
                <c:pt idx="220">
                  <c:v>140000</c:v>
                </c:pt>
                <c:pt idx="221">
                  <c:v>67500</c:v>
                </c:pt>
                <c:pt idx="222">
                  <c:v>67500</c:v>
                </c:pt>
                <c:pt idx="223">
                  <c:v>140000</c:v>
                </c:pt>
                <c:pt idx="224">
                  <c:v>67500</c:v>
                </c:pt>
                <c:pt idx="225">
                  <c:v>100000</c:v>
                </c:pt>
                <c:pt idx="226">
                  <c:v>100000</c:v>
                </c:pt>
                <c:pt idx="227">
                  <c:v>55000</c:v>
                </c:pt>
                <c:pt idx="228">
                  <c:v>55000</c:v>
                </c:pt>
                <c:pt idx="229">
                  <c:v>100000</c:v>
                </c:pt>
                <c:pt idx="230">
                  <c:v>82500</c:v>
                </c:pt>
                <c:pt idx="231">
                  <c:v>55000</c:v>
                </c:pt>
                <c:pt idx="232">
                  <c:v>55000</c:v>
                </c:pt>
                <c:pt idx="233">
                  <c:v>55000</c:v>
                </c:pt>
                <c:pt idx="234">
                  <c:v>55000</c:v>
                </c:pt>
                <c:pt idx="235">
                  <c:v>13750</c:v>
                </c:pt>
                <c:pt idx="236">
                  <c:v>67500</c:v>
                </c:pt>
                <c:pt idx="237">
                  <c:v>37500</c:v>
                </c:pt>
                <c:pt idx="238">
                  <c:v>67500</c:v>
                </c:pt>
                <c:pt idx="239">
                  <c:v>100000</c:v>
                </c:pt>
                <c:pt idx="240">
                  <c:v>100000</c:v>
                </c:pt>
                <c:pt idx="241">
                  <c:v>55000</c:v>
                </c:pt>
                <c:pt idx="242">
                  <c:v>45000</c:v>
                </c:pt>
                <c:pt idx="243">
                  <c:v>45000</c:v>
                </c:pt>
                <c:pt idx="244">
                  <c:v>100000</c:v>
                </c:pt>
                <c:pt idx="245">
                  <c:v>82500</c:v>
                </c:pt>
                <c:pt idx="246">
                  <c:v>100000</c:v>
                </c:pt>
                <c:pt idx="247">
                  <c:v>55000</c:v>
                </c:pt>
                <c:pt idx="248">
                  <c:v>55000</c:v>
                </c:pt>
                <c:pt idx="249">
                  <c:v>120000</c:v>
                </c:pt>
                <c:pt idx="250">
                  <c:v>45000</c:v>
                </c:pt>
                <c:pt idx="251">
                  <c:v>67500</c:v>
                </c:pt>
                <c:pt idx="252">
                  <c:v>82500</c:v>
                </c:pt>
                <c:pt idx="253">
                  <c:v>100000</c:v>
                </c:pt>
                <c:pt idx="254">
                  <c:v>55000</c:v>
                </c:pt>
                <c:pt idx="255">
                  <c:v>82500</c:v>
                </c:pt>
                <c:pt idx="256">
                  <c:v>21750</c:v>
                </c:pt>
                <c:pt idx="257">
                  <c:v>27500</c:v>
                </c:pt>
                <c:pt idx="258">
                  <c:v>140000</c:v>
                </c:pt>
                <c:pt idx="259">
                  <c:v>140000</c:v>
                </c:pt>
                <c:pt idx="260">
                  <c:v>120000</c:v>
                </c:pt>
                <c:pt idx="261">
                  <c:v>175000</c:v>
                </c:pt>
                <c:pt idx="262">
                  <c:v>67500</c:v>
                </c:pt>
                <c:pt idx="263">
                  <c:v>55000</c:v>
                </c:pt>
                <c:pt idx="264">
                  <c:v>100000</c:v>
                </c:pt>
                <c:pt idx="265">
                  <c:v>45000</c:v>
                </c:pt>
                <c:pt idx="266">
                  <c:v>55000</c:v>
                </c:pt>
                <c:pt idx="267">
                  <c:v>120000</c:v>
                </c:pt>
                <c:pt idx="268">
                  <c:v>82500</c:v>
                </c:pt>
                <c:pt idx="269">
                  <c:v>55000</c:v>
                </c:pt>
                <c:pt idx="270">
                  <c:v>27500</c:v>
                </c:pt>
                <c:pt idx="271">
                  <c:v>55000</c:v>
                </c:pt>
                <c:pt idx="272">
                  <c:v>45000</c:v>
                </c:pt>
                <c:pt idx="273">
                  <c:v>13750</c:v>
                </c:pt>
                <c:pt idx="274">
                  <c:v>45000</c:v>
                </c:pt>
                <c:pt idx="275">
                  <c:v>82500</c:v>
                </c:pt>
                <c:pt idx="276">
                  <c:v>100000</c:v>
                </c:pt>
                <c:pt idx="277">
                  <c:v>67500</c:v>
                </c:pt>
                <c:pt idx="278">
                  <c:v>100000</c:v>
                </c:pt>
                <c:pt idx="279">
                  <c:v>67500</c:v>
                </c:pt>
                <c:pt idx="280">
                  <c:v>100000</c:v>
                </c:pt>
                <c:pt idx="281">
                  <c:v>67500</c:v>
                </c:pt>
                <c:pt idx="282">
                  <c:v>100000</c:v>
                </c:pt>
                <c:pt idx="283">
                  <c:v>140000</c:v>
                </c:pt>
                <c:pt idx="284">
                  <c:v>100000</c:v>
                </c:pt>
                <c:pt idx="285">
                  <c:v>37500</c:v>
                </c:pt>
                <c:pt idx="286">
                  <c:v>120000</c:v>
                </c:pt>
                <c:pt idx="287">
                  <c:v>67500</c:v>
                </c:pt>
                <c:pt idx="288">
                  <c:v>67500</c:v>
                </c:pt>
                <c:pt idx="289">
                  <c:v>55000</c:v>
                </c:pt>
                <c:pt idx="290">
                  <c:v>82500</c:v>
                </c:pt>
                <c:pt idx="291">
                  <c:v>100000</c:v>
                </c:pt>
                <c:pt idx="292">
                  <c:v>120000</c:v>
                </c:pt>
                <c:pt idx="293">
                  <c:v>82500</c:v>
                </c:pt>
                <c:pt idx="294">
                  <c:v>67500</c:v>
                </c:pt>
                <c:pt idx="295">
                  <c:v>82500</c:v>
                </c:pt>
                <c:pt idx="296">
                  <c:v>100000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FB-4928-BD25-1CF66594CA65}"/>
            </c:ext>
          </c:extLst>
        </c:ser>
        <c:ser>
          <c:idx val="1"/>
          <c:order val="1"/>
          <c:tx>
            <c:v>Predicted INCOME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[1]Q14!$B$2:$B$298</c:f>
              <c:numCache>
                <c:formatCode>0</c:formatCode>
                <c:ptCount val="29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4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4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</c:v>
                </c:pt>
                <c:pt idx="36">
                  <c:v>2</c:v>
                </c:pt>
                <c:pt idx="37">
                  <c:v>3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4</c:v>
                </c:pt>
                <c:pt idx="48">
                  <c:v>2</c:v>
                </c:pt>
                <c:pt idx="49">
                  <c:v>3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0</c:v>
                </c:pt>
                <c:pt idx="54">
                  <c:v>2</c:v>
                </c:pt>
                <c:pt idx="55">
                  <c:v>1</c:v>
                </c:pt>
                <c:pt idx="56">
                  <c:v>2</c:v>
                </c:pt>
                <c:pt idx="57">
                  <c:v>5</c:v>
                </c:pt>
                <c:pt idx="58">
                  <c:v>4</c:v>
                </c:pt>
                <c:pt idx="59">
                  <c:v>3</c:v>
                </c:pt>
                <c:pt idx="60">
                  <c:v>1</c:v>
                </c:pt>
                <c:pt idx="61">
                  <c:v>0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0</c:v>
                </c:pt>
                <c:pt idx="67">
                  <c:v>3</c:v>
                </c:pt>
                <c:pt idx="68">
                  <c:v>2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3</c:v>
                </c:pt>
                <c:pt idx="73">
                  <c:v>1</c:v>
                </c:pt>
                <c:pt idx="74">
                  <c:v>5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3</c:v>
                </c:pt>
                <c:pt idx="81">
                  <c:v>2</c:v>
                </c:pt>
                <c:pt idx="82">
                  <c:v>4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2</c:v>
                </c:pt>
                <c:pt idx="87">
                  <c:v>3</c:v>
                </c:pt>
                <c:pt idx="88">
                  <c:v>3</c:v>
                </c:pt>
                <c:pt idx="89">
                  <c:v>2</c:v>
                </c:pt>
                <c:pt idx="90">
                  <c:v>3</c:v>
                </c:pt>
                <c:pt idx="91">
                  <c:v>2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3</c:v>
                </c:pt>
                <c:pt idx="96">
                  <c:v>2</c:v>
                </c:pt>
                <c:pt idx="97">
                  <c:v>2</c:v>
                </c:pt>
                <c:pt idx="98">
                  <c:v>0</c:v>
                </c:pt>
                <c:pt idx="99">
                  <c:v>3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4</c:v>
                </c:pt>
                <c:pt idx="108">
                  <c:v>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2</c:v>
                </c:pt>
                <c:pt idx="117">
                  <c:v>3</c:v>
                </c:pt>
                <c:pt idx="118">
                  <c:v>3</c:v>
                </c:pt>
                <c:pt idx="119">
                  <c:v>4</c:v>
                </c:pt>
                <c:pt idx="120">
                  <c:v>2</c:v>
                </c:pt>
                <c:pt idx="121">
                  <c:v>3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0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3</c:v>
                </c:pt>
                <c:pt idx="144">
                  <c:v>2</c:v>
                </c:pt>
                <c:pt idx="145">
                  <c:v>2</c:v>
                </c:pt>
                <c:pt idx="146">
                  <c:v>5</c:v>
                </c:pt>
                <c:pt idx="147">
                  <c:v>3</c:v>
                </c:pt>
                <c:pt idx="148">
                  <c:v>5</c:v>
                </c:pt>
                <c:pt idx="149">
                  <c:v>3</c:v>
                </c:pt>
                <c:pt idx="150">
                  <c:v>2</c:v>
                </c:pt>
                <c:pt idx="151">
                  <c:v>0</c:v>
                </c:pt>
                <c:pt idx="152">
                  <c:v>2</c:v>
                </c:pt>
                <c:pt idx="153">
                  <c:v>2</c:v>
                </c:pt>
                <c:pt idx="154">
                  <c:v>3</c:v>
                </c:pt>
                <c:pt idx="155">
                  <c:v>6</c:v>
                </c:pt>
                <c:pt idx="156">
                  <c:v>1</c:v>
                </c:pt>
                <c:pt idx="157">
                  <c:v>4</c:v>
                </c:pt>
                <c:pt idx="158">
                  <c:v>1</c:v>
                </c:pt>
                <c:pt idx="159">
                  <c:v>3</c:v>
                </c:pt>
                <c:pt idx="160">
                  <c:v>8</c:v>
                </c:pt>
                <c:pt idx="161">
                  <c:v>3</c:v>
                </c:pt>
                <c:pt idx="162">
                  <c:v>2</c:v>
                </c:pt>
                <c:pt idx="163">
                  <c:v>3</c:v>
                </c:pt>
                <c:pt idx="164">
                  <c:v>2</c:v>
                </c:pt>
                <c:pt idx="165">
                  <c:v>2</c:v>
                </c:pt>
                <c:pt idx="166">
                  <c:v>3</c:v>
                </c:pt>
                <c:pt idx="167">
                  <c:v>2</c:v>
                </c:pt>
                <c:pt idx="168">
                  <c:v>1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6</c:v>
                </c:pt>
                <c:pt idx="175">
                  <c:v>1</c:v>
                </c:pt>
                <c:pt idx="176">
                  <c:v>0</c:v>
                </c:pt>
                <c:pt idx="177">
                  <c:v>4</c:v>
                </c:pt>
                <c:pt idx="178">
                  <c:v>3</c:v>
                </c:pt>
                <c:pt idx="179">
                  <c:v>4</c:v>
                </c:pt>
                <c:pt idx="180">
                  <c:v>4</c:v>
                </c:pt>
                <c:pt idx="181">
                  <c:v>0</c:v>
                </c:pt>
                <c:pt idx="182">
                  <c:v>3</c:v>
                </c:pt>
                <c:pt idx="183">
                  <c:v>5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0</c:v>
                </c:pt>
                <c:pt idx="188">
                  <c:v>0</c:v>
                </c:pt>
                <c:pt idx="189">
                  <c:v>2</c:v>
                </c:pt>
                <c:pt idx="190">
                  <c:v>1</c:v>
                </c:pt>
                <c:pt idx="191">
                  <c:v>2</c:v>
                </c:pt>
                <c:pt idx="192">
                  <c:v>4</c:v>
                </c:pt>
                <c:pt idx="193">
                  <c:v>0</c:v>
                </c:pt>
                <c:pt idx="194">
                  <c:v>0</c:v>
                </c:pt>
                <c:pt idx="195">
                  <c:v>2</c:v>
                </c:pt>
                <c:pt idx="196">
                  <c:v>3</c:v>
                </c:pt>
                <c:pt idx="197">
                  <c:v>2</c:v>
                </c:pt>
                <c:pt idx="198">
                  <c:v>3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5</c:v>
                </c:pt>
                <c:pt idx="203">
                  <c:v>1</c:v>
                </c:pt>
                <c:pt idx="204">
                  <c:v>0</c:v>
                </c:pt>
                <c:pt idx="205">
                  <c:v>2</c:v>
                </c:pt>
                <c:pt idx="206">
                  <c:v>3</c:v>
                </c:pt>
                <c:pt idx="207">
                  <c:v>1</c:v>
                </c:pt>
                <c:pt idx="208">
                  <c:v>0</c:v>
                </c:pt>
                <c:pt idx="209">
                  <c:v>2</c:v>
                </c:pt>
                <c:pt idx="210">
                  <c:v>3</c:v>
                </c:pt>
                <c:pt idx="211">
                  <c:v>2</c:v>
                </c:pt>
                <c:pt idx="212">
                  <c:v>5</c:v>
                </c:pt>
                <c:pt idx="213">
                  <c:v>2</c:v>
                </c:pt>
                <c:pt idx="214">
                  <c:v>2</c:v>
                </c:pt>
                <c:pt idx="215">
                  <c:v>0</c:v>
                </c:pt>
                <c:pt idx="216">
                  <c:v>2</c:v>
                </c:pt>
                <c:pt idx="217">
                  <c:v>1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5</c:v>
                </c:pt>
                <c:pt idx="222">
                  <c:v>0</c:v>
                </c:pt>
                <c:pt idx="223">
                  <c:v>3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0</c:v>
                </c:pt>
                <c:pt idx="228">
                  <c:v>2</c:v>
                </c:pt>
                <c:pt idx="229">
                  <c:v>3</c:v>
                </c:pt>
                <c:pt idx="230">
                  <c:v>6</c:v>
                </c:pt>
                <c:pt idx="231">
                  <c:v>2</c:v>
                </c:pt>
                <c:pt idx="232">
                  <c:v>1</c:v>
                </c:pt>
                <c:pt idx="233">
                  <c:v>3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4</c:v>
                </c:pt>
                <c:pt idx="240">
                  <c:v>2</c:v>
                </c:pt>
                <c:pt idx="241">
                  <c:v>3</c:v>
                </c:pt>
                <c:pt idx="242">
                  <c:v>2</c:v>
                </c:pt>
                <c:pt idx="243">
                  <c:v>0</c:v>
                </c:pt>
                <c:pt idx="244">
                  <c:v>4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4</c:v>
                </c:pt>
                <c:pt idx="249">
                  <c:v>3</c:v>
                </c:pt>
                <c:pt idx="250">
                  <c:v>1</c:v>
                </c:pt>
                <c:pt idx="251">
                  <c:v>2</c:v>
                </c:pt>
                <c:pt idx="252">
                  <c:v>2</c:v>
                </c:pt>
                <c:pt idx="253">
                  <c:v>1</c:v>
                </c:pt>
                <c:pt idx="254">
                  <c:v>3</c:v>
                </c:pt>
                <c:pt idx="255">
                  <c:v>2</c:v>
                </c:pt>
                <c:pt idx="256">
                  <c:v>2</c:v>
                </c:pt>
                <c:pt idx="257">
                  <c:v>3</c:v>
                </c:pt>
                <c:pt idx="258">
                  <c:v>3</c:v>
                </c:pt>
                <c:pt idx="259">
                  <c:v>2</c:v>
                </c:pt>
                <c:pt idx="260">
                  <c:v>2</c:v>
                </c:pt>
                <c:pt idx="261">
                  <c:v>5</c:v>
                </c:pt>
                <c:pt idx="262">
                  <c:v>1</c:v>
                </c:pt>
                <c:pt idx="263">
                  <c:v>4</c:v>
                </c:pt>
                <c:pt idx="264">
                  <c:v>2</c:v>
                </c:pt>
                <c:pt idx="265">
                  <c:v>2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2</c:v>
                </c:pt>
                <c:pt idx="270">
                  <c:v>2</c:v>
                </c:pt>
                <c:pt idx="271">
                  <c:v>1</c:v>
                </c:pt>
                <c:pt idx="272">
                  <c:v>4</c:v>
                </c:pt>
                <c:pt idx="273">
                  <c:v>2</c:v>
                </c:pt>
                <c:pt idx="274">
                  <c:v>1</c:v>
                </c:pt>
                <c:pt idx="275">
                  <c:v>2</c:v>
                </c:pt>
                <c:pt idx="276">
                  <c:v>3</c:v>
                </c:pt>
                <c:pt idx="277">
                  <c:v>1</c:v>
                </c:pt>
                <c:pt idx="278">
                  <c:v>5</c:v>
                </c:pt>
                <c:pt idx="279">
                  <c:v>2</c:v>
                </c:pt>
                <c:pt idx="280">
                  <c:v>3</c:v>
                </c:pt>
                <c:pt idx="281">
                  <c:v>0</c:v>
                </c:pt>
                <c:pt idx="282">
                  <c:v>1</c:v>
                </c:pt>
                <c:pt idx="283">
                  <c:v>5</c:v>
                </c:pt>
                <c:pt idx="284">
                  <c:v>1</c:v>
                </c:pt>
                <c:pt idx="285">
                  <c:v>3</c:v>
                </c:pt>
                <c:pt idx="286">
                  <c:v>2</c:v>
                </c:pt>
                <c:pt idx="287">
                  <c:v>6</c:v>
                </c:pt>
                <c:pt idx="288">
                  <c:v>3</c:v>
                </c:pt>
                <c:pt idx="289">
                  <c:v>4</c:v>
                </c:pt>
                <c:pt idx="290">
                  <c:v>3</c:v>
                </c:pt>
                <c:pt idx="291">
                  <c:v>0</c:v>
                </c:pt>
                <c:pt idx="292">
                  <c:v>1</c:v>
                </c:pt>
                <c:pt idx="293">
                  <c:v>2</c:v>
                </c:pt>
                <c:pt idx="294">
                  <c:v>0</c:v>
                </c:pt>
                <c:pt idx="295">
                  <c:v>3</c:v>
                </c:pt>
                <c:pt idx="296">
                  <c:v>2</c:v>
                </c:pt>
              </c:numCache>
            </c:numRef>
          </c:xVal>
          <c:yVal>
            <c:numRef>
              <c:f>[1]Q14!$M$44:$M$340</c:f>
              <c:numCache>
                <c:formatCode>General</c:formatCode>
                <c:ptCount val="297"/>
                <c:pt idx="0">
                  <c:v>129715.10178724812</c:v>
                </c:pt>
                <c:pt idx="1">
                  <c:v>129047.98076012089</c:v>
                </c:pt>
                <c:pt idx="2">
                  <c:v>91551.542445134299</c:v>
                </c:pt>
                <c:pt idx="3">
                  <c:v>101715.06591737641</c:v>
                </c:pt>
                <c:pt idx="4">
                  <c:v>94667.023325237533</c:v>
                </c:pt>
                <c:pt idx="5">
                  <c:v>93142.084237818475</c:v>
                </c:pt>
                <c:pt idx="6">
                  <c:v>95969.302649063946</c:v>
                </c:pt>
                <c:pt idx="7">
                  <c:v>99521.392697859294</c:v>
                </c:pt>
                <c:pt idx="8">
                  <c:v>96027.049250051568</c:v>
                </c:pt>
                <c:pt idx="9">
                  <c:v>129882.26717439531</c:v>
                </c:pt>
                <c:pt idx="10">
                  <c:v>132765.42675749684</c:v>
                </c:pt>
                <c:pt idx="11">
                  <c:v>122689.33922329315</c:v>
                </c:pt>
                <c:pt idx="12">
                  <c:v>136422.56320335408</c:v>
                </c:pt>
                <c:pt idx="13">
                  <c:v>135975.26396753197</c:v>
                </c:pt>
                <c:pt idx="14">
                  <c:v>100263.12124092449</c:v>
                </c:pt>
                <c:pt idx="15">
                  <c:v>70713.197559708351</c:v>
                </c:pt>
                <c:pt idx="16">
                  <c:v>77986.735064499924</c:v>
                </c:pt>
                <c:pt idx="17">
                  <c:v>68837.351925999334</c:v>
                </c:pt>
                <c:pt idx="18">
                  <c:v>95048.436613392521</c:v>
                </c:pt>
                <c:pt idx="19">
                  <c:v>45621.114328434851</c:v>
                </c:pt>
                <c:pt idx="20">
                  <c:v>66167.515344992091</c:v>
                </c:pt>
                <c:pt idx="21">
                  <c:v>93441.365981571202</c:v>
                </c:pt>
                <c:pt idx="22">
                  <c:v>72844.841616028221</c:v>
                </c:pt>
                <c:pt idx="23">
                  <c:v>129904.95167958633</c:v>
                </c:pt>
                <c:pt idx="24">
                  <c:v>124440.50086585962</c:v>
                </c:pt>
                <c:pt idx="25">
                  <c:v>88004.72651340194</c:v>
                </c:pt>
                <c:pt idx="26">
                  <c:v>123525.29530379397</c:v>
                </c:pt>
                <c:pt idx="27">
                  <c:v>65053.731439768424</c:v>
                </c:pt>
                <c:pt idx="28">
                  <c:v>149392.30189373594</c:v>
                </c:pt>
                <c:pt idx="29">
                  <c:v>94500.935121966366</c:v>
                </c:pt>
                <c:pt idx="30">
                  <c:v>87124.398948255039</c:v>
                </c:pt>
                <c:pt idx="31">
                  <c:v>115311.23458643458</c:v>
                </c:pt>
                <c:pt idx="32">
                  <c:v>111282.91493840588</c:v>
                </c:pt>
                <c:pt idx="33">
                  <c:v>70465.19572289534</c:v>
                </c:pt>
                <c:pt idx="34">
                  <c:v>85198.904007298785</c:v>
                </c:pt>
                <c:pt idx="35">
                  <c:v>82245.557499628907</c:v>
                </c:pt>
                <c:pt idx="36">
                  <c:v>83593.956748512181</c:v>
                </c:pt>
                <c:pt idx="37">
                  <c:v>93516.993850083178</c:v>
                </c:pt>
                <c:pt idx="38">
                  <c:v>70810.820541753405</c:v>
                </c:pt>
                <c:pt idx="39">
                  <c:v>92521.607645069729</c:v>
                </c:pt>
                <c:pt idx="40">
                  <c:v>90774.185276326782</c:v>
                </c:pt>
                <c:pt idx="41">
                  <c:v>86843.994299140104</c:v>
                </c:pt>
                <c:pt idx="42">
                  <c:v>100391.52463118352</c:v>
                </c:pt>
                <c:pt idx="43">
                  <c:v>36230.038194479981</c:v>
                </c:pt>
                <c:pt idx="44">
                  <c:v>72806.96937380929</c:v>
                </c:pt>
                <c:pt idx="45">
                  <c:v>77567.678213722495</c:v>
                </c:pt>
                <c:pt idx="46">
                  <c:v>90129.668598308053</c:v>
                </c:pt>
                <c:pt idx="47">
                  <c:v>93968.129996852935</c:v>
                </c:pt>
                <c:pt idx="48">
                  <c:v>125464.02276968733</c:v>
                </c:pt>
                <c:pt idx="49">
                  <c:v>94385.212928393245</c:v>
                </c:pt>
                <c:pt idx="50">
                  <c:v>113554.03175465959</c:v>
                </c:pt>
                <c:pt idx="51">
                  <c:v>121383.98711021156</c:v>
                </c:pt>
                <c:pt idx="52">
                  <c:v>89152.974704864842</c:v>
                </c:pt>
                <c:pt idx="53">
                  <c:v>110284.4772879682</c:v>
                </c:pt>
                <c:pt idx="54">
                  <c:v>60702.700815706819</c:v>
                </c:pt>
                <c:pt idx="55">
                  <c:v>53619.009772134261</c:v>
                </c:pt>
                <c:pt idx="56">
                  <c:v>62377.454620756602</c:v>
                </c:pt>
                <c:pt idx="57">
                  <c:v>48480.910776055192</c:v>
                </c:pt>
                <c:pt idx="58">
                  <c:v>88967.180229706792</c:v>
                </c:pt>
                <c:pt idx="59">
                  <c:v>114937.51448193932</c:v>
                </c:pt>
                <c:pt idx="60">
                  <c:v>112579.19657298923</c:v>
                </c:pt>
                <c:pt idx="61">
                  <c:v>90318.904079327142</c:v>
                </c:pt>
                <c:pt idx="62">
                  <c:v>76975.148629062605</c:v>
                </c:pt>
                <c:pt idx="63">
                  <c:v>83832.830454271418</c:v>
                </c:pt>
                <c:pt idx="64">
                  <c:v>120544.77993638265</c:v>
                </c:pt>
                <c:pt idx="65">
                  <c:v>113204.91913451414</c:v>
                </c:pt>
                <c:pt idx="66">
                  <c:v>103764.33458904221</c:v>
                </c:pt>
                <c:pt idx="67">
                  <c:v>102497.58149323968</c:v>
                </c:pt>
                <c:pt idx="68">
                  <c:v>102258.38031356523</c:v>
                </c:pt>
                <c:pt idx="69">
                  <c:v>53242.596845860673</c:v>
                </c:pt>
                <c:pt idx="70">
                  <c:v>97018.371730811734</c:v>
                </c:pt>
                <c:pt idx="71">
                  <c:v>100152.84432542477</c:v>
                </c:pt>
                <c:pt idx="72">
                  <c:v>109106.71804882133</c:v>
                </c:pt>
                <c:pt idx="73">
                  <c:v>88102.908102478264</c:v>
                </c:pt>
                <c:pt idx="74">
                  <c:v>108021.25787963966</c:v>
                </c:pt>
                <c:pt idx="75">
                  <c:v>65618.16382882731</c:v>
                </c:pt>
                <c:pt idx="76">
                  <c:v>80189.759237130085</c:v>
                </c:pt>
                <c:pt idx="77">
                  <c:v>54710.989109694972</c:v>
                </c:pt>
                <c:pt idx="78">
                  <c:v>69503.901123487711</c:v>
                </c:pt>
                <c:pt idx="79">
                  <c:v>77440.537116959051</c:v>
                </c:pt>
                <c:pt idx="80">
                  <c:v>137633.39480737867</c:v>
                </c:pt>
                <c:pt idx="81">
                  <c:v>123003.98570288888</c:v>
                </c:pt>
                <c:pt idx="82">
                  <c:v>14799.602773224151</c:v>
                </c:pt>
                <c:pt idx="83">
                  <c:v>72804.288188041188</c:v>
                </c:pt>
                <c:pt idx="84">
                  <c:v>90317.949065102599</c:v>
                </c:pt>
                <c:pt idx="85">
                  <c:v>79847.963621774252</c:v>
                </c:pt>
                <c:pt idx="86">
                  <c:v>90400.340506888024</c:v>
                </c:pt>
                <c:pt idx="87">
                  <c:v>62786.262072881662</c:v>
                </c:pt>
                <c:pt idx="88">
                  <c:v>112577.73054668379</c:v>
                </c:pt>
                <c:pt idx="89">
                  <c:v>74893.080529430765</c:v>
                </c:pt>
                <c:pt idx="90">
                  <c:v>142850.43579060756</c:v>
                </c:pt>
                <c:pt idx="91">
                  <c:v>99454.464266914787</c:v>
                </c:pt>
                <c:pt idx="92">
                  <c:v>98002.767923422391</c:v>
                </c:pt>
                <c:pt idx="93">
                  <c:v>111125.50731638868</c:v>
                </c:pt>
                <c:pt idx="94">
                  <c:v>138683.83314887361</c:v>
                </c:pt>
                <c:pt idx="95">
                  <c:v>102434.89061500086</c:v>
                </c:pt>
                <c:pt idx="96">
                  <c:v>116766.28207642733</c:v>
                </c:pt>
                <c:pt idx="97">
                  <c:v>70876.370415599406</c:v>
                </c:pt>
                <c:pt idx="98">
                  <c:v>38603.109917945534</c:v>
                </c:pt>
                <c:pt idx="99">
                  <c:v>71047.317415201513</c:v>
                </c:pt>
                <c:pt idx="100">
                  <c:v>108574.90301610316</c:v>
                </c:pt>
                <c:pt idx="101">
                  <c:v>95525.85549464311</c:v>
                </c:pt>
                <c:pt idx="102">
                  <c:v>143586.13743104704</c:v>
                </c:pt>
                <c:pt idx="103">
                  <c:v>111090.11548101691</c:v>
                </c:pt>
                <c:pt idx="104">
                  <c:v>86751.021969819762</c:v>
                </c:pt>
                <c:pt idx="105">
                  <c:v>84167.092659673115</c:v>
                </c:pt>
                <c:pt idx="106">
                  <c:v>110022.13980284441</c:v>
                </c:pt>
                <c:pt idx="107">
                  <c:v>86364.537811121001</c:v>
                </c:pt>
                <c:pt idx="108">
                  <c:v>99901.13134355392</c:v>
                </c:pt>
                <c:pt idx="109">
                  <c:v>91700.789395022861</c:v>
                </c:pt>
                <c:pt idx="110">
                  <c:v>51571.891041960866</c:v>
                </c:pt>
                <c:pt idx="111">
                  <c:v>85610.68814006148</c:v>
                </c:pt>
                <c:pt idx="112">
                  <c:v>104200.06262231969</c:v>
                </c:pt>
                <c:pt idx="113">
                  <c:v>70932.263857429469</c:v>
                </c:pt>
                <c:pt idx="114">
                  <c:v>98981.407174705455</c:v>
                </c:pt>
                <c:pt idx="115">
                  <c:v>81597.067508508189</c:v>
                </c:pt>
                <c:pt idx="116">
                  <c:v>121630.75006182064</c:v>
                </c:pt>
                <c:pt idx="117">
                  <c:v>107939.25629934027</c:v>
                </c:pt>
                <c:pt idx="118">
                  <c:v>74094.22679161196</c:v>
                </c:pt>
                <c:pt idx="119">
                  <c:v>94446.421711836112</c:v>
                </c:pt>
                <c:pt idx="120">
                  <c:v>64086.73529014922</c:v>
                </c:pt>
                <c:pt idx="121">
                  <c:v>96579.770142115187</c:v>
                </c:pt>
                <c:pt idx="122">
                  <c:v>63327.905338097822</c:v>
                </c:pt>
                <c:pt idx="123">
                  <c:v>91098.130319818039</c:v>
                </c:pt>
                <c:pt idx="124">
                  <c:v>81999.561393567215</c:v>
                </c:pt>
                <c:pt idx="125">
                  <c:v>102500.07070393651</c:v>
                </c:pt>
                <c:pt idx="126">
                  <c:v>68608.436358387538</c:v>
                </c:pt>
                <c:pt idx="127">
                  <c:v>93161.889603654243</c:v>
                </c:pt>
                <c:pt idx="128">
                  <c:v>62668.201222846175</c:v>
                </c:pt>
                <c:pt idx="129">
                  <c:v>85078.028096388312</c:v>
                </c:pt>
                <c:pt idx="130">
                  <c:v>98108.873589572526</c:v>
                </c:pt>
                <c:pt idx="131">
                  <c:v>100640.18612006311</c:v>
                </c:pt>
                <c:pt idx="132">
                  <c:v>104004.7511319074</c:v>
                </c:pt>
                <c:pt idx="133">
                  <c:v>92345.914121568261</c:v>
                </c:pt>
                <c:pt idx="134">
                  <c:v>99633.466627265094</c:v>
                </c:pt>
                <c:pt idx="135">
                  <c:v>132440.46459701506</c:v>
                </c:pt>
                <c:pt idx="136">
                  <c:v>129916.09746287888</c:v>
                </c:pt>
                <c:pt idx="137">
                  <c:v>110331.66236243628</c:v>
                </c:pt>
                <c:pt idx="138">
                  <c:v>83536.705046317147</c:v>
                </c:pt>
                <c:pt idx="139">
                  <c:v>97294.268548928594</c:v>
                </c:pt>
                <c:pt idx="140">
                  <c:v>102692.86946591799</c:v>
                </c:pt>
                <c:pt idx="141">
                  <c:v>95706.69415965605</c:v>
                </c:pt>
                <c:pt idx="142">
                  <c:v>87445.105961153386</c:v>
                </c:pt>
                <c:pt idx="143">
                  <c:v>80342.836532279674</c:v>
                </c:pt>
                <c:pt idx="144">
                  <c:v>48942.737742748635</c:v>
                </c:pt>
                <c:pt idx="145">
                  <c:v>130876.98474319112</c:v>
                </c:pt>
                <c:pt idx="146">
                  <c:v>157516.67662289875</c:v>
                </c:pt>
                <c:pt idx="147">
                  <c:v>119327.12642959805</c:v>
                </c:pt>
                <c:pt idx="148">
                  <c:v>72805.123098932847</c:v>
                </c:pt>
                <c:pt idx="149">
                  <c:v>77131.238768716386</c:v>
                </c:pt>
                <c:pt idx="150">
                  <c:v>79626.687621042904</c:v>
                </c:pt>
                <c:pt idx="151">
                  <c:v>90105.6115568034</c:v>
                </c:pt>
                <c:pt idx="152">
                  <c:v>59719.257626284947</c:v>
                </c:pt>
                <c:pt idx="153">
                  <c:v>59589.965758216895</c:v>
                </c:pt>
                <c:pt idx="154">
                  <c:v>111082.92195968539</c:v>
                </c:pt>
                <c:pt idx="155">
                  <c:v>112922.30218850517</c:v>
                </c:pt>
                <c:pt idx="156">
                  <c:v>99404.294720207618</c:v>
                </c:pt>
                <c:pt idx="157">
                  <c:v>105371.0514278997</c:v>
                </c:pt>
                <c:pt idx="158">
                  <c:v>92051.53091179239</c:v>
                </c:pt>
                <c:pt idx="159">
                  <c:v>86130.031757578574</c:v>
                </c:pt>
                <c:pt idx="160">
                  <c:v>69957.491203248268</c:v>
                </c:pt>
                <c:pt idx="161">
                  <c:v>98687.797005707034</c:v>
                </c:pt>
                <c:pt idx="162">
                  <c:v>107328.52291286134</c:v>
                </c:pt>
                <c:pt idx="163">
                  <c:v>61441.680355392564</c:v>
                </c:pt>
                <c:pt idx="164">
                  <c:v>58779.506760420198</c:v>
                </c:pt>
                <c:pt idx="165">
                  <c:v>62731.44609847683</c:v>
                </c:pt>
                <c:pt idx="166">
                  <c:v>179138.28647310843</c:v>
                </c:pt>
                <c:pt idx="167">
                  <c:v>101459.92349869828</c:v>
                </c:pt>
                <c:pt idx="168">
                  <c:v>86436.780865665205</c:v>
                </c:pt>
                <c:pt idx="169">
                  <c:v>82254.790242783987</c:v>
                </c:pt>
                <c:pt idx="170">
                  <c:v>72068.093829642952</c:v>
                </c:pt>
                <c:pt idx="171">
                  <c:v>80069.461222545797</c:v>
                </c:pt>
                <c:pt idx="172">
                  <c:v>101366.41830538525</c:v>
                </c:pt>
                <c:pt idx="173">
                  <c:v>94714.396272847007</c:v>
                </c:pt>
                <c:pt idx="174">
                  <c:v>42635.535705475071</c:v>
                </c:pt>
                <c:pt idx="175">
                  <c:v>71906.18955956024</c:v>
                </c:pt>
                <c:pt idx="176">
                  <c:v>129872.24246026506</c:v>
                </c:pt>
                <c:pt idx="177">
                  <c:v>140075.14024326229</c:v>
                </c:pt>
                <c:pt idx="178">
                  <c:v>64630.106048247915</c:v>
                </c:pt>
                <c:pt idx="179">
                  <c:v>38205.724830320258</c:v>
                </c:pt>
                <c:pt idx="180">
                  <c:v>43427.124363133589</c:v>
                </c:pt>
                <c:pt idx="181">
                  <c:v>47545.406258960873</c:v>
                </c:pt>
                <c:pt idx="182">
                  <c:v>81329.913423350212</c:v>
                </c:pt>
                <c:pt idx="183">
                  <c:v>71351.032901613129</c:v>
                </c:pt>
                <c:pt idx="184">
                  <c:v>89702.903672353772</c:v>
                </c:pt>
                <c:pt idx="185">
                  <c:v>70940.775332185105</c:v>
                </c:pt>
                <c:pt idx="186">
                  <c:v>74047.183436644744</c:v>
                </c:pt>
                <c:pt idx="187">
                  <c:v>77643.11229071347</c:v>
                </c:pt>
                <c:pt idx="188">
                  <c:v>83317.595851672828</c:v>
                </c:pt>
                <c:pt idx="189">
                  <c:v>59069.743640281609</c:v>
                </c:pt>
                <c:pt idx="190">
                  <c:v>90160.549135961075</c:v>
                </c:pt>
                <c:pt idx="191">
                  <c:v>78358.198409985009</c:v>
                </c:pt>
                <c:pt idx="192">
                  <c:v>59131.805094183481</c:v>
                </c:pt>
                <c:pt idx="193">
                  <c:v>106622.72911792975</c:v>
                </c:pt>
                <c:pt idx="194">
                  <c:v>73455.579662926466</c:v>
                </c:pt>
                <c:pt idx="195">
                  <c:v>102511.28952178393</c:v>
                </c:pt>
                <c:pt idx="196">
                  <c:v>112021.07354388075</c:v>
                </c:pt>
                <c:pt idx="197">
                  <c:v>68112.084894905449</c:v>
                </c:pt>
                <c:pt idx="198">
                  <c:v>67609.667406953391</c:v>
                </c:pt>
                <c:pt idx="199">
                  <c:v>128768.66178492409</c:v>
                </c:pt>
                <c:pt idx="200">
                  <c:v>95168.413986305721</c:v>
                </c:pt>
                <c:pt idx="201">
                  <c:v>93811.649135900487</c:v>
                </c:pt>
                <c:pt idx="202">
                  <c:v>40942.82036824953</c:v>
                </c:pt>
                <c:pt idx="203">
                  <c:v>76670.064284625041</c:v>
                </c:pt>
                <c:pt idx="204">
                  <c:v>124520.5233247758</c:v>
                </c:pt>
                <c:pt idx="205">
                  <c:v>75822.69042789693</c:v>
                </c:pt>
                <c:pt idx="206">
                  <c:v>151640.48516025854</c:v>
                </c:pt>
                <c:pt idx="207">
                  <c:v>126023.21996122376</c:v>
                </c:pt>
                <c:pt idx="208">
                  <c:v>122359.21494262782</c:v>
                </c:pt>
                <c:pt idx="209">
                  <c:v>90308.619406652346</c:v>
                </c:pt>
                <c:pt idx="210">
                  <c:v>96561.7755051032</c:v>
                </c:pt>
                <c:pt idx="211">
                  <c:v>113370.79698148878</c:v>
                </c:pt>
                <c:pt idx="212">
                  <c:v>111143.28906646332</c:v>
                </c:pt>
                <c:pt idx="213">
                  <c:v>78953.750044018612</c:v>
                </c:pt>
                <c:pt idx="214">
                  <c:v>84624.813857135581</c:v>
                </c:pt>
                <c:pt idx="215">
                  <c:v>83113.870580804491</c:v>
                </c:pt>
                <c:pt idx="216">
                  <c:v>75392.941839095263</c:v>
                </c:pt>
                <c:pt idx="217">
                  <c:v>80996.197565305294</c:v>
                </c:pt>
                <c:pt idx="218">
                  <c:v>130405.50432081173</c:v>
                </c:pt>
                <c:pt idx="219">
                  <c:v>120236.902223456</c:v>
                </c:pt>
                <c:pt idx="220">
                  <c:v>125493.60371600227</c:v>
                </c:pt>
                <c:pt idx="221">
                  <c:v>84580.950114044812</c:v>
                </c:pt>
                <c:pt idx="222">
                  <c:v>100556.03947704476</c:v>
                </c:pt>
                <c:pt idx="223">
                  <c:v>120664.91917881258</c:v>
                </c:pt>
                <c:pt idx="224">
                  <c:v>104641.07663867646</c:v>
                </c:pt>
                <c:pt idx="225">
                  <c:v>124732.70902833404</c:v>
                </c:pt>
                <c:pt idx="226">
                  <c:v>108859.06047909717</c:v>
                </c:pt>
                <c:pt idx="227">
                  <c:v>90892.533469509741</c:v>
                </c:pt>
                <c:pt idx="228">
                  <c:v>93500.402989356415</c:v>
                </c:pt>
                <c:pt idx="229">
                  <c:v>67502.76592096794</c:v>
                </c:pt>
                <c:pt idx="230">
                  <c:v>119238.40757120142</c:v>
                </c:pt>
                <c:pt idx="231">
                  <c:v>98941.918756627856</c:v>
                </c:pt>
                <c:pt idx="232">
                  <c:v>81219.546624371855</c:v>
                </c:pt>
                <c:pt idx="233">
                  <c:v>86976.053544007809</c:v>
                </c:pt>
                <c:pt idx="234">
                  <c:v>71044.154969796902</c:v>
                </c:pt>
                <c:pt idx="235">
                  <c:v>51153.656087568459</c:v>
                </c:pt>
                <c:pt idx="236">
                  <c:v>78954.047237142644</c:v>
                </c:pt>
                <c:pt idx="237">
                  <c:v>84577.779551601794</c:v>
                </c:pt>
                <c:pt idx="238">
                  <c:v>81742.299017077297</c:v>
                </c:pt>
                <c:pt idx="239">
                  <c:v>120097.42398550807</c:v>
                </c:pt>
                <c:pt idx="240">
                  <c:v>68062.703529080274</c:v>
                </c:pt>
                <c:pt idx="241">
                  <c:v>78024.245060690329</c:v>
                </c:pt>
                <c:pt idx="242">
                  <c:v>67059.141005877158</c:v>
                </c:pt>
                <c:pt idx="243">
                  <c:v>60970.382265365937</c:v>
                </c:pt>
                <c:pt idx="244">
                  <c:v>88097.435615451002</c:v>
                </c:pt>
                <c:pt idx="245">
                  <c:v>81625.676801375943</c:v>
                </c:pt>
                <c:pt idx="246">
                  <c:v>90563.078110649221</c:v>
                </c:pt>
                <c:pt idx="247">
                  <c:v>90325.976418054997</c:v>
                </c:pt>
                <c:pt idx="248">
                  <c:v>86773.538773669177</c:v>
                </c:pt>
                <c:pt idx="249">
                  <c:v>74453.620182281418</c:v>
                </c:pt>
                <c:pt idx="250">
                  <c:v>79655.542266408782</c:v>
                </c:pt>
                <c:pt idx="251">
                  <c:v>83427.862479535674</c:v>
                </c:pt>
                <c:pt idx="252">
                  <c:v>100330.24303775369</c:v>
                </c:pt>
                <c:pt idx="253">
                  <c:v>109166.03059811461</c:v>
                </c:pt>
                <c:pt idx="254">
                  <c:v>70236.804610780702</c:v>
                </c:pt>
                <c:pt idx="255">
                  <c:v>74675.654108000701</c:v>
                </c:pt>
                <c:pt idx="256">
                  <c:v>56201.421781950041</c:v>
                </c:pt>
                <c:pt idx="257">
                  <c:v>60504.985757008042</c:v>
                </c:pt>
                <c:pt idx="258">
                  <c:v>98755.608193845459</c:v>
                </c:pt>
                <c:pt idx="259">
                  <c:v>109461.40519836011</c:v>
                </c:pt>
                <c:pt idx="260">
                  <c:v>100184.16575747925</c:v>
                </c:pt>
                <c:pt idx="261">
                  <c:v>120303.8669917675</c:v>
                </c:pt>
                <c:pt idx="262">
                  <c:v>64089.716975921852</c:v>
                </c:pt>
                <c:pt idx="263">
                  <c:v>103821.85894911077</c:v>
                </c:pt>
                <c:pt idx="264">
                  <c:v>106796.82213097194</c:v>
                </c:pt>
                <c:pt idx="265">
                  <c:v>75141.162726932831</c:v>
                </c:pt>
                <c:pt idx="266">
                  <c:v>86168.432350561678</c:v>
                </c:pt>
                <c:pt idx="267">
                  <c:v>66422.613466906245</c:v>
                </c:pt>
                <c:pt idx="268">
                  <c:v>93948.43348179954</c:v>
                </c:pt>
                <c:pt idx="269">
                  <c:v>77369.742655978349</c:v>
                </c:pt>
                <c:pt idx="270">
                  <c:v>3443.7970048550051</c:v>
                </c:pt>
                <c:pt idx="271">
                  <c:v>70440.733378598787</c:v>
                </c:pt>
                <c:pt idx="272">
                  <c:v>53945.652789757674</c:v>
                </c:pt>
                <c:pt idx="273">
                  <c:v>74410.461050148006</c:v>
                </c:pt>
                <c:pt idx="274">
                  <c:v>86586.415636819584</c:v>
                </c:pt>
                <c:pt idx="275">
                  <c:v>58915.341913996621</c:v>
                </c:pt>
                <c:pt idx="276">
                  <c:v>129569.78637908708</c:v>
                </c:pt>
                <c:pt idx="277">
                  <c:v>82336.961687224015</c:v>
                </c:pt>
                <c:pt idx="278">
                  <c:v>110750.91910220317</c:v>
                </c:pt>
                <c:pt idx="279">
                  <c:v>66461.7748049847</c:v>
                </c:pt>
                <c:pt idx="280">
                  <c:v>81436.176558926149</c:v>
                </c:pt>
                <c:pt idx="281">
                  <c:v>110344.38063001506</c:v>
                </c:pt>
                <c:pt idx="282">
                  <c:v>75773.068336812008</c:v>
                </c:pt>
                <c:pt idx="283">
                  <c:v>94960.796781631725</c:v>
                </c:pt>
                <c:pt idx="284">
                  <c:v>81571.623542467467</c:v>
                </c:pt>
                <c:pt idx="285">
                  <c:v>106800.21259100783</c:v>
                </c:pt>
                <c:pt idx="286">
                  <c:v>107249.01588286237</c:v>
                </c:pt>
                <c:pt idx="287">
                  <c:v>53557.086393674239</c:v>
                </c:pt>
                <c:pt idx="288">
                  <c:v>89397.990417597743</c:v>
                </c:pt>
                <c:pt idx="289">
                  <c:v>97183.15812049048</c:v>
                </c:pt>
                <c:pt idx="290">
                  <c:v>68534.613076470778</c:v>
                </c:pt>
                <c:pt idx="291">
                  <c:v>98998.162000663389</c:v>
                </c:pt>
                <c:pt idx="292">
                  <c:v>113167.18453613963</c:v>
                </c:pt>
                <c:pt idx="293">
                  <c:v>102944.34285563075</c:v>
                </c:pt>
                <c:pt idx="294">
                  <c:v>95119.136607753986</c:v>
                </c:pt>
                <c:pt idx="295">
                  <c:v>99062.363873762952</c:v>
                </c:pt>
                <c:pt idx="296">
                  <c:v>90333.415576980216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FB-4928-BD25-1CF66594C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697556"/>
        <c:axId val="2115316471"/>
      </c:scatterChart>
      <c:valAx>
        <c:axId val="17146975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CHILDS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15316471"/>
        <c:crosses val="autoZero"/>
        <c:crossBetween val="midCat"/>
      </c:valAx>
      <c:valAx>
        <c:axId val="21153164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1469755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EARNRS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INCOME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[1]Q14!$C$2:$C$298</c:f>
              <c:numCache>
                <c:formatCode>0</c:formatCode>
                <c:ptCount val="29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5</c:v>
                </c:pt>
                <c:pt idx="11">
                  <c:v>3</c:v>
                </c:pt>
                <c:pt idx="12">
                  <c:v>5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5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4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2</c:v>
                </c:pt>
                <c:pt idx="51">
                  <c:v>4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3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4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3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3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3</c:v>
                </c:pt>
                <c:pt idx="101">
                  <c:v>2</c:v>
                </c:pt>
                <c:pt idx="102">
                  <c:v>4</c:v>
                </c:pt>
                <c:pt idx="103">
                  <c:v>3</c:v>
                </c:pt>
                <c:pt idx="104">
                  <c:v>4</c:v>
                </c:pt>
                <c:pt idx="105">
                  <c:v>2</c:v>
                </c:pt>
                <c:pt idx="106">
                  <c:v>3</c:v>
                </c:pt>
                <c:pt idx="107">
                  <c:v>2</c:v>
                </c:pt>
                <c:pt idx="108">
                  <c:v>3</c:v>
                </c:pt>
                <c:pt idx="109">
                  <c:v>3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4</c:v>
                </c:pt>
                <c:pt idx="117">
                  <c:v>2</c:v>
                </c:pt>
                <c:pt idx="118">
                  <c:v>3</c:v>
                </c:pt>
                <c:pt idx="119">
                  <c:v>2</c:v>
                </c:pt>
                <c:pt idx="120">
                  <c:v>2</c:v>
                </c:pt>
                <c:pt idx="121">
                  <c:v>3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3</c:v>
                </c:pt>
                <c:pt idx="136">
                  <c:v>2</c:v>
                </c:pt>
                <c:pt idx="137">
                  <c:v>2</c:v>
                </c:pt>
                <c:pt idx="138">
                  <c:v>3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1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3</c:v>
                </c:pt>
                <c:pt idx="155">
                  <c:v>4</c:v>
                </c:pt>
                <c:pt idx="156">
                  <c:v>2</c:v>
                </c:pt>
                <c:pt idx="157">
                  <c:v>5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5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3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3</c:v>
                </c:pt>
                <c:pt idx="185">
                  <c:v>2</c:v>
                </c:pt>
                <c:pt idx="186">
                  <c:v>1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3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3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3</c:v>
                </c:pt>
                <c:pt idx="212">
                  <c:v>2</c:v>
                </c:pt>
                <c:pt idx="213">
                  <c:v>1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4</c:v>
                </c:pt>
                <c:pt idx="219">
                  <c:v>2</c:v>
                </c:pt>
                <c:pt idx="220">
                  <c:v>2</c:v>
                </c:pt>
                <c:pt idx="221">
                  <c:v>1</c:v>
                </c:pt>
                <c:pt idx="222">
                  <c:v>2</c:v>
                </c:pt>
                <c:pt idx="223">
                  <c:v>2</c:v>
                </c:pt>
                <c:pt idx="224">
                  <c:v>4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3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3</c:v>
                </c:pt>
                <c:pt idx="240">
                  <c:v>2</c:v>
                </c:pt>
                <c:pt idx="241">
                  <c:v>3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4</c:v>
                </c:pt>
                <c:pt idx="253">
                  <c:v>4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3</c:v>
                </c:pt>
                <c:pt idx="260">
                  <c:v>3</c:v>
                </c:pt>
                <c:pt idx="261">
                  <c:v>4</c:v>
                </c:pt>
                <c:pt idx="262">
                  <c:v>1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3</c:v>
                </c:pt>
                <c:pt idx="279">
                  <c:v>2</c:v>
                </c:pt>
                <c:pt idx="280">
                  <c:v>4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3</c:v>
                </c:pt>
                <c:pt idx="286">
                  <c:v>2</c:v>
                </c:pt>
                <c:pt idx="287">
                  <c:v>3</c:v>
                </c:pt>
                <c:pt idx="288">
                  <c:v>2</c:v>
                </c:pt>
                <c:pt idx="289">
                  <c:v>4</c:v>
                </c:pt>
                <c:pt idx="290">
                  <c:v>2</c:v>
                </c:pt>
                <c:pt idx="291">
                  <c:v>2</c:v>
                </c:pt>
                <c:pt idx="292">
                  <c:v>3</c:v>
                </c:pt>
                <c:pt idx="293">
                  <c:v>2</c:v>
                </c:pt>
                <c:pt idx="294">
                  <c:v>4</c:v>
                </c:pt>
                <c:pt idx="295">
                  <c:v>3</c:v>
                </c:pt>
                <c:pt idx="296">
                  <c:v>2</c:v>
                </c:pt>
              </c:numCache>
            </c:numRef>
          </c:xVal>
          <c:yVal>
            <c:numRef>
              <c:f>[1]Q14!$I$2:$I$298</c:f>
              <c:numCache>
                <c:formatCode>#,##0</c:formatCode>
                <c:ptCount val="297"/>
                <c:pt idx="0">
                  <c:v>120000</c:v>
                </c:pt>
                <c:pt idx="1">
                  <c:v>175000</c:v>
                </c:pt>
                <c:pt idx="2">
                  <c:v>175000</c:v>
                </c:pt>
                <c:pt idx="3">
                  <c:v>67500</c:v>
                </c:pt>
                <c:pt idx="4">
                  <c:v>67500</c:v>
                </c:pt>
                <c:pt idx="5">
                  <c:v>175000</c:v>
                </c:pt>
                <c:pt idx="6">
                  <c:v>175000</c:v>
                </c:pt>
                <c:pt idx="7">
                  <c:v>100000</c:v>
                </c:pt>
                <c:pt idx="8">
                  <c:v>175000</c:v>
                </c:pt>
                <c:pt idx="9">
                  <c:v>140000</c:v>
                </c:pt>
                <c:pt idx="10">
                  <c:v>175000</c:v>
                </c:pt>
                <c:pt idx="11">
                  <c:v>140000</c:v>
                </c:pt>
                <c:pt idx="12">
                  <c:v>175000</c:v>
                </c:pt>
                <c:pt idx="13">
                  <c:v>175000</c:v>
                </c:pt>
                <c:pt idx="14">
                  <c:v>100000</c:v>
                </c:pt>
                <c:pt idx="15">
                  <c:v>82500</c:v>
                </c:pt>
                <c:pt idx="16">
                  <c:v>100000</c:v>
                </c:pt>
                <c:pt idx="17">
                  <c:v>120000</c:v>
                </c:pt>
                <c:pt idx="18">
                  <c:v>82500</c:v>
                </c:pt>
                <c:pt idx="19">
                  <c:v>45000</c:v>
                </c:pt>
                <c:pt idx="20">
                  <c:v>67500</c:v>
                </c:pt>
                <c:pt idx="21">
                  <c:v>82500</c:v>
                </c:pt>
                <c:pt idx="22">
                  <c:v>21750</c:v>
                </c:pt>
                <c:pt idx="23">
                  <c:v>120000</c:v>
                </c:pt>
                <c:pt idx="24">
                  <c:v>120000</c:v>
                </c:pt>
                <c:pt idx="25">
                  <c:v>82500</c:v>
                </c:pt>
                <c:pt idx="26">
                  <c:v>175000</c:v>
                </c:pt>
                <c:pt idx="27">
                  <c:v>100000</c:v>
                </c:pt>
                <c:pt idx="28">
                  <c:v>100000</c:v>
                </c:pt>
                <c:pt idx="29">
                  <c:v>175000</c:v>
                </c:pt>
                <c:pt idx="30">
                  <c:v>175000</c:v>
                </c:pt>
                <c:pt idx="31">
                  <c:v>100000</c:v>
                </c:pt>
                <c:pt idx="32">
                  <c:v>82500</c:v>
                </c:pt>
                <c:pt idx="33">
                  <c:v>100000</c:v>
                </c:pt>
                <c:pt idx="34">
                  <c:v>82500</c:v>
                </c:pt>
                <c:pt idx="35">
                  <c:v>120000</c:v>
                </c:pt>
                <c:pt idx="36">
                  <c:v>120000</c:v>
                </c:pt>
                <c:pt idx="37">
                  <c:v>120000</c:v>
                </c:pt>
                <c:pt idx="38">
                  <c:v>27500</c:v>
                </c:pt>
                <c:pt idx="39">
                  <c:v>67500</c:v>
                </c:pt>
                <c:pt idx="40">
                  <c:v>140000</c:v>
                </c:pt>
                <c:pt idx="41">
                  <c:v>175000</c:v>
                </c:pt>
                <c:pt idx="42">
                  <c:v>140000</c:v>
                </c:pt>
                <c:pt idx="43">
                  <c:v>67500</c:v>
                </c:pt>
                <c:pt idx="44">
                  <c:v>27500</c:v>
                </c:pt>
                <c:pt idx="45">
                  <c:v>55000</c:v>
                </c:pt>
                <c:pt idx="46">
                  <c:v>120000</c:v>
                </c:pt>
                <c:pt idx="47">
                  <c:v>100000</c:v>
                </c:pt>
                <c:pt idx="48">
                  <c:v>175000</c:v>
                </c:pt>
                <c:pt idx="49">
                  <c:v>67500</c:v>
                </c:pt>
                <c:pt idx="50">
                  <c:v>100000</c:v>
                </c:pt>
                <c:pt idx="51">
                  <c:v>55000</c:v>
                </c:pt>
                <c:pt idx="52">
                  <c:v>67500</c:v>
                </c:pt>
                <c:pt idx="53">
                  <c:v>82500</c:v>
                </c:pt>
                <c:pt idx="54">
                  <c:v>37500</c:v>
                </c:pt>
                <c:pt idx="55">
                  <c:v>37500</c:v>
                </c:pt>
                <c:pt idx="56">
                  <c:v>18750</c:v>
                </c:pt>
                <c:pt idx="57">
                  <c:v>23750</c:v>
                </c:pt>
                <c:pt idx="58">
                  <c:v>27500</c:v>
                </c:pt>
                <c:pt idx="59">
                  <c:v>175000</c:v>
                </c:pt>
                <c:pt idx="60">
                  <c:v>175000</c:v>
                </c:pt>
                <c:pt idx="61">
                  <c:v>175000</c:v>
                </c:pt>
                <c:pt idx="62">
                  <c:v>67500</c:v>
                </c:pt>
                <c:pt idx="63">
                  <c:v>82500</c:v>
                </c:pt>
                <c:pt idx="64">
                  <c:v>175000</c:v>
                </c:pt>
                <c:pt idx="65">
                  <c:v>175000</c:v>
                </c:pt>
                <c:pt idx="66">
                  <c:v>100000</c:v>
                </c:pt>
                <c:pt idx="67">
                  <c:v>175000</c:v>
                </c:pt>
                <c:pt idx="68">
                  <c:v>175000</c:v>
                </c:pt>
                <c:pt idx="69">
                  <c:v>82500</c:v>
                </c:pt>
                <c:pt idx="70">
                  <c:v>175000</c:v>
                </c:pt>
                <c:pt idx="71">
                  <c:v>175000</c:v>
                </c:pt>
                <c:pt idx="72">
                  <c:v>82500</c:v>
                </c:pt>
                <c:pt idx="73">
                  <c:v>55000</c:v>
                </c:pt>
                <c:pt idx="74">
                  <c:v>100000</c:v>
                </c:pt>
                <c:pt idx="75">
                  <c:v>37500</c:v>
                </c:pt>
                <c:pt idx="76">
                  <c:v>82500</c:v>
                </c:pt>
                <c:pt idx="77">
                  <c:v>37500</c:v>
                </c:pt>
                <c:pt idx="78">
                  <c:v>32500</c:v>
                </c:pt>
                <c:pt idx="79">
                  <c:v>55000</c:v>
                </c:pt>
                <c:pt idx="80">
                  <c:v>140000</c:v>
                </c:pt>
                <c:pt idx="81">
                  <c:v>175000</c:v>
                </c:pt>
                <c:pt idx="82">
                  <c:v>55000</c:v>
                </c:pt>
                <c:pt idx="83">
                  <c:v>55000</c:v>
                </c:pt>
                <c:pt idx="84">
                  <c:v>67500</c:v>
                </c:pt>
                <c:pt idx="85">
                  <c:v>55000</c:v>
                </c:pt>
                <c:pt idx="86">
                  <c:v>100000</c:v>
                </c:pt>
                <c:pt idx="87">
                  <c:v>55000</c:v>
                </c:pt>
                <c:pt idx="88">
                  <c:v>100000</c:v>
                </c:pt>
                <c:pt idx="89">
                  <c:v>67500</c:v>
                </c:pt>
                <c:pt idx="90">
                  <c:v>67500</c:v>
                </c:pt>
                <c:pt idx="91">
                  <c:v>140000</c:v>
                </c:pt>
                <c:pt idx="92">
                  <c:v>120000</c:v>
                </c:pt>
                <c:pt idx="93">
                  <c:v>140000</c:v>
                </c:pt>
                <c:pt idx="94">
                  <c:v>82500</c:v>
                </c:pt>
                <c:pt idx="95">
                  <c:v>45000</c:v>
                </c:pt>
                <c:pt idx="96">
                  <c:v>100000</c:v>
                </c:pt>
                <c:pt idx="97">
                  <c:v>120000</c:v>
                </c:pt>
                <c:pt idx="98">
                  <c:v>27500</c:v>
                </c:pt>
                <c:pt idx="99">
                  <c:v>32500</c:v>
                </c:pt>
                <c:pt idx="100">
                  <c:v>100000</c:v>
                </c:pt>
                <c:pt idx="101">
                  <c:v>100000</c:v>
                </c:pt>
                <c:pt idx="102">
                  <c:v>82500</c:v>
                </c:pt>
                <c:pt idx="103">
                  <c:v>175000</c:v>
                </c:pt>
                <c:pt idx="104">
                  <c:v>82500</c:v>
                </c:pt>
                <c:pt idx="105">
                  <c:v>82500</c:v>
                </c:pt>
                <c:pt idx="106">
                  <c:v>120000</c:v>
                </c:pt>
                <c:pt idx="107">
                  <c:v>37500</c:v>
                </c:pt>
                <c:pt idx="108">
                  <c:v>82500</c:v>
                </c:pt>
                <c:pt idx="109">
                  <c:v>82500</c:v>
                </c:pt>
                <c:pt idx="110">
                  <c:v>32500</c:v>
                </c:pt>
                <c:pt idx="111">
                  <c:v>175000</c:v>
                </c:pt>
                <c:pt idx="112">
                  <c:v>175000</c:v>
                </c:pt>
                <c:pt idx="113">
                  <c:v>27500</c:v>
                </c:pt>
                <c:pt idx="114">
                  <c:v>100000</c:v>
                </c:pt>
                <c:pt idx="115">
                  <c:v>67500</c:v>
                </c:pt>
                <c:pt idx="116">
                  <c:v>100000</c:v>
                </c:pt>
                <c:pt idx="117">
                  <c:v>82500</c:v>
                </c:pt>
                <c:pt idx="118">
                  <c:v>67500</c:v>
                </c:pt>
                <c:pt idx="119">
                  <c:v>67500</c:v>
                </c:pt>
                <c:pt idx="120">
                  <c:v>67500</c:v>
                </c:pt>
                <c:pt idx="121">
                  <c:v>67500</c:v>
                </c:pt>
                <c:pt idx="122">
                  <c:v>55000</c:v>
                </c:pt>
                <c:pt idx="123">
                  <c:v>100000</c:v>
                </c:pt>
                <c:pt idx="124">
                  <c:v>120000</c:v>
                </c:pt>
                <c:pt idx="125">
                  <c:v>100000</c:v>
                </c:pt>
                <c:pt idx="126">
                  <c:v>32500</c:v>
                </c:pt>
                <c:pt idx="127">
                  <c:v>27500</c:v>
                </c:pt>
                <c:pt idx="128">
                  <c:v>67500</c:v>
                </c:pt>
                <c:pt idx="129">
                  <c:v>67500</c:v>
                </c:pt>
                <c:pt idx="130">
                  <c:v>120000</c:v>
                </c:pt>
                <c:pt idx="131">
                  <c:v>120000</c:v>
                </c:pt>
                <c:pt idx="132">
                  <c:v>100000</c:v>
                </c:pt>
                <c:pt idx="133">
                  <c:v>82500</c:v>
                </c:pt>
                <c:pt idx="134">
                  <c:v>100000</c:v>
                </c:pt>
                <c:pt idx="135">
                  <c:v>175000</c:v>
                </c:pt>
                <c:pt idx="136">
                  <c:v>175000</c:v>
                </c:pt>
                <c:pt idx="137">
                  <c:v>67500</c:v>
                </c:pt>
                <c:pt idx="138">
                  <c:v>27500</c:v>
                </c:pt>
                <c:pt idx="139">
                  <c:v>175000</c:v>
                </c:pt>
                <c:pt idx="140">
                  <c:v>67500</c:v>
                </c:pt>
                <c:pt idx="141">
                  <c:v>120000</c:v>
                </c:pt>
                <c:pt idx="142">
                  <c:v>140000</c:v>
                </c:pt>
                <c:pt idx="143">
                  <c:v>175000</c:v>
                </c:pt>
                <c:pt idx="144">
                  <c:v>37500</c:v>
                </c:pt>
                <c:pt idx="145">
                  <c:v>67500</c:v>
                </c:pt>
                <c:pt idx="146">
                  <c:v>175000</c:v>
                </c:pt>
                <c:pt idx="147">
                  <c:v>82500</c:v>
                </c:pt>
                <c:pt idx="148">
                  <c:v>67500</c:v>
                </c:pt>
                <c:pt idx="149">
                  <c:v>82500</c:v>
                </c:pt>
                <c:pt idx="150">
                  <c:v>55000</c:v>
                </c:pt>
                <c:pt idx="151">
                  <c:v>67500</c:v>
                </c:pt>
                <c:pt idx="152">
                  <c:v>55000</c:v>
                </c:pt>
                <c:pt idx="153">
                  <c:v>32500</c:v>
                </c:pt>
                <c:pt idx="154">
                  <c:v>140000</c:v>
                </c:pt>
                <c:pt idx="155">
                  <c:v>100000</c:v>
                </c:pt>
                <c:pt idx="156">
                  <c:v>67500</c:v>
                </c:pt>
                <c:pt idx="157">
                  <c:v>175000</c:v>
                </c:pt>
                <c:pt idx="158">
                  <c:v>67500</c:v>
                </c:pt>
                <c:pt idx="159">
                  <c:v>100000</c:v>
                </c:pt>
                <c:pt idx="160">
                  <c:v>82500</c:v>
                </c:pt>
                <c:pt idx="161">
                  <c:v>82500</c:v>
                </c:pt>
                <c:pt idx="162">
                  <c:v>140000</c:v>
                </c:pt>
                <c:pt idx="163">
                  <c:v>21750</c:v>
                </c:pt>
                <c:pt idx="164">
                  <c:v>140000</c:v>
                </c:pt>
                <c:pt idx="165">
                  <c:v>45000</c:v>
                </c:pt>
                <c:pt idx="166">
                  <c:v>120000</c:v>
                </c:pt>
                <c:pt idx="167">
                  <c:v>100000</c:v>
                </c:pt>
                <c:pt idx="168">
                  <c:v>140000</c:v>
                </c:pt>
                <c:pt idx="169">
                  <c:v>100000</c:v>
                </c:pt>
                <c:pt idx="170">
                  <c:v>100000</c:v>
                </c:pt>
                <c:pt idx="171">
                  <c:v>120000</c:v>
                </c:pt>
                <c:pt idx="172">
                  <c:v>140000</c:v>
                </c:pt>
                <c:pt idx="173">
                  <c:v>67500</c:v>
                </c:pt>
                <c:pt idx="174">
                  <c:v>67500</c:v>
                </c:pt>
                <c:pt idx="175">
                  <c:v>45000</c:v>
                </c:pt>
                <c:pt idx="176">
                  <c:v>140000</c:v>
                </c:pt>
                <c:pt idx="177">
                  <c:v>100000</c:v>
                </c:pt>
                <c:pt idx="178">
                  <c:v>27500</c:v>
                </c:pt>
                <c:pt idx="179">
                  <c:v>23750</c:v>
                </c:pt>
                <c:pt idx="180">
                  <c:v>27500</c:v>
                </c:pt>
                <c:pt idx="181">
                  <c:v>32500</c:v>
                </c:pt>
                <c:pt idx="182">
                  <c:v>82500</c:v>
                </c:pt>
                <c:pt idx="183">
                  <c:v>67500</c:v>
                </c:pt>
                <c:pt idx="184">
                  <c:v>120000</c:v>
                </c:pt>
                <c:pt idx="185">
                  <c:v>55000</c:v>
                </c:pt>
                <c:pt idx="186">
                  <c:v>67500</c:v>
                </c:pt>
                <c:pt idx="187">
                  <c:v>32500</c:v>
                </c:pt>
                <c:pt idx="188">
                  <c:v>55000</c:v>
                </c:pt>
                <c:pt idx="189">
                  <c:v>55000</c:v>
                </c:pt>
                <c:pt idx="190">
                  <c:v>32500</c:v>
                </c:pt>
                <c:pt idx="191">
                  <c:v>140000</c:v>
                </c:pt>
                <c:pt idx="192">
                  <c:v>55000</c:v>
                </c:pt>
                <c:pt idx="193">
                  <c:v>100000</c:v>
                </c:pt>
                <c:pt idx="194">
                  <c:v>82500</c:v>
                </c:pt>
                <c:pt idx="195">
                  <c:v>175000</c:v>
                </c:pt>
                <c:pt idx="196">
                  <c:v>82500</c:v>
                </c:pt>
                <c:pt idx="197">
                  <c:v>67500</c:v>
                </c:pt>
                <c:pt idx="198">
                  <c:v>67500</c:v>
                </c:pt>
                <c:pt idx="199">
                  <c:v>100000</c:v>
                </c:pt>
                <c:pt idx="200">
                  <c:v>100000</c:v>
                </c:pt>
                <c:pt idx="201">
                  <c:v>175000</c:v>
                </c:pt>
                <c:pt idx="202">
                  <c:v>37500</c:v>
                </c:pt>
                <c:pt idx="203">
                  <c:v>32500</c:v>
                </c:pt>
                <c:pt idx="204">
                  <c:v>175000</c:v>
                </c:pt>
                <c:pt idx="205">
                  <c:v>37500</c:v>
                </c:pt>
                <c:pt idx="206">
                  <c:v>120000</c:v>
                </c:pt>
                <c:pt idx="207">
                  <c:v>120000</c:v>
                </c:pt>
                <c:pt idx="208">
                  <c:v>55000</c:v>
                </c:pt>
                <c:pt idx="209">
                  <c:v>100000</c:v>
                </c:pt>
                <c:pt idx="210">
                  <c:v>100000</c:v>
                </c:pt>
                <c:pt idx="211">
                  <c:v>120000</c:v>
                </c:pt>
                <c:pt idx="212">
                  <c:v>175000</c:v>
                </c:pt>
                <c:pt idx="213">
                  <c:v>82500</c:v>
                </c:pt>
                <c:pt idx="214">
                  <c:v>55000</c:v>
                </c:pt>
                <c:pt idx="215">
                  <c:v>67500</c:v>
                </c:pt>
                <c:pt idx="216">
                  <c:v>67500</c:v>
                </c:pt>
                <c:pt idx="217">
                  <c:v>82500</c:v>
                </c:pt>
                <c:pt idx="218">
                  <c:v>82500</c:v>
                </c:pt>
                <c:pt idx="219">
                  <c:v>120000</c:v>
                </c:pt>
                <c:pt idx="220">
                  <c:v>140000</c:v>
                </c:pt>
                <c:pt idx="221">
                  <c:v>67500</c:v>
                </c:pt>
                <c:pt idx="222">
                  <c:v>67500</c:v>
                </c:pt>
                <c:pt idx="223">
                  <c:v>140000</c:v>
                </c:pt>
                <c:pt idx="224">
                  <c:v>67500</c:v>
                </c:pt>
                <c:pt idx="225">
                  <c:v>100000</c:v>
                </c:pt>
                <c:pt idx="226">
                  <c:v>100000</c:v>
                </c:pt>
                <c:pt idx="227">
                  <c:v>55000</c:v>
                </c:pt>
                <c:pt idx="228">
                  <c:v>55000</c:v>
                </c:pt>
                <c:pt idx="229">
                  <c:v>100000</c:v>
                </c:pt>
                <c:pt idx="230">
                  <c:v>82500</c:v>
                </c:pt>
                <c:pt idx="231">
                  <c:v>55000</c:v>
                </c:pt>
                <c:pt idx="232">
                  <c:v>55000</c:v>
                </c:pt>
                <c:pt idx="233">
                  <c:v>55000</c:v>
                </c:pt>
                <c:pt idx="234">
                  <c:v>55000</c:v>
                </c:pt>
                <c:pt idx="235">
                  <c:v>13750</c:v>
                </c:pt>
                <c:pt idx="236">
                  <c:v>67500</c:v>
                </c:pt>
                <c:pt idx="237">
                  <c:v>37500</c:v>
                </c:pt>
                <c:pt idx="238">
                  <c:v>67500</c:v>
                </c:pt>
                <c:pt idx="239">
                  <c:v>100000</c:v>
                </c:pt>
                <c:pt idx="240">
                  <c:v>100000</c:v>
                </c:pt>
                <c:pt idx="241">
                  <c:v>55000</c:v>
                </c:pt>
                <c:pt idx="242">
                  <c:v>45000</c:v>
                </c:pt>
                <c:pt idx="243">
                  <c:v>45000</c:v>
                </c:pt>
                <c:pt idx="244">
                  <c:v>100000</c:v>
                </c:pt>
                <c:pt idx="245">
                  <c:v>82500</c:v>
                </c:pt>
                <c:pt idx="246">
                  <c:v>100000</c:v>
                </c:pt>
                <c:pt idx="247">
                  <c:v>55000</c:v>
                </c:pt>
                <c:pt idx="248">
                  <c:v>55000</c:v>
                </c:pt>
                <c:pt idx="249">
                  <c:v>120000</c:v>
                </c:pt>
                <c:pt idx="250">
                  <c:v>45000</c:v>
                </c:pt>
                <c:pt idx="251">
                  <c:v>67500</c:v>
                </c:pt>
                <c:pt idx="252">
                  <c:v>82500</c:v>
                </c:pt>
                <c:pt idx="253">
                  <c:v>100000</c:v>
                </c:pt>
                <c:pt idx="254">
                  <c:v>55000</c:v>
                </c:pt>
                <c:pt idx="255">
                  <c:v>82500</c:v>
                </c:pt>
                <c:pt idx="256">
                  <c:v>21750</c:v>
                </c:pt>
                <c:pt idx="257">
                  <c:v>27500</c:v>
                </c:pt>
                <c:pt idx="258">
                  <c:v>140000</c:v>
                </c:pt>
                <c:pt idx="259">
                  <c:v>140000</c:v>
                </c:pt>
                <c:pt idx="260">
                  <c:v>120000</c:v>
                </c:pt>
                <c:pt idx="261">
                  <c:v>175000</c:v>
                </c:pt>
                <c:pt idx="262">
                  <c:v>67500</c:v>
                </c:pt>
                <c:pt idx="263">
                  <c:v>55000</c:v>
                </c:pt>
                <c:pt idx="264">
                  <c:v>100000</c:v>
                </c:pt>
                <c:pt idx="265">
                  <c:v>45000</c:v>
                </c:pt>
                <c:pt idx="266">
                  <c:v>55000</c:v>
                </c:pt>
                <c:pt idx="267">
                  <c:v>120000</c:v>
                </c:pt>
                <c:pt idx="268">
                  <c:v>82500</c:v>
                </c:pt>
                <c:pt idx="269">
                  <c:v>55000</c:v>
                </c:pt>
                <c:pt idx="270">
                  <c:v>27500</c:v>
                </c:pt>
                <c:pt idx="271">
                  <c:v>55000</c:v>
                </c:pt>
                <c:pt idx="272">
                  <c:v>45000</c:v>
                </c:pt>
                <c:pt idx="273">
                  <c:v>13750</c:v>
                </c:pt>
                <c:pt idx="274">
                  <c:v>45000</c:v>
                </c:pt>
                <c:pt idx="275">
                  <c:v>82500</c:v>
                </c:pt>
                <c:pt idx="276">
                  <c:v>100000</c:v>
                </c:pt>
                <c:pt idx="277">
                  <c:v>67500</c:v>
                </c:pt>
                <c:pt idx="278">
                  <c:v>100000</c:v>
                </c:pt>
                <c:pt idx="279">
                  <c:v>67500</c:v>
                </c:pt>
                <c:pt idx="280">
                  <c:v>100000</c:v>
                </c:pt>
                <c:pt idx="281">
                  <c:v>67500</c:v>
                </c:pt>
                <c:pt idx="282">
                  <c:v>100000</c:v>
                </c:pt>
                <c:pt idx="283">
                  <c:v>140000</c:v>
                </c:pt>
                <c:pt idx="284">
                  <c:v>100000</c:v>
                </c:pt>
                <c:pt idx="285">
                  <c:v>37500</c:v>
                </c:pt>
                <c:pt idx="286">
                  <c:v>120000</c:v>
                </c:pt>
                <c:pt idx="287">
                  <c:v>67500</c:v>
                </c:pt>
                <c:pt idx="288">
                  <c:v>67500</c:v>
                </c:pt>
                <c:pt idx="289">
                  <c:v>55000</c:v>
                </c:pt>
                <c:pt idx="290">
                  <c:v>82500</c:v>
                </c:pt>
                <c:pt idx="291">
                  <c:v>100000</c:v>
                </c:pt>
                <c:pt idx="292">
                  <c:v>120000</c:v>
                </c:pt>
                <c:pt idx="293">
                  <c:v>82500</c:v>
                </c:pt>
                <c:pt idx="294">
                  <c:v>67500</c:v>
                </c:pt>
                <c:pt idx="295">
                  <c:v>82500</c:v>
                </c:pt>
                <c:pt idx="296">
                  <c:v>100000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01-4977-90D0-59D9058BC70C}"/>
            </c:ext>
          </c:extLst>
        </c:ser>
        <c:ser>
          <c:idx val="1"/>
          <c:order val="1"/>
          <c:tx>
            <c:v>Predicted INCOME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[1]Q14!$C$2:$C$298</c:f>
              <c:numCache>
                <c:formatCode>0</c:formatCode>
                <c:ptCount val="29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5</c:v>
                </c:pt>
                <c:pt idx="11">
                  <c:v>3</c:v>
                </c:pt>
                <c:pt idx="12">
                  <c:v>5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5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4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2</c:v>
                </c:pt>
                <c:pt idx="51">
                  <c:v>4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3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4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3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3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3</c:v>
                </c:pt>
                <c:pt idx="101">
                  <c:v>2</c:v>
                </c:pt>
                <c:pt idx="102">
                  <c:v>4</c:v>
                </c:pt>
                <c:pt idx="103">
                  <c:v>3</c:v>
                </c:pt>
                <c:pt idx="104">
                  <c:v>4</c:v>
                </c:pt>
                <c:pt idx="105">
                  <c:v>2</c:v>
                </c:pt>
                <c:pt idx="106">
                  <c:v>3</c:v>
                </c:pt>
                <c:pt idx="107">
                  <c:v>2</c:v>
                </c:pt>
                <c:pt idx="108">
                  <c:v>3</c:v>
                </c:pt>
                <c:pt idx="109">
                  <c:v>3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4</c:v>
                </c:pt>
                <c:pt idx="117">
                  <c:v>2</c:v>
                </c:pt>
                <c:pt idx="118">
                  <c:v>3</c:v>
                </c:pt>
                <c:pt idx="119">
                  <c:v>2</c:v>
                </c:pt>
                <c:pt idx="120">
                  <c:v>2</c:v>
                </c:pt>
                <c:pt idx="121">
                  <c:v>3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3</c:v>
                </c:pt>
                <c:pt idx="136">
                  <c:v>2</c:v>
                </c:pt>
                <c:pt idx="137">
                  <c:v>2</c:v>
                </c:pt>
                <c:pt idx="138">
                  <c:v>3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1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3</c:v>
                </c:pt>
                <c:pt idx="155">
                  <c:v>4</c:v>
                </c:pt>
                <c:pt idx="156">
                  <c:v>2</c:v>
                </c:pt>
                <c:pt idx="157">
                  <c:v>5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5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3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3</c:v>
                </c:pt>
                <c:pt idx="185">
                  <c:v>2</c:v>
                </c:pt>
                <c:pt idx="186">
                  <c:v>1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3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3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3</c:v>
                </c:pt>
                <c:pt idx="212">
                  <c:v>2</c:v>
                </c:pt>
                <c:pt idx="213">
                  <c:v>1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4</c:v>
                </c:pt>
                <c:pt idx="219">
                  <c:v>2</c:v>
                </c:pt>
                <c:pt idx="220">
                  <c:v>2</c:v>
                </c:pt>
                <c:pt idx="221">
                  <c:v>1</c:v>
                </c:pt>
                <c:pt idx="222">
                  <c:v>2</c:v>
                </c:pt>
                <c:pt idx="223">
                  <c:v>2</c:v>
                </c:pt>
                <c:pt idx="224">
                  <c:v>4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3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3</c:v>
                </c:pt>
                <c:pt idx="240">
                  <c:v>2</c:v>
                </c:pt>
                <c:pt idx="241">
                  <c:v>3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4</c:v>
                </c:pt>
                <c:pt idx="253">
                  <c:v>4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3</c:v>
                </c:pt>
                <c:pt idx="260">
                  <c:v>3</c:v>
                </c:pt>
                <c:pt idx="261">
                  <c:v>4</c:v>
                </c:pt>
                <c:pt idx="262">
                  <c:v>1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3</c:v>
                </c:pt>
                <c:pt idx="279">
                  <c:v>2</c:v>
                </c:pt>
                <c:pt idx="280">
                  <c:v>4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3</c:v>
                </c:pt>
                <c:pt idx="286">
                  <c:v>2</c:v>
                </c:pt>
                <c:pt idx="287">
                  <c:v>3</c:v>
                </c:pt>
                <c:pt idx="288">
                  <c:v>2</c:v>
                </c:pt>
                <c:pt idx="289">
                  <c:v>4</c:v>
                </c:pt>
                <c:pt idx="290">
                  <c:v>2</c:v>
                </c:pt>
                <c:pt idx="291">
                  <c:v>2</c:v>
                </c:pt>
                <c:pt idx="292">
                  <c:v>3</c:v>
                </c:pt>
                <c:pt idx="293">
                  <c:v>2</c:v>
                </c:pt>
                <c:pt idx="294">
                  <c:v>4</c:v>
                </c:pt>
                <c:pt idx="295">
                  <c:v>3</c:v>
                </c:pt>
                <c:pt idx="296">
                  <c:v>2</c:v>
                </c:pt>
              </c:numCache>
            </c:numRef>
          </c:xVal>
          <c:yVal>
            <c:numRef>
              <c:f>[1]Q14!$M$44:$M$340</c:f>
              <c:numCache>
                <c:formatCode>General</c:formatCode>
                <c:ptCount val="297"/>
                <c:pt idx="0">
                  <c:v>129715.10178724812</c:v>
                </c:pt>
                <c:pt idx="1">
                  <c:v>129047.98076012089</c:v>
                </c:pt>
                <c:pt idx="2">
                  <c:v>91551.542445134299</c:v>
                </c:pt>
                <c:pt idx="3">
                  <c:v>101715.06591737641</c:v>
                </c:pt>
                <c:pt idx="4">
                  <c:v>94667.023325237533</c:v>
                </c:pt>
                <c:pt idx="5">
                  <c:v>93142.084237818475</c:v>
                </c:pt>
                <c:pt idx="6">
                  <c:v>95969.302649063946</c:v>
                </c:pt>
                <c:pt idx="7">
                  <c:v>99521.392697859294</c:v>
                </c:pt>
                <c:pt idx="8">
                  <c:v>96027.049250051568</c:v>
                </c:pt>
                <c:pt idx="9">
                  <c:v>129882.26717439531</c:v>
                </c:pt>
                <c:pt idx="10">
                  <c:v>132765.42675749684</c:v>
                </c:pt>
                <c:pt idx="11">
                  <c:v>122689.33922329315</c:v>
                </c:pt>
                <c:pt idx="12">
                  <c:v>136422.56320335408</c:v>
                </c:pt>
                <c:pt idx="13">
                  <c:v>135975.26396753197</c:v>
                </c:pt>
                <c:pt idx="14">
                  <c:v>100263.12124092449</c:v>
                </c:pt>
                <c:pt idx="15">
                  <c:v>70713.197559708351</c:v>
                </c:pt>
                <c:pt idx="16">
                  <c:v>77986.735064499924</c:v>
                </c:pt>
                <c:pt idx="17">
                  <c:v>68837.351925999334</c:v>
                </c:pt>
                <c:pt idx="18">
                  <c:v>95048.436613392521</c:v>
                </c:pt>
                <c:pt idx="19">
                  <c:v>45621.114328434851</c:v>
                </c:pt>
                <c:pt idx="20">
                  <c:v>66167.515344992091</c:v>
                </c:pt>
                <c:pt idx="21">
                  <c:v>93441.365981571202</c:v>
                </c:pt>
                <c:pt idx="22">
                  <c:v>72844.841616028221</c:v>
                </c:pt>
                <c:pt idx="23">
                  <c:v>129904.95167958633</c:v>
                </c:pt>
                <c:pt idx="24">
                  <c:v>124440.50086585962</c:v>
                </c:pt>
                <c:pt idx="25">
                  <c:v>88004.72651340194</c:v>
                </c:pt>
                <c:pt idx="26">
                  <c:v>123525.29530379397</c:v>
                </c:pt>
                <c:pt idx="27">
                  <c:v>65053.731439768424</c:v>
                </c:pt>
                <c:pt idx="28">
                  <c:v>149392.30189373594</c:v>
                </c:pt>
                <c:pt idx="29">
                  <c:v>94500.935121966366</c:v>
                </c:pt>
                <c:pt idx="30">
                  <c:v>87124.398948255039</c:v>
                </c:pt>
                <c:pt idx="31">
                  <c:v>115311.23458643458</c:v>
                </c:pt>
                <c:pt idx="32">
                  <c:v>111282.91493840588</c:v>
                </c:pt>
                <c:pt idx="33">
                  <c:v>70465.19572289534</c:v>
                </c:pt>
                <c:pt idx="34">
                  <c:v>85198.904007298785</c:v>
                </c:pt>
                <c:pt idx="35">
                  <c:v>82245.557499628907</c:v>
                </c:pt>
                <c:pt idx="36">
                  <c:v>83593.956748512181</c:v>
                </c:pt>
                <c:pt idx="37">
                  <c:v>93516.993850083178</c:v>
                </c:pt>
                <c:pt idx="38">
                  <c:v>70810.820541753405</c:v>
                </c:pt>
                <c:pt idx="39">
                  <c:v>92521.607645069729</c:v>
                </c:pt>
                <c:pt idx="40">
                  <c:v>90774.185276326782</c:v>
                </c:pt>
                <c:pt idx="41">
                  <c:v>86843.994299140104</c:v>
                </c:pt>
                <c:pt idx="42">
                  <c:v>100391.52463118352</c:v>
                </c:pt>
                <c:pt idx="43">
                  <c:v>36230.038194479981</c:v>
                </c:pt>
                <c:pt idx="44">
                  <c:v>72806.96937380929</c:v>
                </c:pt>
                <c:pt idx="45">
                  <c:v>77567.678213722495</c:v>
                </c:pt>
                <c:pt idx="46">
                  <c:v>90129.668598308053</c:v>
                </c:pt>
                <c:pt idx="47">
                  <c:v>93968.129996852935</c:v>
                </c:pt>
                <c:pt idx="48">
                  <c:v>125464.02276968733</c:v>
                </c:pt>
                <c:pt idx="49">
                  <c:v>94385.212928393245</c:v>
                </c:pt>
                <c:pt idx="50">
                  <c:v>113554.03175465959</c:v>
                </c:pt>
                <c:pt idx="51">
                  <c:v>121383.98711021156</c:v>
                </c:pt>
                <c:pt idx="52">
                  <c:v>89152.974704864842</c:v>
                </c:pt>
                <c:pt idx="53">
                  <c:v>110284.4772879682</c:v>
                </c:pt>
                <c:pt idx="54">
                  <c:v>60702.700815706819</c:v>
                </c:pt>
                <c:pt idx="55">
                  <c:v>53619.009772134261</c:v>
                </c:pt>
                <c:pt idx="56">
                  <c:v>62377.454620756602</c:v>
                </c:pt>
                <c:pt idx="57">
                  <c:v>48480.910776055192</c:v>
                </c:pt>
                <c:pt idx="58">
                  <c:v>88967.180229706792</c:v>
                </c:pt>
                <c:pt idx="59">
                  <c:v>114937.51448193932</c:v>
                </c:pt>
                <c:pt idx="60">
                  <c:v>112579.19657298923</c:v>
                </c:pt>
                <c:pt idx="61">
                  <c:v>90318.904079327142</c:v>
                </c:pt>
                <c:pt idx="62">
                  <c:v>76975.148629062605</c:v>
                </c:pt>
                <c:pt idx="63">
                  <c:v>83832.830454271418</c:v>
                </c:pt>
                <c:pt idx="64">
                  <c:v>120544.77993638265</c:v>
                </c:pt>
                <c:pt idx="65">
                  <c:v>113204.91913451414</c:v>
                </c:pt>
                <c:pt idx="66">
                  <c:v>103764.33458904221</c:v>
                </c:pt>
                <c:pt idx="67">
                  <c:v>102497.58149323968</c:v>
                </c:pt>
                <c:pt idx="68">
                  <c:v>102258.38031356523</c:v>
                </c:pt>
                <c:pt idx="69">
                  <c:v>53242.596845860673</c:v>
                </c:pt>
                <c:pt idx="70">
                  <c:v>97018.371730811734</c:v>
                </c:pt>
                <c:pt idx="71">
                  <c:v>100152.84432542477</c:v>
                </c:pt>
                <c:pt idx="72">
                  <c:v>109106.71804882133</c:v>
                </c:pt>
                <c:pt idx="73">
                  <c:v>88102.908102478264</c:v>
                </c:pt>
                <c:pt idx="74">
                  <c:v>108021.25787963966</c:v>
                </c:pt>
                <c:pt idx="75">
                  <c:v>65618.16382882731</c:v>
                </c:pt>
                <c:pt idx="76">
                  <c:v>80189.759237130085</c:v>
                </c:pt>
                <c:pt idx="77">
                  <c:v>54710.989109694972</c:v>
                </c:pt>
                <c:pt idx="78">
                  <c:v>69503.901123487711</c:v>
                </c:pt>
                <c:pt idx="79">
                  <c:v>77440.537116959051</c:v>
                </c:pt>
                <c:pt idx="80">
                  <c:v>137633.39480737867</c:v>
                </c:pt>
                <c:pt idx="81">
                  <c:v>123003.98570288888</c:v>
                </c:pt>
                <c:pt idx="82">
                  <c:v>14799.602773224151</c:v>
                </c:pt>
                <c:pt idx="83">
                  <c:v>72804.288188041188</c:v>
                </c:pt>
                <c:pt idx="84">
                  <c:v>90317.949065102599</c:v>
                </c:pt>
                <c:pt idx="85">
                  <c:v>79847.963621774252</c:v>
                </c:pt>
                <c:pt idx="86">
                  <c:v>90400.340506888024</c:v>
                </c:pt>
                <c:pt idx="87">
                  <c:v>62786.262072881662</c:v>
                </c:pt>
                <c:pt idx="88">
                  <c:v>112577.73054668379</c:v>
                </c:pt>
                <c:pt idx="89">
                  <c:v>74893.080529430765</c:v>
                </c:pt>
                <c:pt idx="90">
                  <c:v>142850.43579060756</c:v>
                </c:pt>
                <c:pt idx="91">
                  <c:v>99454.464266914787</c:v>
                </c:pt>
                <c:pt idx="92">
                  <c:v>98002.767923422391</c:v>
                </c:pt>
                <c:pt idx="93">
                  <c:v>111125.50731638868</c:v>
                </c:pt>
                <c:pt idx="94">
                  <c:v>138683.83314887361</c:v>
                </c:pt>
                <c:pt idx="95">
                  <c:v>102434.89061500086</c:v>
                </c:pt>
                <c:pt idx="96">
                  <c:v>116766.28207642733</c:v>
                </c:pt>
                <c:pt idx="97">
                  <c:v>70876.370415599406</c:v>
                </c:pt>
                <c:pt idx="98">
                  <c:v>38603.109917945534</c:v>
                </c:pt>
                <c:pt idx="99">
                  <c:v>71047.317415201513</c:v>
                </c:pt>
                <c:pt idx="100">
                  <c:v>108574.90301610316</c:v>
                </c:pt>
                <c:pt idx="101">
                  <c:v>95525.85549464311</c:v>
                </c:pt>
                <c:pt idx="102">
                  <c:v>143586.13743104704</c:v>
                </c:pt>
                <c:pt idx="103">
                  <c:v>111090.11548101691</c:v>
                </c:pt>
                <c:pt idx="104">
                  <c:v>86751.021969819762</c:v>
                </c:pt>
                <c:pt idx="105">
                  <c:v>84167.092659673115</c:v>
                </c:pt>
                <c:pt idx="106">
                  <c:v>110022.13980284441</c:v>
                </c:pt>
                <c:pt idx="107">
                  <c:v>86364.537811121001</c:v>
                </c:pt>
                <c:pt idx="108">
                  <c:v>99901.13134355392</c:v>
                </c:pt>
                <c:pt idx="109">
                  <c:v>91700.789395022861</c:v>
                </c:pt>
                <c:pt idx="110">
                  <c:v>51571.891041960866</c:v>
                </c:pt>
                <c:pt idx="111">
                  <c:v>85610.68814006148</c:v>
                </c:pt>
                <c:pt idx="112">
                  <c:v>104200.06262231969</c:v>
                </c:pt>
                <c:pt idx="113">
                  <c:v>70932.263857429469</c:v>
                </c:pt>
                <c:pt idx="114">
                  <c:v>98981.407174705455</c:v>
                </c:pt>
                <c:pt idx="115">
                  <c:v>81597.067508508189</c:v>
                </c:pt>
                <c:pt idx="116">
                  <c:v>121630.75006182064</c:v>
                </c:pt>
                <c:pt idx="117">
                  <c:v>107939.25629934027</c:v>
                </c:pt>
                <c:pt idx="118">
                  <c:v>74094.22679161196</c:v>
                </c:pt>
                <c:pt idx="119">
                  <c:v>94446.421711836112</c:v>
                </c:pt>
                <c:pt idx="120">
                  <c:v>64086.73529014922</c:v>
                </c:pt>
                <c:pt idx="121">
                  <c:v>96579.770142115187</c:v>
                </c:pt>
                <c:pt idx="122">
                  <c:v>63327.905338097822</c:v>
                </c:pt>
                <c:pt idx="123">
                  <c:v>91098.130319818039</c:v>
                </c:pt>
                <c:pt idx="124">
                  <c:v>81999.561393567215</c:v>
                </c:pt>
                <c:pt idx="125">
                  <c:v>102500.07070393651</c:v>
                </c:pt>
                <c:pt idx="126">
                  <c:v>68608.436358387538</c:v>
                </c:pt>
                <c:pt idx="127">
                  <c:v>93161.889603654243</c:v>
                </c:pt>
                <c:pt idx="128">
                  <c:v>62668.201222846175</c:v>
                </c:pt>
                <c:pt idx="129">
                  <c:v>85078.028096388312</c:v>
                </c:pt>
                <c:pt idx="130">
                  <c:v>98108.873589572526</c:v>
                </c:pt>
                <c:pt idx="131">
                  <c:v>100640.18612006311</c:v>
                </c:pt>
                <c:pt idx="132">
                  <c:v>104004.7511319074</c:v>
                </c:pt>
                <c:pt idx="133">
                  <c:v>92345.914121568261</c:v>
                </c:pt>
                <c:pt idx="134">
                  <c:v>99633.466627265094</c:v>
                </c:pt>
                <c:pt idx="135">
                  <c:v>132440.46459701506</c:v>
                </c:pt>
                <c:pt idx="136">
                  <c:v>129916.09746287888</c:v>
                </c:pt>
                <c:pt idx="137">
                  <c:v>110331.66236243628</c:v>
                </c:pt>
                <c:pt idx="138">
                  <c:v>83536.705046317147</c:v>
                </c:pt>
                <c:pt idx="139">
                  <c:v>97294.268548928594</c:v>
                </c:pt>
                <c:pt idx="140">
                  <c:v>102692.86946591799</c:v>
                </c:pt>
                <c:pt idx="141">
                  <c:v>95706.69415965605</c:v>
                </c:pt>
                <c:pt idx="142">
                  <c:v>87445.105961153386</c:v>
                </c:pt>
                <c:pt idx="143">
                  <c:v>80342.836532279674</c:v>
                </c:pt>
                <c:pt idx="144">
                  <c:v>48942.737742748635</c:v>
                </c:pt>
                <c:pt idx="145">
                  <c:v>130876.98474319112</c:v>
                </c:pt>
                <c:pt idx="146">
                  <c:v>157516.67662289875</c:v>
                </c:pt>
                <c:pt idx="147">
                  <c:v>119327.12642959805</c:v>
                </c:pt>
                <c:pt idx="148">
                  <c:v>72805.123098932847</c:v>
                </c:pt>
                <c:pt idx="149">
                  <c:v>77131.238768716386</c:v>
                </c:pt>
                <c:pt idx="150">
                  <c:v>79626.687621042904</c:v>
                </c:pt>
                <c:pt idx="151">
                  <c:v>90105.6115568034</c:v>
                </c:pt>
                <c:pt idx="152">
                  <c:v>59719.257626284947</c:v>
                </c:pt>
                <c:pt idx="153">
                  <c:v>59589.965758216895</c:v>
                </c:pt>
                <c:pt idx="154">
                  <c:v>111082.92195968539</c:v>
                </c:pt>
                <c:pt idx="155">
                  <c:v>112922.30218850517</c:v>
                </c:pt>
                <c:pt idx="156">
                  <c:v>99404.294720207618</c:v>
                </c:pt>
                <c:pt idx="157">
                  <c:v>105371.0514278997</c:v>
                </c:pt>
                <c:pt idx="158">
                  <c:v>92051.53091179239</c:v>
                </c:pt>
                <c:pt idx="159">
                  <c:v>86130.031757578574</c:v>
                </c:pt>
                <c:pt idx="160">
                  <c:v>69957.491203248268</c:v>
                </c:pt>
                <c:pt idx="161">
                  <c:v>98687.797005707034</c:v>
                </c:pt>
                <c:pt idx="162">
                  <c:v>107328.52291286134</c:v>
                </c:pt>
                <c:pt idx="163">
                  <c:v>61441.680355392564</c:v>
                </c:pt>
                <c:pt idx="164">
                  <c:v>58779.506760420198</c:v>
                </c:pt>
                <c:pt idx="165">
                  <c:v>62731.44609847683</c:v>
                </c:pt>
                <c:pt idx="166">
                  <c:v>179138.28647310843</c:v>
                </c:pt>
                <c:pt idx="167">
                  <c:v>101459.92349869828</c:v>
                </c:pt>
                <c:pt idx="168">
                  <c:v>86436.780865665205</c:v>
                </c:pt>
                <c:pt idx="169">
                  <c:v>82254.790242783987</c:v>
                </c:pt>
                <c:pt idx="170">
                  <c:v>72068.093829642952</c:v>
                </c:pt>
                <c:pt idx="171">
                  <c:v>80069.461222545797</c:v>
                </c:pt>
                <c:pt idx="172">
                  <c:v>101366.41830538525</c:v>
                </c:pt>
                <c:pt idx="173">
                  <c:v>94714.396272847007</c:v>
                </c:pt>
                <c:pt idx="174">
                  <c:v>42635.535705475071</c:v>
                </c:pt>
                <c:pt idx="175">
                  <c:v>71906.18955956024</c:v>
                </c:pt>
                <c:pt idx="176">
                  <c:v>129872.24246026506</c:v>
                </c:pt>
                <c:pt idx="177">
                  <c:v>140075.14024326229</c:v>
                </c:pt>
                <c:pt idx="178">
                  <c:v>64630.106048247915</c:v>
                </c:pt>
                <c:pt idx="179">
                  <c:v>38205.724830320258</c:v>
                </c:pt>
                <c:pt idx="180">
                  <c:v>43427.124363133589</c:v>
                </c:pt>
                <c:pt idx="181">
                  <c:v>47545.406258960873</c:v>
                </c:pt>
                <c:pt idx="182">
                  <c:v>81329.913423350212</c:v>
                </c:pt>
                <c:pt idx="183">
                  <c:v>71351.032901613129</c:v>
                </c:pt>
                <c:pt idx="184">
                  <c:v>89702.903672353772</c:v>
                </c:pt>
                <c:pt idx="185">
                  <c:v>70940.775332185105</c:v>
                </c:pt>
                <c:pt idx="186">
                  <c:v>74047.183436644744</c:v>
                </c:pt>
                <c:pt idx="187">
                  <c:v>77643.11229071347</c:v>
                </c:pt>
                <c:pt idx="188">
                  <c:v>83317.595851672828</c:v>
                </c:pt>
                <c:pt idx="189">
                  <c:v>59069.743640281609</c:v>
                </c:pt>
                <c:pt idx="190">
                  <c:v>90160.549135961075</c:v>
                </c:pt>
                <c:pt idx="191">
                  <c:v>78358.198409985009</c:v>
                </c:pt>
                <c:pt idx="192">
                  <c:v>59131.805094183481</c:v>
                </c:pt>
                <c:pt idx="193">
                  <c:v>106622.72911792975</c:v>
                </c:pt>
                <c:pt idx="194">
                  <c:v>73455.579662926466</c:v>
                </c:pt>
                <c:pt idx="195">
                  <c:v>102511.28952178393</c:v>
                </c:pt>
                <c:pt idx="196">
                  <c:v>112021.07354388075</c:v>
                </c:pt>
                <c:pt idx="197">
                  <c:v>68112.084894905449</c:v>
                </c:pt>
                <c:pt idx="198">
                  <c:v>67609.667406953391</c:v>
                </c:pt>
                <c:pt idx="199">
                  <c:v>128768.66178492409</c:v>
                </c:pt>
                <c:pt idx="200">
                  <c:v>95168.413986305721</c:v>
                </c:pt>
                <c:pt idx="201">
                  <c:v>93811.649135900487</c:v>
                </c:pt>
                <c:pt idx="202">
                  <c:v>40942.82036824953</c:v>
                </c:pt>
                <c:pt idx="203">
                  <c:v>76670.064284625041</c:v>
                </c:pt>
                <c:pt idx="204">
                  <c:v>124520.5233247758</c:v>
                </c:pt>
                <c:pt idx="205">
                  <c:v>75822.69042789693</c:v>
                </c:pt>
                <c:pt idx="206">
                  <c:v>151640.48516025854</c:v>
                </c:pt>
                <c:pt idx="207">
                  <c:v>126023.21996122376</c:v>
                </c:pt>
                <c:pt idx="208">
                  <c:v>122359.21494262782</c:v>
                </c:pt>
                <c:pt idx="209">
                  <c:v>90308.619406652346</c:v>
                </c:pt>
                <c:pt idx="210">
                  <c:v>96561.7755051032</c:v>
                </c:pt>
                <c:pt idx="211">
                  <c:v>113370.79698148878</c:v>
                </c:pt>
                <c:pt idx="212">
                  <c:v>111143.28906646332</c:v>
                </c:pt>
                <c:pt idx="213">
                  <c:v>78953.750044018612</c:v>
                </c:pt>
                <c:pt idx="214">
                  <c:v>84624.813857135581</c:v>
                </c:pt>
                <c:pt idx="215">
                  <c:v>83113.870580804491</c:v>
                </c:pt>
                <c:pt idx="216">
                  <c:v>75392.941839095263</c:v>
                </c:pt>
                <c:pt idx="217">
                  <c:v>80996.197565305294</c:v>
                </c:pt>
                <c:pt idx="218">
                  <c:v>130405.50432081173</c:v>
                </c:pt>
                <c:pt idx="219">
                  <c:v>120236.902223456</c:v>
                </c:pt>
                <c:pt idx="220">
                  <c:v>125493.60371600227</c:v>
                </c:pt>
                <c:pt idx="221">
                  <c:v>84580.950114044812</c:v>
                </c:pt>
                <c:pt idx="222">
                  <c:v>100556.03947704476</c:v>
                </c:pt>
                <c:pt idx="223">
                  <c:v>120664.91917881258</c:v>
                </c:pt>
                <c:pt idx="224">
                  <c:v>104641.07663867646</c:v>
                </c:pt>
                <c:pt idx="225">
                  <c:v>124732.70902833404</c:v>
                </c:pt>
                <c:pt idx="226">
                  <c:v>108859.06047909717</c:v>
                </c:pt>
                <c:pt idx="227">
                  <c:v>90892.533469509741</c:v>
                </c:pt>
                <c:pt idx="228">
                  <c:v>93500.402989356415</c:v>
                </c:pt>
                <c:pt idx="229">
                  <c:v>67502.76592096794</c:v>
                </c:pt>
                <c:pt idx="230">
                  <c:v>119238.40757120142</c:v>
                </c:pt>
                <c:pt idx="231">
                  <c:v>98941.918756627856</c:v>
                </c:pt>
                <c:pt idx="232">
                  <c:v>81219.546624371855</c:v>
                </c:pt>
                <c:pt idx="233">
                  <c:v>86976.053544007809</c:v>
                </c:pt>
                <c:pt idx="234">
                  <c:v>71044.154969796902</c:v>
                </c:pt>
                <c:pt idx="235">
                  <c:v>51153.656087568459</c:v>
                </c:pt>
                <c:pt idx="236">
                  <c:v>78954.047237142644</c:v>
                </c:pt>
                <c:pt idx="237">
                  <c:v>84577.779551601794</c:v>
                </c:pt>
                <c:pt idx="238">
                  <c:v>81742.299017077297</c:v>
                </c:pt>
                <c:pt idx="239">
                  <c:v>120097.42398550807</c:v>
                </c:pt>
                <c:pt idx="240">
                  <c:v>68062.703529080274</c:v>
                </c:pt>
                <c:pt idx="241">
                  <c:v>78024.245060690329</c:v>
                </c:pt>
                <c:pt idx="242">
                  <c:v>67059.141005877158</c:v>
                </c:pt>
                <c:pt idx="243">
                  <c:v>60970.382265365937</c:v>
                </c:pt>
                <c:pt idx="244">
                  <c:v>88097.435615451002</c:v>
                </c:pt>
                <c:pt idx="245">
                  <c:v>81625.676801375943</c:v>
                </c:pt>
                <c:pt idx="246">
                  <c:v>90563.078110649221</c:v>
                </c:pt>
                <c:pt idx="247">
                  <c:v>90325.976418054997</c:v>
                </c:pt>
                <c:pt idx="248">
                  <c:v>86773.538773669177</c:v>
                </c:pt>
                <c:pt idx="249">
                  <c:v>74453.620182281418</c:v>
                </c:pt>
                <c:pt idx="250">
                  <c:v>79655.542266408782</c:v>
                </c:pt>
                <c:pt idx="251">
                  <c:v>83427.862479535674</c:v>
                </c:pt>
                <c:pt idx="252">
                  <c:v>100330.24303775369</c:v>
                </c:pt>
                <c:pt idx="253">
                  <c:v>109166.03059811461</c:v>
                </c:pt>
                <c:pt idx="254">
                  <c:v>70236.804610780702</c:v>
                </c:pt>
                <c:pt idx="255">
                  <c:v>74675.654108000701</c:v>
                </c:pt>
                <c:pt idx="256">
                  <c:v>56201.421781950041</c:v>
                </c:pt>
                <c:pt idx="257">
                  <c:v>60504.985757008042</c:v>
                </c:pt>
                <c:pt idx="258">
                  <c:v>98755.608193845459</c:v>
                </c:pt>
                <c:pt idx="259">
                  <c:v>109461.40519836011</c:v>
                </c:pt>
                <c:pt idx="260">
                  <c:v>100184.16575747925</c:v>
                </c:pt>
                <c:pt idx="261">
                  <c:v>120303.8669917675</c:v>
                </c:pt>
                <c:pt idx="262">
                  <c:v>64089.716975921852</c:v>
                </c:pt>
                <c:pt idx="263">
                  <c:v>103821.85894911077</c:v>
                </c:pt>
                <c:pt idx="264">
                  <c:v>106796.82213097194</c:v>
                </c:pt>
                <c:pt idx="265">
                  <c:v>75141.162726932831</c:v>
                </c:pt>
                <c:pt idx="266">
                  <c:v>86168.432350561678</c:v>
                </c:pt>
                <c:pt idx="267">
                  <c:v>66422.613466906245</c:v>
                </c:pt>
                <c:pt idx="268">
                  <c:v>93948.43348179954</c:v>
                </c:pt>
                <c:pt idx="269">
                  <c:v>77369.742655978349</c:v>
                </c:pt>
                <c:pt idx="270">
                  <c:v>3443.7970048550051</c:v>
                </c:pt>
                <c:pt idx="271">
                  <c:v>70440.733378598787</c:v>
                </c:pt>
                <c:pt idx="272">
                  <c:v>53945.652789757674</c:v>
                </c:pt>
                <c:pt idx="273">
                  <c:v>74410.461050148006</c:v>
                </c:pt>
                <c:pt idx="274">
                  <c:v>86586.415636819584</c:v>
                </c:pt>
                <c:pt idx="275">
                  <c:v>58915.341913996621</c:v>
                </c:pt>
                <c:pt idx="276">
                  <c:v>129569.78637908708</c:v>
                </c:pt>
                <c:pt idx="277">
                  <c:v>82336.961687224015</c:v>
                </c:pt>
                <c:pt idx="278">
                  <c:v>110750.91910220317</c:v>
                </c:pt>
                <c:pt idx="279">
                  <c:v>66461.7748049847</c:v>
                </c:pt>
                <c:pt idx="280">
                  <c:v>81436.176558926149</c:v>
                </c:pt>
                <c:pt idx="281">
                  <c:v>110344.38063001506</c:v>
                </c:pt>
                <c:pt idx="282">
                  <c:v>75773.068336812008</c:v>
                </c:pt>
                <c:pt idx="283">
                  <c:v>94960.796781631725</c:v>
                </c:pt>
                <c:pt idx="284">
                  <c:v>81571.623542467467</c:v>
                </c:pt>
                <c:pt idx="285">
                  <c:v>106800.21259100783</c:v>
                </c:pt>
                <c:pt idx="286">
                  <c:v>107249.01588286237</c:v>
                </c:pt>
                <c:pt idx="287">
                  <c:v>53557.086393674239</c:v>
                </c:pt>
                <c:pt idx="288">
                  <c:v>89397.990417597743</c:v>
                </c:pt>
                <c:pt idx="289">
                  <c:v>97183.15812049048</c:v>
                </c:pt>
                <c:pt idx="290">
                  <c:v>68534.613076470778</c:v>
                </c:pt>
                <c:pt idx="291">
                  <c:v>98998.162000663389</c:v>
                </c:pt>
                <c:pt idx="292">
                  <c:v>113167.18453613963</c:v>
                </c:pt>
                <c:pt idx="293">
                  <c:v>102944.34285563075</c:v>
                </c:pt>
                <c:pt idx="294">
                  <c:v>95119.136607753986</c:v>
                </c:pt>
                <c:pt idx="295">
                  <c:v>99062.363873762952</c:v>
                </c:pt>
                <c:pt idx="296">
                  <c:v>90333.415576980216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01-4977-90D0-59D9058BC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007057"/>
        <c:axId val="274779392"/>
      </c:scatterChart>
      <c:valAx>
        <c:axId val="2650070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EARNRS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74779392"/>
        <c:crosses val="autoZero"/>
        <c:crossBetween val="midCat"/>
      </c:valAx>
      <c:valAx>
        <c:axId val="274779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6500705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EDUC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INCOME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[1]Q14!$D$2:$D$298</c:f>
              <c:numCache>
                <c:formatCode>0</c:formatCode>
                <c:ptCount val="297"/>
                <c:pt idx="0">
                  <c:v>20</c:v>
                </c:pt>
                <c:pt idx="1">
                  <c:v>17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12</c:v>
                </c:pt>
                <c:pt idx="6">
                  <c:v>16</c:v>
                </c:pt>
                <c:pt idx="7">
                  <c:v>13</c:v>
                </c:pt>
                <c:pt idx="8">
                  <c:v>15</c:v>
                </c:pt>
                <c:pt idx="9">
                  <c:v>18</c:v>
                </c:pt>
                <c:pt idx="10">
                  <c:v>15</c:v>
                </c:pt>
                <c:pt idx="11">
                  <c:v>18</c:v>
                </c:pt>
                <c:pt idx="12">
                  <c:v>13</c:v>
                </c:pt>
                <c:pt idx="13">
                  <c:v>20</c:v>
                </c:pt>
                <c:pt idx="14">
                  <c:v>18</c:v>
                </c:pt>
                <c:pt idx="15">
                  <c:v>12</c:v>
                </c:pt>
                <c:pt idx="16">
                  <c:v>12</c:v>
                </c:pt>
                <c:pt idx="17">
                  <c:v>13</c:v>
                </c:pt>
                <c:pt idx="18">
                  <c:v>16</c:v>
                </c:pt>
                <c:pt idx="19">
                  <c:v>9</c:v>
                </c:pt>
                <c:pt idx="20">
                  <c:v>15</c:v>
                </c:pt>
                <c:pt idx="21">
                  <c:v>13</c:v>
                </c:pt>
                <c:pt idx="22">
                  <c:v>16</c:v>
                </c:pt>
                <c:pt idx="23">
                  <c:v>18</c:v>
                </c:pt>
                <c:pt idx="24">
                  <c:v>16</c:v>
                </c:pt>
                <c:pt idx="25">
                  <c:v>16</c:v>
                </c:pt>
                <c:pt idx="26">
                  <c:v>19</c:v>
                </c:pt>
                <c:pt idx="27">
                  <c:v>12</c:v>
                </c:pt>
                <c:pt idx="28">
                  <c:v>19</c:v>
                </c:pt>
                <c:pt idx="29">
                  <c:v>14</c:v>
                </c:pt>
                <c:pt idx="30">
                  <c:v>15</c:v>
                </c:pt>
                <c:pt idx="31">
                  <c:v>12</c:v>
                </c:pt>
                <c:pt idx="32">
                  <c:v>14</c:v>
                </c:pt>
                <c:pt idx="33">
                  <c:v>12</c:v>
                </c:pt>
                <c:pt idx="34">
                  <c:v>12</c:v>
                </c:pt>
                <c:pt idx="35">
                  <c:v>15</c:v>
                </c:pt>
                <c:pt idx="36">
                  <c:v>13</c:v>
                </c:pt>
                <c:pt idx="37">
                  <c:v>12</c:v>
                </c:pt>
                <c:pt idx="38">
                  <c:v>12</c:v>
                </c:pt>
                <c:pt idx="39">
                  <c:v>15</c:v>
                </c:pt>
                <c:pt idx="40">
                  <c:v>12</c:v>
                </c:pt>
                <c:pt idx="41">
                  <c:v>14</c:v>
                </c:pt>
                <c:pt idx="42">
                  <c:v>14</c:v>
                </c:pt>
                <c:pt idx="43">
                  <c:v>6</c:v>
                </c:pt>
                <c:pt idx="44">
                  <c:v>14</c:v>
                </c:pt>
                <c:pt idx="45">
                  <c:v>14</c:v>
                </c:pt>
                <c:pt idx="46">
                  <c:v>12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13</c:v>
                </c:pt>
                <c:pt idx="52">
                  <c:v>14</c:v>
                </c:pt>
                <c:pt idx="53">
                  <c:v>14</c:v>
                </c:pt>
                <c:pt idx="54">
                  <c:v>12</c:v>
                </c:pt>
                <c:pt idx="55">
                  <c:v>12</c:v>
                </c:pt>
                <c:pt idx="56">
                  <c:v>14</c:v>
                </c:pt>
                <c:pt idx="57">
                  <c:v>11</c:v>
                </c:pt>
                <c:pt idx="58">
                  <c:v>15</c:v>
                </c:pt>
                <c:pt idx="59">
                  <c:v>16</c:v>
                </c:pt>
                <c:pt idx="60">
                  <c:v>17</c:v>
                </c:pt>
                <c:pt idx="61">
                  <c:v>16</c:v>
                </c:pt>
                <c:pt idx="62">
                  <c:v>13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17</c:v>
                </c:pt>
                <c:pt idx="67">
                  <c:v>16</c:v>
                </c:pt>
                <c:pt idx="68">
                  <c:v>16</c:v>
                </c:pt>
                <c:pt idx="69">
                  <c:v>8</c:v>
                </c:pt>
                <c:pt idx="70">
                  <c:v>16</c:v>
                </c:pt>
                <c:pt idx="71">
                  <c:v>14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13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15</c:v>
                </c:pt>
                <c:pt idx="80">
                  <c:v>18</c:v>
                </c:pt>
                <c:pt idx="81">
                  <c:v>19</c:v>
                </c:pt>
                <c:pt idx="82">
                  <c:v>5</c:v>
                </c:pt>
                <c:pt idx="83">
                  <c:v>12</c:v>
                </c:pt>
                <c:pt idx="84">
                  <c:v>12</c:v>
                </c:pt>
                <c:pt idx="85">
                  <c:v>16</c:v>
                </c:pt>
                <c:pt idx="86">
                  <c:v>13</c:v>
                </c:pt>
                <c:pt idx="87">
                  <c:v>12</c:v>
                </c:pt>
                <c:pt idx="88">
                  <c:v>16</c:v>
                </c:pt>
                <c:pt idx="89">
                  <c:v>12</c:v>
                </c:pt>
                <c:pt idx="90">
                  <c:v>20</c:v>
                </c:pt>
                <c:pt idx="91">
                  <c:v>14</c:v>
                </c:pt>
                <c:pt idx="92">
                  <c:v>14</c:v>
                </c:pt>
                <c:pt idx="93">
                  <c:v>18</c:v>
                </c:pt>
                <c:pt idx="94">
                  <c:v>18</c:v>
                </c:pt>
                <c:pt idx="95">
                  <c:v>14</c:v>
                </c:pt>
                <c:pt idx="96">
                  <c:v>17</c:v>
                </c:pt>
                <c:pt idx="97">
                  <c:v>14</c:v>
                </c:pt>
                <c:pt idx="98">
                  <c:v>8</c:v>
                </c:pt>
                <c:pt idx="99">
                  <c:v>12</c:v>
                </c:pt>
                <c:pt idx="100">
                  <c:v>16</c:v>
                </c:pt>
                <c:pt idx="101">
                  <c:v>16</c:v>
                </c:pt>
                <c:pt idx="102">
                  <c:v>18</c:v>
                </c:pt>
                <c:pt idx="103">
                  <c:v>14</c:v>
                </c:pt>
                <c:pt idx="104">
                  <c:v>12</c:v>
                </c:pt>
                <c:pt idx="105">
                  <c:v>16</c:v>
                </c:pt>
                <c:pt idx="106">
                  <c:v>16</c:v>
                </c:pt>
                <c:pt idx="107">
                  <c:v>12</c:v>
                </c:pt>
                <c:pt idx="108">
                  <c:v>12</c:v>
                </c:pt>
                <c:pt idx="109">
                  <c:v>14</c:v>
                </c:pt>
                <c:pt idx="110">
                  <c:v>11</c:v>
                </c:pt>
                <c:pt idx="111">
                  <c:v>12</c:v>
                </c:pt>
                <c:pt idx="112">
                  <c:v>16</c:v>
                </c:pt>
                <c:pt idx="113">
                  <c:v>14</c:v>
                </c:pt>
                <c:pt idx="114">
                  <c:v>16</c:v>
                </c:pt>
                <c:pt idx="115">
                  <c:v>12</c:v>
                </c:pt>
                <c:pt idx="116">
                  <c:v>16</c:v>
                </c:pt>
                <c:pt idx="117">
                  <c:v>12</c:v>
                </c:pt>
                <c:pt idx="118">
                  <c:v>14</c:v>
                </c:pt>
                <c:pt idx="119">
                  <c:v>12</c:v>
                </c:pt>
                <c:pt idx="120">
                  <c:v>13</c:v>
                </c:pt>
                <c:pt idx="121">
                  <c:v>14</c:v>
                </c:pt>
                <c:pt idx="122">
                  <c:v>14</c:v>
                </c:pt>
                <c:pt idx="123">
                  <c:v>15</c:v>
                </c:pt>
                <c:pt idx="124">
                  <c:v>12</c:v>
                </c:pt>
                <c:pt idx="125">
                  <c:v>16</c:v>
                </c:pt>
                <c:pt idx="126">
                  <c:v>11</c:v>
                </c:pt>
                <c:pt idx="127">
                  <c:v>12</c:v>
                </c:pt>
                <c:pt idx="128">
                  <c:v>12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18</c:v>
                </c:pt>
                <c:pt idx="133">
                  <c:v>14</c:v>
                </c:pt>
                <c:pt idx="134">
                  <c:v>15</c:v>
                </c:pt>
                <c:pt idx="135">
                  <c:v>19</c:v>
                </c:pt>
                <c:pt idx="136">
                  <c:v>16</c:v>
                </c:pt>
                <c:pt idx="137">
                  <c:v>16</c:v>
                </c:pt>
                <c:pt idx="138">
                  <c:v>12</c:v>
                </c:pt>
                <c:pt idx="139">
                  <c:v>19</c:v>
                </c:pt>
                <c:pt idx="140">
                  <c:v>13</c:v>
                </c:pt>
                <c:pt idx="141">
                  <c:v>14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18</c:v>
                </c:pt>
                <c:pt idx="146">
                  <c:v>19</c:v>
                </c:pt>
                <c:pt idx="147">
                  <c:v>16</c:v>
                </c:pt>
                <c:pt idx="148">
                  <c:v>12</c:v>
                </c:pt>
                <c:pt idx="149">
                  <c:v>15</c:v>
                </c:pt>
                <c:pt idx="150">
                  <c:v>12</c:v>
                </c:pt>
                <c:pt idx="151">
                  <c:v>16</c:v>
                </c:pt>
                <c:pt idx="152">
                  <c:v>12</c:v>
                </c:pt>
                <c:pt idx="153">
                  <c:v>12</c:v>
                </c:pt>
                <c:pt idx="154">
                  <c:v>16</c:v>
                </c:pt>
                <c:pt idx="155">
                  <c:v>14</c:v>
                </c:pt>
                <c:pt idx="156">
                  <c:v>17</c:v>
                </c:pt>
                <c:pt idx="157">
                  <c:v>12</c:v>
                </c:pt>
                <c:pt idx="158">
                  <c:v>14</c:v>
                </c:pt>
                <c:pt idx="159">
                  <c:v>12</c:v>
                </c:pt>
                <c:pt idx="160">
                  <c:v>14</c:v>
                </c:pt>
                <c:pt idx="161">
                  <c:v>15</c:v>
                </c:pt>
                <c:pt idx="162">
                  <c:v>16</c:v>
                </c:pt>
                <c:pt idx="163">
                  <c:v>12</c:v>
                </c:pt>
                <c:pt idx="164">
                  <c:v>9</c:v>
                </c:pt>
                <c:pt idx="165">
                  <c:v>12</c:v>
                </c:pt>
                <c:pt idx="166">
                  <c:v>19</c:v>
                </c:pt>
                <c:pt idx="167">
                  <c:v>16</c:v>
                </c:pt>
                <c:pt idx="168">
                  <c:v>13</c:v>
                </c:pt>
                <c:pt idx="169">
                  <c:v>18</c:v>
                </c:pt>
                <c:pt idx="170">
                  <c:v>12</c:v>
                </c:pt>
                <c:pt idx="171">
                  <c:v>12</c:v>
                </c:pt>
                <c:pt idx="172">
                  <c:v>18</c:v>
                </c:pt>
                <c:pt idx="173">
                  <c:v>10</c:v>
                </c:pt>
                <c:pt idx="174">
                  <c:v>9</c:v>
                </c:pt>
                <c:pt idx="175">
                  <c:v>12</c:v>
                </c:pt>
                <c:pt idx="176">
                  <c:v>16</c:v>
                </c:pt>
                <c:pt idx="177">
                  <c:v>20</c:v>
                </c:pt>
                <c:pt idx="178">
                  <c:v>12</c:v>
                </c:pt>
                <c:pt idx="179">
                  <c:v>9</c:v>
                </c:pt>
                <c:pt idx="180">
                  <c:v>11</c:v>
                </c:pt>
                <c:pt idx="181">
                  <c:v>11</c:v>
                </c:pt>
                <c:pt idx="182">
                  <c:v>14</c:v>
                </c:pt>
                <c:pt idx="183">
                  <c:v>12</c:v>
                </c:pt>
                <c:pt idx="184">
                  <c:v>13</c:v>
                </c:pt>
                <c:pt idx="185">
                  <c:v>12</c:v>
                </c:pt>
                <c:pt idx="186">
                  <c:v>14</c:v>
                </c:pt>
                <c:pt idx="187">
                  <c:v>13</c:v>
                </c:pt>
                <c:pt idx="188">
                  <c:v>15</c:v>
                </c:pt>
                <c:pt idx="189">
                  <c:v>12</c:v>
                </c:pt>
                <c:pt idx="190">
                  <c:v>14</c:v>
                </c:pt>
                <c:pt idx="191">
                  <c:v>10</c:v>
                </c:pt>
                <c:pt idx="192">
                  <c:v>11</c:v>
                </c:pt>
                <c:pt idx="193">
                  <c:v>18</c:v>
                </c:pt>
                <c:pt idx="194">
                  <c:v>12</c:v>
                </c:pt>
                <c:pt idx="195">
                  <c:v>14</c:v>
                </c:pt>
                <c:pt idx="196">
                  <c:v>14</c:v>
                </c:pt>
                <c:pt idx="197">
                  <c:v>14</c:v>
                </c:pt>
                <c:pt idx="198">
                  <c:v>12</c:v>
                </c:pt>
                <c:pt idx="199">
                  <c:v>18</c:v>
                </c:pt>
                <c:pt idx="200">
                  <c:v>16</c:v>
                </c:pt>
                <c:pt idx="201">
                  <c:v>15</c:v>
                </c:pt>
                <c:pt idx="202">
                  <c:v>9</c:v>
                </c:pt>
                <c:pt idx="203">
                  <c:v>13</c:v>
                </c:pt>
                <c:pt idx="204">
                  <c:v>18</c:v>
                </c:pt>
                <c:pt idx="205">
                  <c:v>12</c:v>
                </c:pt>
                <c:pt idx="206">
                  <c:v>20</c:v>
                </c:pt>
                <c:pt idx="207">
                  <c:v>16</c:v>
                </c:pt>
                <c:pt idx="208">
                  <c:v>20</c:v>
                </c:pt>
                <c:pt idx="209">
                  <c:v>12</c:v>
                </c:pt>
                <c:pt idx="210">
                  <c:v>14</c:v>
                </c:pt>
                <c:pt idx="211">
                  <c:v>15</c:v>
                </c:pt>
                <c:pt idx="212">
                  <c:v>16</c:v>
                </c:pt>
                <c:pt idx="213">
                  <c:v>12</c:v>
                </c:pt>
                <c:pt idx="214">
                  <c:v>12</c:v>
                </c:pt>
                <c:pt idx="215">
                  <c:v>13</c:v>
                </c:pt>
                <c:pt idx="216">
                  <c:v>12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  <c:pt idx="220">
                  <c:v>19</c:v>
                </c:pt>
                <c:pt idx="221">
                  <c:v>17</c:v>
                </c:pt>
                <c:pt idx="222">
                  <c:v>17</c:v>
                </c:pt>
                <c:pt idx="223">
                  <c:v>20</c:v>
                </c:pt>
                <c:pt idx="224">
                  <c:v>14</c:v>
                </c:pt>
                <c:pt idx="225">
                  <c:v>17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12</c:v>
                </c:pt>
                <c:pt idx="230">
                  <c:v>19</c:v>
                </c:pt>
                <c:pt idx="231">
                  <c:v>15</c:v>
                </c:pt>
                <c:pt idx="232">
                  <c:v>12</c:v>
                </c:pt>
                <c:pt idx="233">
                  <c:v>13</c:v>
                </c:pt>
                <c:pt idx="234">
                  <c:v>10</c:v>
                </c:pt>
                <c:pt idx="235">
                  <c:v>10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16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15</c:v>
                </c:pt>
                <c:pt idx="245">
                  <c:v>12</c:v>
                </c:pt>
                <c:pt idx="246">
                  <c:v>18</c:v>
                </c:pt>
                <c:pt idx="247">
                  <c:v>16</c:v>
                </c:pt>
                <c:pt idx="248">
                  <c:v>12</c:v>
                </c:pt>
                <c:pt idx="249">
                  <c:v>12</c:v>
                </c:pt>
                <c:pt idx="250">
                  <c:v>16</c:v>
                </c:pt>
                <c:pt idx="251">
                  <c:v>12</c:v>
                </c:pt>
                <c:pt idx="252">
                  <c:v>12</c:v>
                </c:pt>
                <c:pt idx="253">
                  <c:v>14</c:v>
                </c:pt>
                <c:pt idx="254">
                  <c:v>12</c:v>
                </c:pt>
                <c:pt idx="255">
                  <c:v>13</c:v>
                </c:pt>
                <c:pt idx="256">
                  <c:v>12</c:v>
                </c:pt>
                <c:pt idx="257">
                  <c:v>10</c:v>
                </c:pt>
                <c:pt idx="258">
                  <c:v>16</c:v>
                </c:pt>
                <c:pt idx="259">
                  <c:v>18</c:v>
                </c:pt>
                <c:pt idx="260">
                  <c:v>12</c:v>
                </c:pt>
                <c:pt idx="261">
                  <c:v>18</c:v>
                </c:pt>
                <c:pt idx="262">
                  <c:v>12</c:v>
                </c:pt>
                <c:pt idx="263">
                  <c:v>17</c:v>
                </c:pt>
                <c:pt idx="264">
                  <c:v>15</c:v>
                </c:pt>
                <c:pt idx="265">
                  <c:v>12</c:v>
                </c:pt>
                <c:pt idx="266">
                  <c:v>13</c:v>
                </c:pt>
                <c:pt idx="267">
                  <c:v>12</c:v>
                </c:pt>
                <c:pt idx="268">
                  <c:v>14</c:v>
                </c:pt>
                <c:pt idx="269">
                  <c:v>11</c:v>
                </c:pt>
                <c:pt idx="270">
                  <c:v>4</c:v>
                </c:pt>
                <c:pt idx="271">
                  <c:v>12</c:v>
                </c:pt>
                <c:pt idx="272">
                  <c:v>12</c:v>
                </c:pt>
                <c:pt idx="273">
                  <c:v>8</c:v>
                </c:pt>
                <c:pt idx="274">
                  <c:v>13</c:v>
                </c:pt>
                <c:pt idx="275">
                  <c:v>12</c:v>
                </c:pt>
                <c:pt idx="276">
                  <c:v>17</c:v>
                </c:pt>
                <c:pt idx="277">
                  <c:v>16</c:v>
                </c:pt>
                <c:pt idx="278">
                  <c:v>16</c:v>
                </c:pt>
                <c:pt idx="279">
                  <c:v>10</c:v>
                </c:pt>
                <c:pt idx="280">
                  <c:v>12</c:v>
                </c:pt>
                <c:pt idx="281">
                  <c:v>18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13</c:v>
                </c:pt>
                <c:pt idx="286">
                  <c:v>18</c:v>
                </c:pt>
                <c:pt idx="287">
                  <c:v>9</c:v>
                </c:pt>
                <c:pt idx="288">
                  <c:v>16</c:v>
                </c:pt>
                <c:pt idx="289">
                  <c:v>13</c:v>
                </c:pt>
                <c:pt idx="290">
                  <c:v>14</c:v>
                </c:pt>
                <c:pt idx="291">
                  <c:v>16</c:v>
                </c:pt>
                <c:pt idx="292">
                  <c:v>14</c:v>
                </c:pt>
                <c:pt idx="293">
                  <c:v>16</c:v>
                </c:pt>
                <c:pt idx="294">
                  <c:v>13</c:v>
                </c:pt>
                <c:pt idx="295">
                  <c:v>14</c:v>
                </c:pt>
                <c:pt idx="296">
                  <c:v>14</c:v>
                </c:pt>
              </c:numCache>
            </c:numRef>
          </c:xVal>
          <c:yVal>
            <c:numRef>
              <c:f>[1]Q14!$I$2:$I$298</c:f>
              <c:numCache>
                <c:formatCode>#,##0</c:formatCode>
                <c:ptCount val="297"/>
                <c:pt idx="0">
                  <c:v>120000</c:v>
                </c:pt>
                <c:pt idx="1">
                  <c:v>175000</c:v>
                </c:pt>
                <c:pt idx="2">
                  <c:v>175000</c:v>
                </c:pt>
                <c:pt idx="3">
                  <c:v>67500</c:v>
                </c:pt>
                <c:pt idx="4">
                  <c:v>67500</c:v>
                </c:pt>
                <c:pt idx="5">
                  <c:v>175000</c:v>
                </c:pt>
                <c:pt idx="6">
                  <c:v>175000</c:v>
                </c:pt>
                <c:pt idx="7">
                  <c:v>100000</c:v>
                </c:pt>
                <c:pt idx="8">
                  <c:v>175000</c:v>
                </c:pt>
                <c:pt idx="9">
                  <c:v>140000</c:v>
                </c:pt>
                <c:pt idx="10">
                  <c:v>175000</c:v>
                </c:pt>
                <c:pt idx="11">
                  <c:v>140000</c:v>
                </c:pt>
                <c:pt idx="12">
                  <c:v>175000</c:v>
                </c:pt>
                <c:pt idx="13">
                  <c:v>175000</c:v>
                </c:pt>
                <c:pt idx="14">
                  <c:v>100000</c:v>
                </c:pt>
                <c:pt idx="15">
                  <c:v>82500</c:v>
                </c:pt>
                <c:pt idx="16">
                  <c:v>100000</c:v>
                </c:pt>
                <c:pt idx="17">
                  <c:v>120000</c:v>
                </c:pt>
                <c:pt idx="18">
                  <c:v>82500</c:v>
                </c:pt>
                <c:pt idx="19">
                  <c:v>45000</c:v>
                </c:pt>
                <c:pt idx="20">
                  <c:v>67500</c:v>
                </c:pt>
                <c:pt idx="21">
                  <c:v>82500</c:v>
                </c:pt>
                <c:pt idx="22">
                  <c:v>21750</c:v>
                </c:pt>
                <c:pt idx="23">
                  <c:v>120000</c:v>
                </c:pt>
                <c:pt idx="24">
                  <c:v>120000</c:v>
                </c:pt>
                <c:pt idx="25">
                  <c:v>82500</c:v>
                </c:pt>
                <c:pt idx="26">
                  <c:v>175000</c:v>
                </c:pt>
                <c:pt idx="27">
                  <c:v>100000</c:v>
                </c:pt>
                <c:pt idx="28">
                  <c:v>100000</c:v>
                </c:pt>
                <c:pt idx="29">
                  <c:v>175000</c:v>
                </c:pt>
                <c:pt idx="30">
                  <c:v>175000</c:v>
                </c:pt>
                <c:pt idx="31">
                  <c:v>100000</c:v>
                </c:pt>
                <c:pt idx="32">
                  <c:v>82500</c:v>
                </c:pt>
                <c:pt idx="33">
                  <c:v>100000</c:v>
                </c:pt>
                <c:pt idx="34">
                  <c:v>82500</c:v>
                </c:pt>
                <c:pt idx="35">
                  <c:v>120000</c:v>
                </c:pt>
                <c:pt idx="36">
                  <c:v>120000</c:v>
                </c:pt>
                <c:pt idx="37">
                  <c:v>120000</c:v>
                </c:pt>
                <c:pt idx="38">
                  <c:v>27500</c:v>
                </c:pt>
                <c:pt idx="39">
                  <c:v>67500</c:v>
                </c:pt>
                <c:pt idx="40">
                  <c:v>140000</c:v>
                </c:pt>
                <c:pt idx="41">
                  <c:v>175000</c:v>
                </c:pt>
                <c:pt idx="42">
                  <c:v>140000</c:v>
                </c:pt>
                <c:pt idx="43">
                  <c:v>67500</c:v>
                </c:pt>
                <c:pt idx="44">
                  <c:v>27500</c:v>
                </c:pt>
                <c:pt idx="45">
                  <c:v>55000</c:v>
                </c:pt>
                <c:pt idx="46">
                  <c:v>120000</c:v>
                </c:pt>
                <c:pt idx="47">
                  <c:v>100000</c:v>
                </c:pt>
                <c:pt idx="48">
                  <c:v>175000</c:v>
                </c:pt>
                <c:pt idx="49">
                  <c:v>67500</c:v>
                </c:pt>
                <c:pt idx="50">
                  <c:v>100000</c:v>
                </c:pt>
                <c:pt idx="51">
                  <c:v>55000</c:v>
                </c:pt>
                <c:pt idx="52">
                  <c:v>67500</c:v>
                </c:pt>
                <c:pt idx="53">
                  <c:v>82500</c:v>
                </c:pt>
                <c:pt idx="54">
                  <c:v>37500</c:v>
                </c:pt>
                <c:pt idx="55">
                  <c:v>37500</c:v>
                </c:pt>
                <c:pt idx="56">
                  <c:v>18750</c:v>
                </c:pt>
                <c:pt idx="57">
                  <c:v>23750</c:v>
                </c:pt>
                <c:pt idx="58">
                  <c:v>27500</c:v>
                </c:pt>
                <c:pt idx="59">
                  <c:v>175000</c:v>
                </c:pt>
                <c:pt idx="60">
                  <c:v>175000</c:v>
                </c:pt>
                <c:pt idx="61">
                  <c:v>175000</c:v>
                </c:pt>
                <c:pt idx="62">
                  <c:v>67500</c:v>
                </c:pt>
                <c:pt idx="63">
                  <c:v>82500</c:v>
                </c:pt>
                <c:pt idx="64">
                  <c:v>175000</c:v>
                </c:pt>
                <c:pt idx="65">
                  <c:v>175000</c:v>
                </c:pt>
                <c:pt idx="66">
                  <c:v>100000</c:v>
                </c:pt>
                <c:pt idx="67">
                  <c:v>175000</c:v>
                </c:pt>
                <c:pt idx="68">
                  <c:v>175000</c:v>
                </c:pt>
                <c:pt idx="69">
                  <c:v>82500</c:v>
                </c:pt>
                <c:pt idx="70">
                  <c:v>175000</c:v>
                </c:pt>
                <c:pt idx="71">
                  <c:v>175000</c:v>
                </c:pt>
                <c:pt idx="72">
                  <c:v>82500</c:v>
                </c:pt>
                <c:pt idx="73">
                  <c:v>55000</c:v>
                </c:pt>
                <c:pt idx="74">
                  <c:v>100000</c:v>
                </c:pt>
                <c:pt idx="75">
                  <c:v>37500</c:v>
                </c:pt>
                <c:pt idx="76">
                  <c:v>82500</c:v>
                </c:pt>
                <c:pt idx="77">
                  <c:v>37500</c:v>
                </c:pt>
                <c:pt idx="78">
                  <c:v>32500</c:v>
                </c:pt>
                <c:pt idx="79">
                  <c:v>55000</c:v>
                </c:pt>
                <c:pt idx="80">
                  <c:v>140000</c:v>
                </c:pt>
                <c:pt idx="81">
                  <c:v>175000</c:v>
                </c:pt>
                <c:pt idx="82">
                  <c:v>55000</c:v>
                </c:pt>
                <c:pt idx="83">
                  <c:v>55000</c:v>
                </c:pt>
                <c:pt idx="84">
                  <c:v>67500</c:v>
                </c:pt>
                <c:pt idx="85">
                  <c:v>55000</c:v>
                </c:pt>
                <c:pt idx="86">
                  <c:v>100000</c:v>
                </c:pt>
                <c:pt idx="87">
                  <c:v>55000</c:v>
                </c:pt>
                <c:pt idx="88">
                  <c:v>100000</c:v>
                </c:pt>
                <c:pt idx="89">
                  <c:v>67500</c:v>
                </c:pt>
                <c:pt idx="90">
                  <c:v>67500</c:v>
                </c:pt>
                <c:pt idx="91">
                  <c:v>140000</c:v>
                </c:pt>
                <c:pt idx="92">
                  <c:v>120000</c:v>
                </c:pt>
                <c:pt idx="93">
                  <c:v>140000</c:v>
                </c:pt>
                <c:pt idx="94">
                  <c:v>82500</c:v>
                </c:pt>
                <c:pt idx="95">
                  <c:v>45000</c:v>
                </c:pt>
                <c:pt idx="96">
                  <c:v>100000</c:v>
                </c:pt>
                <c:pt idx="97">
                  <c:v>120000</c:v>
                </c:pt>
                <c:pt idx="98">
                  <c:v>27500</c:v>
                </c:pt>
                <c:pt idx="99">
                  <c:v>32500</c:v>
                </c:pt>
                <c:pt idx="100">
                  <c:v>100000</c:v>
                </c:pt>
                <c:pt idx="101">
                  <c:v>100000</c:v>
                </c:pt>
                <c:pt idx="102">
                  <c:v>82500</c:v>
                </c:pt>
                <c:pt idx="103">
                  <c:v>175000</c:v>
                </c:pt>
                <c:pt idx="104">
                  <c:v>82500</c:v>
                </c:pt>
                <c:pt idx="105">
                  <c:v>82500</c:v>
                </c:pt>
                <c:pt idx="106">
                  <c:v>120000</c:v>
                </c:pt>
                <c:pt idx="107">
                  <c:v>37500</c:v>
                </c:pt>
                <c:pt idx="108">
                  <c:v>82500</c:v>
                </c:pt>
                <c:pt idx="109">
                  <c:v>82500</c:v>
                </c:pt>
                <c:pt idx="110">
                  <c:v>32500</c:v>
                </c:pt>
                <c:pt idx="111">
                  <c:v>175000</c:v>
                </c:pt>
                <c:pt idx="112">
                  <c:v>175000</c:v>
                </c:pt>
                <c:pt idx="113">
                  <c:v>27500</c:v>
                </c:pt>
                <c:pt idx="114">
                  <c:v>100000</c:v>
                </c:pt>
                <c:pt idx="115">
                  <c:v>67500</c:v>
                </c:pt>
                <c:pt idx="116">
                  <c:v>100000</c:v>
                </c:pt>
                <c:pt idx="117">
                  <c:v>82500</c:v>
                </c:pt>
                <c:pt idx="118">
                  <c:v>67500</c:v>
                </c:pt>
                <c:pt idx="119">
                  <c:v>67500</c:v>
                </c:pt>
                <c:pt idx="120">
                  <c:v>67500</c:v>
                </c:pt>
                <c:pt idx="121">
                  <c:v>67500</c:v>
                </c:pt>
                <c:pt idx="122">
                  <c:v>55000</c:v>
                </c:pt>
                <c:pt idx="123">
                  <c:v>100000</c:v>
                </c:pt>
                <c:pt idx="124">
                  <c:v>120000</c:v>
                </c:pt>
                <c:pt idx="125">
                  <c:v>100000</c:v>
                </c:pt>
                <c:pt idx="126">
                  <c:v>32500</c:v>
                </c:pt>
                <c:pt idx="127">
                  <c:v>27500</c:v>
                </c:pt>
                <c:pt idx="128">
                  <c:v>67500</c:v>
                </c:pt>
                <c:pt idx="129">
                  <c:v>67500</c:v>
                </c:pt>
                <c:pt idx="130">
                  <c:v>120000</c:v>
                </c:pt>
                <c:pt idx="131">
                  <c:v>120000</c:v>
                </c:pt>
                <c:pt idx="132">
                  <c:v>100000</c:v>
                </c:pt>
                <c:pt idx="133">
                  <c:v>82500</c:v>
                </c:pt>
                <c:pt idx="134">
                  <c:v>100000</c:v>
                </c:pt>
                <c:pt idx="135">
                  <c:v>175000</c:v>
                </c:pt>
                <c:pt idx="136">
                  <c:v>175000</c:v>
                </c:pt>
                <c:pt idx="137">
                  <c:v>67500</c:v>
                </c:pt>
                <c:pt idx="138">
                  <c:v>27500</c:v>
                </c:pt>
                <c:pt idx="139">
                  <c:v>175000</c:v>
                </c:pt>
                <c:pt idx="140">
                  <c:v>67500</c:v>
                </c:pt>
                <c:pt idx="141">
                  <c:v>120000</c:v>
                </c:pt>
                <c:pt idx="142">
                  <c:v>140000</c:v>
                </c:pt>
                <c:pt idx="143">
                  <c:v>175000</c:v>
                </c:pt>
                <c:pt idx="144">
                  <c:v>37500</c:v>
                </c:pt>
                <c:pt idx="145">
                  <c:v>67500</c:v>
                </c:pt>
                <c:pt idx="146">
                  <c:v>175000</c:v>
                </c:pt>
                <c:pt idx="147">
                  <c:v>82500</c:v>
                </c:pt>
                <c:pt idx="148">
                  <c:v>67500</c:v>
                </c:pt>
                <c:pt idx="149">
                  <c:v>82500</c:v>
                </c:pt>
                <c:pt idx="150">
                  <c:v>55000</c:v>
                </c:pt>
                <c:pt idx="151">
                  <c:v>67500</c:v>
                </c:pt>
                <c:pt idx="152">
                  <c:v>55000</c:v>
                </c:pt>
                <c:pt idx="153">
                  <c:v>32500</c:v>
                </c:pt>
                <c:pt idx="154">
                  <c:v>140000</c:v>
                </c:pt>
                <c:pt idx="155">
                  <c:v>100000</c:v>
                </c:pt>
                <c:pt idx="156">
                  <c:v>67500</c:v>
                </c:pt>
                <c:pt idx="157">
                  <c:v>175000</c:v>
                </c:pt>
                <c:pt idx="158">
                  <c:v>67500</c:v>
                </c:pt>
                <c:pt idx="159">
                  <c:v>100000</c:v>
                </c:pt>
                <c:pt idx="160">
                  <c:v>82500</c:v>
                </c:pt>
                <c:pt idx="161">
                  <c:v>82500</c:v>
                </c:pt>
                <c:pt idx="162">
                  <c:v>140000</c:v>
                </c:pt>
                <c:pt idx="163">
                  <c:v>21750</c:v>
                </c:pt>
                <c:pt idx="164">
                  <c:v>140000</c:v>
                </c:pt>
                <c:pt idx="165">
                  <c:v>45000</c:v>
                </c:pt>
                <c:pt idx="166">
                  <c:v>120000</c:v>
                </c:pt>
                <c:pt idx="167">
                  <c:v>100000</c:v>
                </c:pt>
                <c:pt idx="168">
                  <c:v>140000</c:v>
                </c:pt>
                <c:pt idx="169">
                  <c:v>100000</c:v>
                </c:pt>
                <c:pt idx="170">
                  <c:v>100000</c:v>
                </c:pt>
                <c:pt idx="171">
                  <c:v>120000</c:v>
                </c:pt>
                <c:pt idx="172">
                  <c:v>140000</c:v>
                </c:pt>
                <c:pt idx="173">
                  <c:v>67500</c:v>
                </c:pt>
                <c:pt idx="174">
                  <c:v>67500</c:v>
                </c:pt>
                <c:pt idx="175">
                  <c:v>45000</c:v>
                </c:pt>
                <c:pt idx="176">
                  <c:v>140000</c:v>
                </c:pt>
                <c:pt idx="177">
                  <c:v>100000</c:v>
                </c:pt>
                <c:pt idx="178">
                  <c:v>27500</c:v>
                </c:pt>
                <c:pt idx="179">
                  <c:v>23750</c:v>
                </c:pt>
                <c:pt idx="180">
                  <c:v>27500</c:v>
                </c:pt>
                <c:pt idx="181">
                  <c:v>32500</c:v>
                </c:pt>
                <c:pt idx="182">
                  <c:v>82500</c:v>
                </c:pt>
                <c:pt idx="183">
                  <c:v>67500</c:v>
                </c:pt>
                <c:pt idx="184">
                  <c:v>120000</c:v>
                </c:pt>
                <c:pt idx="185">
                  <c:v>55000</c:v>
                </c:pt>
                <c:pt idx="186">
                  <c:v>67500</c:v>
                </c:pt>
                <c:pt idx="187">
                  <c:v>32500</c:v>
                </c:pt>
                <c:pt idx="188">
                  <c:v>55000</c:v>
                </c:pt>
                <c:pt idx="189">
                  <c:v>55000</c:v>
                </c:pt>
                <c:pt idx="190">
                  <c:v>32500</c:v>
                </c:pt>
                <c:pt idx="191">
                  <c:v>140000</c:v>
                </c:pt>
                <c:pt idx="192">
                  <c:v>55000</c:v>
                </c:pt>
                <c:pt idx="193">
                  <c:v>100000</c:v>
                </c:pt>
                <c:pt idx="194">
                  <c:v>82500</c:v>
                </c:pt>
                <c:pt idx="195">
                  <c:v>175000</c:v>
                </c:pt>
                <c:pt idx="196">
                  <c:v>82500</c:v>
                </c:pt>
                <c:pt idx="197">
                  <c:v>67500</c:v>
                </c:pt>
                <c:pt idx="198">
                  <c:v>67500</c:v>
                </c:pt>
                <c:pt idx="199">
                  <c:v>100000</c:v>
                </c:pt>
                <c:pt idx="200">
                  <c:v>100000</c:v>
                </c:pt>
                <c:pt idx="201">
                  <c:v>175000</c:v>
                </c:pt>
                <c:pt idx="202">
                  <c:v>37500</c:v>
                </c:pt>
                <c:pt idx="203">
                  <c:v>32500</c:v>
                </c:pt>
                <c:pt idx="204">
                  <c:v>175000</c:v>
                </c:pt>
                <c:pt idx="205">
                  <c:v>37500</c:v>
                </c:pt>
                <c:pt idx="206">
                  <c:v>120000</c:v>
                </c:pt>
                <c:pt idx="207">
                  <c:v>120000</c:v>
                </c:pt>
                <c:pt idx="208">
                  <c:v>55000</c:v>
                </c:pt>
                <c:pt idx="209">
                  <c:v>100000</c:v>
                </c:pt>
                <c:pt idx="210">
                  <c:v>100000</c:v>
                </c:pt>
                <c:pt idx="211">
                  <c:v>120000</c:v>
                </c:pt>
                <c:pt idx="212">
                  <c:v>175000</c:v>
                </c:pt>
                <c:pt idx="213">
                  <c:v>82500</c:v>
                </c:pt>
                <c:pt idx="214">
                  <c:v>55000</c:v>
                </c:pt>
                <c:pt idx="215">
                  <c:v>67500</c:v>
                </c:pt>
                <c:pt idx="216">
                  <c:v>67500</c:v>
                </c:pt>
                <c:pt idx="217">
                  <c:v>82500</c:v>
                </c:pt>
                <c:pt idx="218">
                  <c:v>82500</c:v>
                </c:pt>
                <c:pt idx="219">
                  <c:v>120000</c:v>
                </c:pt>
                <c:pt idx="220">
                  <c:v>140000</c:v>
                </c:pt>
                <c:pt idx="221">
                  <c:v>67500</c:v>
                </c:pt>
                <c:pt idx="222">
                  <c:v>67500</c:v>
                </c:pt>
                <c:pt idx="223">
                  <c:v>140000</c:v>
                </c:pt>
                <c:pt idx="224">
                  <c:v>67500</c:v>
                </c:pt>
                <c:pt idx="225">
                  <c:v>100000</c:v>
                </c:pt>
                <c:pt idx="226">
                  <c:v>100000</c:v>
                </c:pt>
                <c:pt idx="227">
                  <c:v>55000</c:v>
                </c:pt>
                <c:pt idx="228">
                  <c:v>55000</c:v>
                </c:pt>
                <c:pt idx="229">
                  <c:v>100000</c:v>
                </c:pt>
                <c:pt idx="230">
                  <c:v>82500</c:v>
                </c:pt>
                <c:pt idx="231">
                  <c:v>55000</c:v>
                </c:pt>
                <c:pt idx="232">
                  <c:v>55000</c:v>
                </c:pt>
                <c:pt idx="233">
                  <c:v>55000</c:v>
                </c:pt>
                <c:pt idx="234">
                  <c:v>55000</c:v>
                </c:pt>
                <c:pt idx="235">
                  <c:v>13750</c:v>
                </c:pt>
                <c:pt idx="236">
                  <c:v>67500</c:v>
                </c:pt>
                <c:pt idx="237">
                  <c:v>37500</c:v>
                </c:pt>
                <c:pt idx="238">
                  <c:v>67500</c:v>
                </c:pt>
                <c:pt idx="239">
                  <c:v>100000</c:v>
                </c:pt>
                <c:pt idx="240">
                  <c:v>100000</c:v>
                </c:pt>
                <c:pt idx="241">
                  <c:v>55000</c:v>
                </c:pt>
                <c:pt idx="242">
                  <c:v>45000</c:v>
                </c:pt>
                <c:pt idx="243">
                  <c:v>45000</c:v>
                </c:pt>
                <c:pt idx="244">
                  <c:v>100000</c:v>
                </c:pt>
                <c:pt idx="245">
                  <c:v>82500</c:v>
                </c:pt>
                <c:pt idx="246">
                  <c:v>100000</c:v>
                </c:pt>
                <c:pt idx="247">
                  <c:v>55000</c:v>
                </c:pt>
                <c:pt idx="248">
                  <c:v>55000</c:v>
                </c:pt>
                <c:pt idx="249">
                  <c:v>120000</c:v>
                </c:pt>
                <c:pt idx="250">
                  <c:v>45000</c:v>
                </c:pt>
                <c:pt idx="251">
                  <c:v>67500</c:v>
                </c:pt>
                <c:pt idx="252">
                  <c:v>82500</c:v>
                </c:pt>
                <c:pt idx="253">
                  <c:v>100000</c:v>
                </c:pt>
                <c:pt idx="254">
                  <c:v>55000</c:v>
                </c:pt>
                <c:pt idx="255">
                  <c:v>82500</c:v>
                </c:pt>
                <c:pt idx="256">
                  <c:v>21750</c:v>
                </c:pt>
                <c:pt idx="257">
                  <c:v>27500</c:v>
                </c:pt>
                <c:pt idx="258">
                  <c:v>140000</c:v>
                </c:pt>
                <c:pt idx="259">
                  <c:v>140000</c:v>
                </c:pt>
                <c:pt idx="260">
                  <c:v>120000</c:v>
                </c:pt>
                <c:pt idx="261">
                  <c:v>175000</c:v>
                </c:pt>
                <c:pt idx="262">
                  <c:v>67500</c:v>
                </c:pt>
                <c:pt idx="263">
                  <c:v>55000</c:v>
                </c:pt>
                <c:pt idx="264">
                  <c:v>100000</c:v>
                </c:pt>
                <c:pt idx="265">
                  <c:v>45000</c:v>
                </c:pt>
                <c:pt idx="266">
                  <c:v>55000</c:v>
                </c:pt>
                <c:pt idx="267">
                  <c:v>120000</c:v>
                </c:pt>
                <c:pt idx="268">
                  <c:v>82500</c:v>
                </c:pt>
                <c:pt idx="269">
                  <c:v>55000</c:v>
                </c:pt>
                <c:pt idx="270">
                  <c:v>27500</c:v>
                </c:pt>
                <c:pt idx="271">
                  <c:v>55000</c:v>
                </c:pt>
                <c:pt idx="272">
                  <c:v>45000</c:v>
                </c:pt>
                <c:pt idx="273">
                  <c:v>13750</c:v>
                </c:pt>
                <c:pt idx="274">
                  <c:v>45000</c:v>
                </c:pt>
                <c:pt idx="275">
                  <c:v>82500</c:v>
                </c:pt>
                <c:pt idx="276">
                  <c:v>100000</c:v>
                </c:pt>
                <c:pt idx="277">
                  <c:v>67500</c:v>
                </c:pt>
                <c:pt idx="278">
                  <c:v>100000</c:v>
                </c:pt>
                <c:pt idx="279">
                  <c:v>67500</c:v>
                </c:pt>
                <c:pt idx="280">
                  <c:v>100000</c:v>
                </c:pt>
                <c:pt idx="281">
                  <c:v>67500</c:v>
                </c:pt>
                <c:pt idx="282">
                  <c:v>100000</c:v>
                </c:pt>
                <c:pt idx="283">
                  <c:v>140000</c:v>
                </c:pt>
                <c:pt idx="284">
                  <c:v>100000</c:v>
                </c:pt>
                <c:pt idx="285">
                  <c:v>37500</c:v>
                </c:pt>
                <c:pt idx="286">
                  <c:v>120000</c:v>
                </c:pt>
                <c:pt idx="287">
                  <c:v>67500</c:v>
                </c:pt>
                <c:pt idx="288">
                  <c:v>67500</c:v>
                </c:pt>
                <c:pt idx="289">
                  <c:v>55000</c:v>
                </c:pt>
                <c:pt idx="290">
                  <c:v>82500</c:v>
                </c:pt>
                <c:pt idx="291">
                  <c:v>100000</c:v>
                </c:pt>
                <c:pt idx="292">
                  <c:v>120000</c:v>
                </c:pt>
                <c:pt idx="293">
                  <c:v>82500</c:v>
                </c:pt>
                <c:pt idx="294">
                  <c:v>67500</c:v>
                </c:pt>
                <c:pt idx="295">
                  <c:v>82500</c:v>
                </c:pt>
                <c:pt idx="296">
                  <c:v>100000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C1-40DA-9946-EE42850257EC}"/>
            </c:ext>
          </c:extLst>
        </c:ser>
        <c:ser>
          <c:idx val="1"/>
          <c:order val="1"/>
          <c:tx>
            <c:v>Predicted INCOME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[1]Q14!$D$2:$D$298</c:f>
              <c:numCache>
                <c:formatCode>0</c:formatCode>
                <c:ptCount val="297"/>
                <c:pt idx="0">
                  <c:v>20</c:v>
                </c:pt>
                <c:pt idx="1">
                  <c:v>17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12</c:v>
                </c:pt>
                <c:pt idx="6">
                  <c:v>16</c:v>
                </c:pt>
                <c:pt idx="7">
                  <c:v>13</c:v>
                </c:pt>
                <c:pt idx="8">
                  <c:v>15</c:v>
                </c:pt>
                <c:pt idx="9">
                  <c:v>18</c:v>
                </c:pt>
                <c:pt idx="10">
                  <c:v>15</c:v>
                </c:pt>
                <c:pt idx="11">
                  <c:v>18</c:v>
                </c:pt>
                <c:pt idx="12">
                  <c:v>13</c:v>
                </c:pt>
                <c:pt idx="13">
                  <c:v>20</c:v>
                </c:pt>
                <c:pt idx="14">
                  <c:v>18</c:v>
                </c:pt>
                <c:pt idx="15">
                  <c:v>12</c:v>
                </c:pt>
                <c:pt idx="16">
                  <c:v>12</c:v>
                </c:pt>
                <c:pt idx="17">
                  <c:v>13</c:v>
                </c:pt>
                <c:pt idx="18">
                  <c:v>16</c:v>
                </c:pt>
                <c:pt idx="19">
                  <c:v>9</c:v>
                </c:pt>
                <c:pt idx="20">
                  <c:v>15</c:v>
                </c:pt>
                <c:pt idx="21">
                  <c:v>13</c:v>
                </c:pt>
                <c:pt idx="22">
                  <c:v>16</c:v>
                </c:pt>
                <c:pt idx="23">
                  <c:v>18</c:v>
                </c:pt>
                <c:pt idx="24">
                  <c:v>16</c:v>
                </c:pt>
                <c:pt idx="25">
                  <c:v>16</c:v>
                </c:pt>
                <c:pt idx="26">
                  <c:v>19</c:v>
                </c:pt>
                <c:pt idx="27">
                  <c:v>12</c:v>
                </c:pt>
                <c:pt idx="28">
                  <c:v>19</c:v>
                </c:pt>
                <c:pt idx="29">
                  <c:v>14</c:v>
                </c:pt>
                <c:pt idx="30">
                  <c:v>15</c:v>
                </c:pt>
                <c:pt idx="31">
                  <c:v>12</c:v>
                </c:pt>
                <c:pt idx="32">
                  <c:v>14</c:v>
                </c:pt>
                <c:pt idx="33">
                  <c:v>12</c:v>
                </c:pt>
                <c:pt idx="34">
                  <c:v>12</c:v>
                </c:pt>
                <c:pt idx="35">
                  <c:v>15</c:v>
                </c:pt>
                <c:pt idx="36">
                  <c:v>13</c:v>
                </c:pt>
                <c:pt idx="37">
                  <c:v>12</c:v>
                </c:pt>
                <c:pt idx="38">
                  <c:v>12</c:v>
                </c:pt>
                <c:pt idx="39">
                  <c:v>15</c:v>
                </c:pt>
                <c:pt idx="40">
                  <c:v>12</c:v>
                </c:pt>
                <c:pt idx="41">
                  <c:v>14</c:v>
                </c:pt>
                <c:pt idx="42">
                  <c:v>14</c:v>
                </c:pt>
                <c:pt idx="43">
                  <c:v>6</c:v>
                </c:pt>
                <c:pt idx="44">
                  <c:v>14</c:v>
                </c:pt>
                <c:pt idx="45">
                  <c:v>14</c:v>
                </c:pt>
                <c:pt idx="46">
                  <c:v>12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13</c:v>
                </c:pt>
                <c:pt idx="52">
                  <c:v>14</c:v>
                </c:pt>
                <c:pt idx="53">
                  <c:v>14</c:v>
                </c:pt>
                <c:pt idx="54">
                  <c:v>12</c:v>
                </c:pt>
                <c:pt idx="55">
                  <c:v>12</c:v>
                </c:pt>
                <c:pt idx="56">
                  <c:v>14</c:v>
                </c:pt>
                <c:pt idx="57">
                  <c:v>11</c:v>
                </c:pt>
                <c:pt idx="58">
                  <c:v>15</c:v>
                </c:pt>
                <c:pt idx="59">
                  <c:v>16</c:v>
                </c:pt>
                <c:pt idx="60">
                  <c:v>17</c:v>
                </c:pt>
                <c:pt idx="61">
                  <c:v>16</c:v>
                </c:pt>
                <c:pt idx="62">
                  <c:v>13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17</c:v>
                </c:pt>
                <c:pt idx="67">
                  <c:v>16</c:v>
                </c:pt>
                <c:pt idx="68">
                  <c:v>16</c:v>
                </c:pt>
                <c:pt idx="69">
                  <c:v>8</c:v>
                </c:pt>
                <c:pt idx="70">
                  <c:v>16</c:v>
                </c:pt>
                <c:pt idx="71">
                  <c:v>14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13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15</c:v>
                </c:pt>
                <c:pt idx="80">
                  <c:v>18</c:v>
                </c:pt>
                <c:pt idx="81">
                  <c:v>19</c:v>
                </c:pt>
                <c:pt idx="82">
                  <c:v>5</c:v>
                </c:pt>
                <c:pt idx="83">
                  <c:v>12</c:v>
                </c:pt>
                <c:pt idx="84">
                  <c:v>12</c:v>
                </c:pt>
                <c:pt idx="85">
                  <c:v>16</c:v>
                </c:pt>
                <c:pt idx="86">
                  <c:v>13</c:v>
                </c:pt>
                <c:pt idx="87">
                  <c:v>12</c:v>
                </c:pt>
                <c:pt idx="88">
                  <c:v>16</c:v>
                </c:pt>
                <c:pt idx="89">
                  <c:v>12</c:v>
                </c:pt>
                <c:pt idx="90">
                  <c:v>20</c:v>
                </c:pt>
                <c:pt idx="91">
                  <c:v>14</c:v>
                </c:pt>
                <c:pt idx="92">
                  <c:v>14</c:v>
                </c:pt>
                <c:pt idx="93">
                  <c:v>18</c:v>
                </c:pt>
                <c:pt idx="94">
                  <c:v>18</c:v>
                </c:pt>
                <c:pt idx="95">
                  <c:v>14</c:v>
                </c:pt>
                <c:pt idx="96">
                  <c:v>17</c:v>
                </c:pt>
                <c:pt idx="97">
                  <c:v>14</c:v>
                </c:pt>
                <c:pt idx="98">
                  <c:v>8</c:v>
                </c:pt>
                <c:pt idx="99">
                  <c:v>12</c:v>
                </c:pt>
                <c:pt idx="100">
                  <c:v>16</c:v>
                </c:pt>
                <c:pt idx="101">
                  <c:v>16</c:v>
                </c:pt>
                <c:pt idx="102">
                  <c:v>18</c:v>
                </c:pt>
                <c:pt idx="103">
                  <c:v>14</c:v>
                </c:pt>
                <c:pt idx="104">
                  <c:v>12</c:v>
                </c:pt>
                <c:pt idx="105">
                  <c:v>16</c:v>
                </c:pt>
                <c:pt idx="106">
                  <c:v>16</c:v>
                </c:pt>
                <c:pt idx="107">
                  <c:v>12</c:v>
                </c:pt>
                <c:pt idx="108">
                  <c:v>12</c:v>
                </c:pt>
                <c:pt idx="109">
                  <c:v>14</c:v>
                </c:pt>
                <c:pt idx="110">
                  <c:v>11</c:v>
                </c:pt>
                <c:pt idx="111">
                  <c:v>12</c:v>
                </c:pt>
                <c:pt idx="112">
                  <c:v>16</c:v>
                </c:pt>
                <c:pt idx="113">
                  <c:v>14</c:v>
                </c:pt>
                <c:pt idx="114">
                  <c:v>16</c:v>
                </c:pt>
                <c:pt idx="115">
                  <c:v>12</c:v>
                </c:pt>
                <c:pt idx="116">
                  <c:v>16</c:v>
                </c:pt>
                <c:pt idx="117">
                  <c:v>12</c:v>
                </c:pt>
                <c:pt idx="118">
                  <c:v>14</c:v>
                </c:pt>
                <c:pt idx="119">
                  <c:v>12</c:v>
                </c:pt>
                <c:pt idx="120">
                  <c:v>13</c:v>
                </c:pt>
                <c:pt idx="121">
                  <c:v>14</c:v>
                </c:pt>
                <c:pt idx="122">
                  <c:v>14</c:v>
                </c:pt>
                <c:pt idx="123">
                  <c:v>15</c:v>
                </c:pt>
                <c:pt idx="124">
                  <c:v>12</c:v>
                </c:pt>
                <c:pt idx="125">
                  <c:v>16</c:v>
                </c:pt>
                <c:pt idx="126">
                  <c:v>11</c:v>
                </c:pt>
                <c:pt idx="127">
                  <c:v>12</c:v>
                </c:pt>
                <c:pt idx="128">
                  <c:v>12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18</c:v>
                </c:pt>
                <c:pt idx="133">
                  <c:v>14</c:v>
                </c:pt>
                <c:pt idx="134">
                  <c:v>15</c:v>
                </c:pt>
                <c:pt idx="135">
                  <c:v>19</c:v>
                </c:pt>
                <c:pt idx="136">
                  <c:v>16</c:v>
                </c:pt>
                <c:pt idx="137">
                  <c:v>16</c:v>
                </c:pt>
                <c:pt idx="138">
                  <c:v>12</c:v>
                </c:pt>
                <c:pt idx="139">
                  <c:v>19</c:v>
                </c:pt>
                <c:pt idx="140">
                  <c:v>13</c:v>
                </c:pt>
                <c:pt idx="141">
                  <c:v>14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18</c:v>
                </c:pt>
                <c:pt idx="146">
                  <c:v>19</c:v>
                </c:pt>
                <c:pt idx="147">
                  <c:v>16</c:v>
                </c:pt>
                <c:pt idx="148">
                  <c:v>12</c:v>
                </c:pt>
                <c:pt idx="149">
                  <c:v>15</c:v>
                </c:pt>
                <c:pt idx="150">
                  <c:v>12</c:v>
                </c:pt>
                <c:pt idx="151">
                  <c:v>16</c:v>
                </c:pt>
                <c:pt idx="152">
                  <c:v>12</c:v>
                </c:pt>
                <c:pt idx="153">
                  <c:v>12</c:v>
                </c:pt>
                <c:pt idx="154">
                  <c:v>16</c:v>
                </c:pt>
                <c:pt idx="155">
                  <c:v>14</c:v>
                </c:pt>
                <c:pt idx="156">
                  <c:v>17</c:v>
                </c:pt>
                <c:pt idx="157">
                  <c:v>12</c:v>
                </c:pt>
                <c:pt idx="158">
                  <c:v>14</c:v>
                </c:pt>
                <c:pt idx="159">
                  <c:v>12</c:v>
                </c:pt>
                <c:pt idx="160">
                  <c:v>14</c:v>
                </c:pt>
                <c:pt idx="161">
                  <c:v>15</c:v>
                </c:pt>
                <c:pt idx="162">
                  <c:v>16</c:v>
                </c:pt>
                <c:pt idx="163">
                  <c:v>12</c:v>
                </c:pt>
                <c:pt idx="164">
                  <c:v>9</c:v>
                </c:pt>
                <c:pt idx="165">
                  <c:v>12</c:v>
                </c:pt>
                <c:pt idx="166">
                  <c:v>19</c:v>
                </c:pt>
                <c:pt idx="167">
                  <c:v>16</c:v>
                </c:pt>
                <c:pt idx="168">
                  <c:v>13</c:v>
                </c:pt>
                <c:pt idx="169">
                  <c:v>18</c:v>
                </c:pt>
                <c:pt idx="170">
                  <c:v>12</c:v>
                </c:pt>
                <c:pt idx="171">
                  <c:v>12</c:v>
                </c:pt>
                <c:pt idx="172">
                  <c:v>18</c:v>
                </c:pt>
                <c:pt idx="173">
                  <c:v>10</c:v>
                </c:pt>
                <c:pt idx="174">
                  <c:v>9</c:v>
                </c:pt>
                <c:pt idx="175">
                  <c:v>12</c:v>
                </c:pt>
                <c:pt idx="176">
                  <c:v>16</c:v>
                </c:pt>
                <c:pt idx="177">
                  <c:v>20</c:v>
                </c:pt>
                <c:pt idx="178">
                  <c:v>12</c:v>
                </c:pt>
                <c:pt idx="179">
                  <c:v>9</c:v>
                </c:pt>
                <c:pt idx="180">
                  <c:v>11</c:v>
                </c:pt>
                <c:pt idx="181">
                  <c:v>11</c:v>
                </c:pt>
                <c:pt idx="182">
                  <c:v>14</c:v>
                </c:pt>
                <c:pt idx="183">
                  <c:v>12</c:v>
                </c:pt>
                <c:pt idx="184">
                  <c:v>13</c:v>
                </c:pt>
                <c:pt idx="185">
                  <c:v>12</c:v>
                </c:pt>
                <c:pt idx="186">
                  <c:v>14</c:v>
                </c:pt>
                <c:pt idx="187">
                  <c:v>13</c:v>
                </c:pt>
                <c:pt idx="188">
                  <c:v>15</c:v>
                </c:pt>
                <c:pt idx="189">
                  <c:v>12</c:v>
                </c:pt>
                <c:pt idx="190">
                  <c:v>14</c:v>
                </c:pt>
                <c:pt idx="191">
                  <c:v>10</c:v>
                </c:pt>
                <c:pt idx="192">
                  <c:v>11</c:v>
                </c:pt>
                <c:pt idx="193">
                  <c:v>18</c:v>
                </c:pt>
                <c:pt idx="194">
                  <c:v>12</c:v>
                </c:pt>
                <c:pt idx="195">
                  <c:v>14</c:v>
                </c:pt>
                <c:pt idx="196">
                  <c:v>14</c:v>
                </c:pt>
                <c:pt idx="197">
                  <c:v>14</c:v>
                </c:pt>
                <c:pt idx="198">
                  <c:v>12</c:v>
                </c:pt>
                <c:pt idx="199">
                  <c:v>18</c:v>
                </c:pt>
                <c:pt idx="200">
                  <c:v>16</c:v>
                </c:pt>
                <c:pt idx="201">
                  <c:v>15</c:v>
                </c:pt>
                <c:pt idx="202">
                  <c:v>9</c:v>
                </c:pt>
                <c:pt idx="203">
                  <c:v>13</c:v>
                </c:pt>
                <c:pt idx="204">
                  <c:v>18</c:v>
                </c:pt>
                <c:pt idx="205">
                  <c:v>12</c:v>
                </c:pt>
                <c:pt idx="206">
                  <c:v>20</c:v>
                </c:pt>
                <c:pt idx="207">
                  <c:v>16</c:v>
                </c:pt>
                <c:pt idx="208">
                  <c:v>20</c:v>
                </c:pt>
                <c:pt idx="209">
                  <c:v>12</c:v>
                </c:pt>
                <c:pt idx="210">
                  <c:v>14</c:v>
                </c:pt>
                <c:pt idx="211">
                  <c:v>15</c:v>
                </c:pt>
                <c:pt idx="212">
                  <c:v>16</c:v>
                </c:pt>
                <c:pt idx="213">
                  <c:v>12</c:v>
                </c:pt>
                <c:pt idx="214">
                  <c:v>12</c:v>
                </c:pt>
                <c:pt idx="215">
                  <c:v>13</c:v>
                </c:pt>
                <c:pt idx="216">
                  <c:v>12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  <c:pt idx="220">
                  <c:v>19</c:v>
                </c:pt>
                <c:pt idx="221">
                  <c:v>17</c:v>
                </c:pt>
                <c:pt idx="222">
                  <c:v>17</c:v>
                </c:pt>
                <c:pt idx="223">
                  <c:v>20</c:v>
                </c:pt>
                <c:pt idx="224">
                  <c:v>14</c:v>
                </c:pt>
                <c:pt idx="225">
                  <c:v>17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12</c:v>
                </c:pt>
                <c:pt idx="230">
                  <c:v>19</c:v>
                </c:pt>
                <c:pt idx="231">
                  <c:v>15</c:v>
                </c:pt>
                <c:pt idx="232">
                  <c:v>12</c:v>
                </c:pt>
                <c:pt idx="233">
                  <c:v>13</c:v>
                </c:pt>
                <c:pt idx="234">
                  <c:v>10</c:v>
                </c:pt>
                <c:pt idx="235">
                  <c:v>10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16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15</c:v>
                </c:pt>
                <c:pt idx="245">
                  <c:v>12</c:v>
                </c:pt>
                <c:pt idx="246">
                  <c:v>18</c:v>
                </c:pt>
                <c:pt idx="247">
                  <c:v>16</c:v>
                </c:pt>
                <c:pt idx="248">
                  <c:v>12</c:v>
                </c:pt>
                <c:pt idx="249">
                  <c:v>12</c:v>
                </c:pt>
                <c:pt idx="250">
                  <c:v>16</c:v>
                </c:pt>
                <c:pt idx="251">
                  <c:v>12</c:v>
                </c:pt>
                <c:pt idx="252">
                  <c:v>12</c:v>
                </c:pt>
                <c:pt idx="253">
                  <c:v>14</c:v>
                </c:pt>
                <c:pt idx="254">
                  <c:v>12</c:v>
                </c:pt>
                <c:pt idx="255">
                  <c:v>13</c:v>
                </c:pt>
                <c:pt idx="256">
                  <c:v>12</c:v>
                </c:pt>
                <c:pt idx="257">
                  <c:v>10</c:v>
                </c:pt>
                <c:pt idx="258">
                  <c:v>16</c:v>
                </c:pt>
                <c:pt idx="259">
                  <c:v>18</c:v>
                </c:pt>
                <c:pt idx="260">
                  <c:v>12</c:v>
                </c:pt>
                <c:pt idx="261">
                  <c:v>18</c:v>
                </c:pt>
                <c:pt idx="262">
                  <c:v>12</c:v>
                </c:pt>
                <c:pt idx="263">
                  <c:v>17</c:v>
                </c:pt>
                <c:pt idx="264">
                  <c:v>15</c:v>
                </c:pt>
                <c:pt idx="265">
                  <c:v>12</c:v>
                </c:pt>
                <c:pt idx="266">
                  <c:v>13</c:v>
                </c:pt>
                <c:pt idx="267">
                  <c:v>12</c:v>
                </c:pt>
                <c:pt idx="268">
                  <c:v>14</c:v>
                </c:pt>
                <c:pt idx="269">
                  <c:v>11</c:v>
                </c:pt>
                <c:pt idx="270">
                  <c:v>4</c:v>
                </c:pt>
                <c:pt idx="271">
                  <c:v>12</c:v>
                </c:pt>
                <c:pt idx="272">
                  <c:v>12</c:v>
                </c:pt>
                <c:pt idx="273">
                  <c:v>8</c:v>
                </c:pt>
                <c:pt idx="274">
                  <c:v>13</c:v>
                </c:pt>
                <c:pt idx="275">
                  <c:v>12</c:v>
                </c:pt>
                <c:pt idx="276">
                  <c:v>17</c:v>
                </c:pt>
                <c:pt idx="277">
                  <c:v>16</c:v>
                </c:pt>
                <c:pt idx="278">
                  <c:v>16</c:v>
                </c:pt>
                <c:pt idx="279">
                  <c:v>10</c:v>
                </c:pt>
                <c:pt idx="280">
                  <c:v>12</c:v>
                </c:pt>
                <c:pt idx="281">
                  <c:v>18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13</c:v>
                </c:pt>
                <c:pt idx="286">
                  <c:v>18</c:v>
                </c:pt>
                <c:pt idx="287">
                  <c:v>9</c:v>
                </c:pt>
                <c:pt idx="288">
                  <c:v>16</c:v>
                </c:pt>
                <c:pt idx="289">
                  <c:v>13</c:v>
                </c:pt>
                <c:pt idx="290">
                  <c:v>14</c:v>
                </c:pt>
                <c:pt idx="291">
                  <c:v>16</c:v>
                </c:pt>
                <c:pt idx="292">
                  <c:v>14</c:v>
                </c:pt>
                <c:pt idx="293">
                  <c:v>16</c:v>
                </c:pt>
                <c:pt idx="294">
                  <c:v>13</c:v>
                </c:pt>
                <c:pt idx="295">
                  <c:v>14</c:v>
                </c:pt>
                <c:pt idx="296">
                  <c:v>14</c:v>
                </c:pt>
              </c:numCache>
            </c:numRef>
          </c:xVal>
          <c:yVal>
            <c:numRef>
              <c:f>[1]Q14!$M$44:$M$340</c:f>
              <c:numCache>
                <c:formatCode>General</c:formatCode>
                <c:ptCount val="297"/>
                <c:pt idx="0">
                  <c:v>129715.10178724812</c:v>
                </c:pt>
                <c:pt idx="1">
                  <c:v>129047.98076012089</c:v>
                </c:pt>
                <c:pt idx="2">
                  <c:v>91551.542445134299</c:v>
                </c:pt>
                <c:pt idx="3">
                  <c:v>101715.06591737641</c:v>
                </c:pt>
                <c:pt idx="4">
                  <c:v>94667.023325237533</c:v>
                </c:pt>
                <c:pt idx="5">
                  <c:v>93142.084237818475</c:v>
                </c:pt>
                <c:pt idx="6">
                  <c:v>95969.302649063946</c:v>
                </c:pt>
                <c:pt idx="7">
                  <c:v>99521.392697859294</c:v>
                </c:pt>
                <c:pt idx="8">
                  <c:v>96027.049250051568</c:v>
                </c:pt>
                <c:pt idx="9">
                  <c:v>129882.26717439531</c:v>
                </c:pt>
                <c:pt idx="10">
                  <c:v>132765.42675749684</c:v>
                </c:pt>
                <c:pt idx="11">
                  <c:v>122689.33922329315</c:v>
                </c:pt>
                <c:pt idx="12">
                  <c:v>136422.56320335408</c:v>
                </c:pt>
                <c:pt idx="13">
                  <c:v>135975.26396753197</c:v>
                </c:pt>
                <c:pt idx="14">
                  <c:v>100263.12124092449</c:v>
                </c:pt>
                <c:pt idx="15">
                  <c:v>70713.197559708351</c:v>
                </c:pt>
                <c:pt idx="16">
                  <c:v>77986.735064499924</c:v>
                </c:pt>
                <c:pt idx="17">
                  <c:v>68837.351925999334</c:v>
                </c:pt>
                <c:pt idx="18">
                  <c:v>95048.436613392521</c:v>
                </c:pt>
                <c:pt idx="19">
                  <c:v>45621.114328434851</c:v>
                </c:pt>
                <c:pt idx="20">
                  <c:v>66167.515344992091</c:v>
                </c:pt>
                <c:pt idx="21">
                  <c:v>93441.365981571202</c:v>
                </c:pt>
                <c:pt idx="22">
                  <c:v>72844.841616028221</c:v>
                </c:pt>
                <c:pt idx="23">
                  <c:v>129904.95167958633</c:v>
                </c:pt>
                <c:pt idx="24">
                  <c:v>124440.50086585962</c:v>
                </c:pt>
                <c:pt idx="25">
                  <c:v>88004.72651340194</c:v>
                </c:pt>
                <c:pt idx="26">
                  <c:v>123525.29530379397</c:v>
                </c:pt>
                <c:pt idx="27">
                  <c:v>65053.731439768424</c:v>
                </c:pt>
                <c:pt idx="28">
                  <c:v>149392.30189373594</c:v>
                </c:pt>
                <c:pt idx="29">
                  <c:v>94500.935121966366</c:v>
                </c:pt>
                <c:pt idx="30">
                  <c:v>87124.398948255039</c:v>
                </c:pt>
                <c:pt idx="31">
                  <c:v>115311.23458643458</c:v>
                </c:pt>
                <c:pt idx="32">
                  <c:v>111282.91493840588</c:v>
                </c:pt>
                <c:pt idx="33">
                  <c:v>70465.19572289534</c:v>
                </c:pt>
                <c:pt idx="34">
                  <c:v>85198.904007298785</c:v>
                </c:pt>
                <c:pt idx="35">
                  <c:v>82245.557499628907</c:v>
                </c:pt>
                <c:pt idx="36">
                  <c:v>83593.956748512181</c:v>
                </c:pt>
                <c:pt idx="37">
                  <c:v>93516.993850083178</c:v>
                </c:pt>
                <c:pt idx="38">
                  <c:v>70810.820541753405</c:v>
                </c:pt>
                <c:pt idx="39">
                  <c:v>92521.607645069729</c:v>
                </c:pt>
                <c:pt idx="40">
                  <c:v>90774.185276326782</c:v>
                </c:pt>
                <c:pt idx="41">
                  <c:v>86843.994299140104</c:v>
                </c:pt>
                <c:pt idx="42">
                  <c:v>100391.52463118352</c:v>
                </c:pt>
                <c:pt idx="43">
                  <c:v>36230.038194479981</c:v>
                </c:pt>
                <c:pt idx="44">
                  <c:v>72806.96937380929</c:v>
                </c:pt>
                <c:pt idx="45">
                  <c:v>77567.678213722495</c:v>
                </c:pt>
                <c:pt idx="46">
                  <c:v>90129.668598308053</c:v>
                </c:pt>
                <c:pt idx="47">
                  <c:v>93968.129996852935</c:v>
                </c:pt>
                <c:pt idx="48">
                  <c:v>125464.02276968733</c:v>
                </c:pt>
                <c:pt idx="49">
                  <c:v>94385.212928393245</c:v>
                </c:pt>
                <c:pt idx="50">
                  <c:v>113554.03175465959</c:v>
                </c:pt>
                <c:pt idx="51">
                  <c:v>121383.98711021156</c:v>
                </c:pt>
                <c:pt idx="52">
                  <c:v>89152.974704864842</c:v>
                </c:pt>
                <c:pt idx="53">
                  <c:v>110284.4772879682</c:v>
                </c:pt>
                <c:pt idx="54">
                  <c:v>60702.700815706819</c:v>
                </c:pt>
                <c:pt idx="55">
                  <c:v>53619.009772134261</c:v>
                </c:pt>
                <c:pt idx="56">
                  <c:v>62377.454620756602</c:v>
                </c:pt>
                <c:pt idx="57">
                  <c:v>48480.910776055192</c:v>
                </c:pt>
                <c:pt idx="58">
                  <c:v>88967.180229706792</c:v>
                </c:pt>
                <c:pt idx="59">
                  <c:v>114937.51448193932</c:v>
                </c:pt>
                <c:pt idx="60">
                  <c:v>112579.19657298923</c:v>
                </c:pt>
                <c:pt idx="61">
                  <c:v>90318.904079327142</c:v>
                </c:pt>
                <c:pt idx="62">
                  <c:v>76975.148629062605</c:v>
                </c:pt>
                <c:pt idx="63">
                  <c:v>83832.830454271418</c:v>
                </c:pt>
                <c:pt idx="64">
                  <c:v>120544.77993638265</c:v>
                </c:pt>
                <c:pt idx="65">
                  <c:v>113204.91913451414</c:v>
                </c:pt>
                <c:pt idx="66">
                  <c:v>103764.33458904221</c:v>
                </c:pt>
                <c:pt idx="67">
                  <c:v>102497.58149323968</c:v>
                </c:pt>
                <c:pt idx="68">
                  <c:v>102258.38031356523</c:v>
                </c:pt>
                <c:pt idx="69">
                  <c:v>53242.596845860673</c:v>
                </c:pt>
                <c:pt idx="70">
                  <c:v>97018.371730811734</c:v>
                </c:pt>
                <c:pt idx="71">
                  <c:v>100152.84432542477</c:v>
                </c:pt>
                <c:pt idx="72">
                  <c:v>109106.71804882133</c:v>
                </c:pt>
                <c:pt idx="73">
                  <c:v>88102.908102478264</c:v>
                </c:pt>
                <c:pt idx="74">
                  <c:v>108021.25787963966</c:v>
                </c:pt>
                <c:pt idx="75">
                  <c:v>65618.16382882731</c:v>
                </c:pt>
                <c:pt idx="76">
                  <c:v>80189.759237130085</c:v>
                </c:pt>
                <c:pt idx="77">
                  <c:v>54710.989109694972</c:v>
                </c:pt>
                <c:pt idx="78">
                  <c:v>69503.901123487711</c:v>
                </c:pt>
                <c:pt idx="79">
                  <c:v>77440.537116959051</c:v>
                </c:pt>
                <c:pt idx="80">
                  <c:v>137633.39480737867</c:v>
                </c:pt>
                <c:pt idx="81">
                  <c:v>123003.98570288888</c:v>
                </c:pt>
                <c:pt idx="82">
                  <c:v>14799.602773224151</c:v>
                </c:pt>
                <c:pt idx="83">
                  <c:v>72804.288188041188</c:v>
                </c:pt>
                <c:pt idx="84">
                  <c:v>90317.949065102599</c:v>
                </c:pt>
                <c:pt idx="85">
                  <c:v>79847.963621774252</c:v>
                </c:pt>
                <c:pt idx="86">
                  <c:v>90400.340506888024</c:v>
                </c:pt>
                <c:pt idx="87">
                  <c:v>62786.262072881662</c:v>
                </c:pt>
                <c:pt idx="88">
                  <c:v>112577.73054668379</c:v>
                </c:pt>
                <c:pt idx="89">
                  <c:v>74893.080529430765</c:v>
                </c:pt>
                <c:pt idx="90">
                  <c:v>142850.43579060756</c:v>
                </c:pt>
                <c:pt idx="91">
                  <c:v>99454.464266914787</c:v>
                </c:pt>
                <c:pt idx="92">
                  <c:v>98002.767923422391</c:v>
                </c:pt>
                <c:pt idx="93">
                  <c:v>111125.50731638868</c:v>
                </c:pt>
                <c:pt idx="94">
                  <c:v>138683.83314887361</c:v>
                </c:pt>
                <c:pt idx="95">
                  <c:v>102434.89061500086</c:v>
                </c:pt>
                <c:pt idx="96">
                  <c:v>116766.28207642733</c:v>
                </c:pt>
                <c:pt idx="97">
                  <c:v>70876.370415599406</c:v>
                </c:pt>
                <c:pt idx="98">
                  <c:v>38603.109917945534</c:v>
                </c:pt>
                <c:pt idx="99">
                  <c:v>71047.317415201513</c:v>
                </c:pt>
                <c:pt idx="100">
                  <c:v>108574.90301610316</c:v>
                </c:pt>
                <c:pt idx="101">
                  <c:v>95525.85549464311</c:v>
                </c:pt>
                <c:pt idx="102">
                  <c:v>143586.13743104704</c:v>
                </c:pt>
                <c:pt idx="103">
                  <c:v>111090.11548101691</c:v>
                </c:pt>
                <c:pt idx="104">
                  <c:v>86751.021969819762</c:v>
                </c:pt>
                <c:pt idx="105">
                  <c:v>84167.092659673115</c:v>
                </c:pt>
                <c:pt idx="106">
                  <c:v>110022.13980284441</c:v>
                </c:pt>
                <c:pt idx="107">
                  <c:v>86364.537811121001</c:v>
                </c:pt>
                <c:pt idx="108">
                  <c:v>99901.13134355392</c:v>
                </c:pt>
                <c:pt idx="109">
                  <c:v>91700.789395022861</c:v>
                </c:pt>
                <c:pt idx="110">
                  <c:v>51571.891041960866</c:v>
                </c:pt>
                <c:pt idx="111">
                  <c:v>85610.68814006148</c:v>
                </c:pt>
                <c:pt idx="112">
                  <c:v>104200.06262231969</c:v>
                </c:pt>
                <c:pt idx="113">
                  <c:v>70932.263857429469</c:v>
                </c:pt>
                <c:pt idx="114">
                  <c:v>98981.407174705455</c:v>
                </c:pt>
                <c:pt idx="115">
                  <c:v>81597.067508508189</c:v>
                </c:pt>
                <c:pt idx="116">
                  <c:v>121630.75006182064</c:v>
                </c:pt>
                <c:pt idx="117">
                  <c:v>107939.25629934027</c:v>
                </c:pt>
                <c:pt idx="118">
                  <c:v>74094.22679161196</c:v>
                </c:pt>
                <c:pt idx="119">
                  <c:v>94446.421711836112</c:v>
                </c:pt>
                <c:pt idx="120">
                  <c:v>64086.73529014922</c:v>
                </c:pt>
                <c:pt idx="121">
                  <c:v>96579.770142115187</c:v>
                </c:pt>
                <c:pt idx="122">
                  <c:v>63327.905338097822</c:v>
                </c:pt>
                <c:pt idx="123">
                  <c:v>91098.130319818039</c:v>
                </c:pt>
                <c:pt idx="124">
                  <c:v>81999.561393567215</c:v>
                </c:pt>
                <c:pt idx="125">
                  <c:v>102500.07070393651</c:v>
                </c:pt>
                <c:pt idx="126">
                  <c:v>68608.436358387538</c:v>
                </c:pt>
                <c:pt idx="127">
                  <c:v>93161.889603654243</c:v>
                </c:pt>
                <c:pt idx="128">
                  <c:v>62668.201222846175</c:v>
                </c:pt>
                <c:pt idx="129">
                  <c:v>85078.028096388312</c:v>
                </c:pt>
                <c:pt idx="130">
                  <c:v>98108.873589572526</c:v>
                </c:pt>
                <c:pt idx="131">
                  <c:v>100640.18612006311</c:v>
                </c:pt>
                <c:pt idx="132">
                  <c:v>104004.7511319074</c:v>
                </c:pt>
                <c:pt idx="133">
                  <c:v>92345.914121568261</c:v>
                </c:pt>
                <c:pt idx="134">
                  <c:v>99633.466627265094</c:v>
                </c:pt>
                <c:pt idx="135">
                  <c:v>132440.46459701506</c:v>
                </c:pt>
                <c:pt idx="136">
                  <c:v>129916.09746287888</c:v>
                </c:pt>
                <c:pt idx="137">
                  <c:v>110331.66236243628</c:v>
                </c:pt>
                <c:pt idx="138">
                  <c:v>83536.705046317147</c:v>
                </c:pt>
                <c:pt idx="139">
                  <c:v>97294.268548928594</c:v>
                </c:pt>
                <c:pt idx="140">
                  <c:v>102692.86946591799</c:v>
                </c:pt>
                <c:pt idx="141">
                  <c:v>95706.69415965605</c:v>
                </c:pt>
                <c:pt idx="142">
                  <c:v>87445.105961153386</c:v>
                </c:pt>
                <c:pt idx="143">
                  <c:v>80342.836532279674</c:v>
                </c:pt>
                <c:pt idx="144">
                  <c:v>48942.737742748635</c:v>
                </c:pt>
                <c:pt idx="145">
                  <c:v>130876.98474319112</c:v>
                </c:pt>
                <c:pt idx="146">
                  <c:v>157516.67662289875</c:v>
                </c:pt>
                <c:pt idx="147">
                  <c:v>119327.12642959805</c:v>
                </c:pt>
                <c:pt idx="148">
                  <c:v>72805.123098932847</c:v>
                </c:pt>
                <c:pt idx="149">
                  <c:v>77131.238768716386</c:v>
                </c:pt>
                <c:pt idx="150">
                  <c:v>79626.687621042904</c:v>
                </c:pt>
                <c:pt idx="151">
                  <c:v>90105.6115568034</c:v>
                </c:pt>
                <c:pt idx="152">
                  <c:v>59719.257626284947</c:v>
                </c:pt>
                <c:pt idx="153">
                  <c:v>59589.965758216895</c:v>
                </c:pt>
                <c:pt idx="154">
                  <c:v>111082.92195968539</c:v>
                </c:pt>
                <c:pt idx="155">
                  <c:v>112922.30218850517</c:v>
                </c:pt>
                <c:pt idx="156">
                  <c:v>99404.294720207618</c:v>
                </c:pt>
                <c:pt idx="157">
                  <c:v>105371.0514278997</c:v>
                </c:pt>
                <c:pt idx="158">
                  <c:v>92051.53091179239</c:v>
                </c:pt>
                <c:pt idx="159">
                  <c:v>86130.031757578574</c:v>
                </c:pt>
                <c:pt idx="160">
                  <c:v>69957.491203248268</c:v>
                </c:pt>
                <c:pt idx="161">
                  <c:v>98687.797005707034</c:v>
                </c:pt>
                <c:pt idx="162">
                  <c:v>107328.52291286134</c:v>
                </c:pt>
                <c:pt idx="163">
                  <c:v>61441.680355392564</c:v>
                </c:pt>
                <c:pt idx="164">
                  <c:v>58779.506760420198</c:v>
                </c:pt>
                <c:pt idx="165">
                  <c:v>62731.44609847683</c:v>
                </c:pt>
                <c:pt idx="166">
                  <c:v>179138.28647310843</c:v>
                </c:pt>
                <c:pt idx="167">
                  <c:v>101459.92349869828</c:v>
                </c:pt>
                <c:pt idx="168">
                  <c:v>86436.780865665205</c:v>
                </c:pt>
                <c:pt idx="169">
                  <c:v>82254.790242783987</c:v>
                </c:pt>
                <c:pt idx="170">
                  <c:v>72068.093829642952</c:v>
                </c:pt>
                <c:pt idx="171">
                  <c:v>80069.461222545797</c:v>
                </c:pt>
                <c:pt idx="172">
                  <c:v>101366.41830538525</c:v>
                </c:pt>
                <c:pt idx="173">
                  <c:v>94714.396272847007</c:v>
                </c:pt>
                <c:pt idx="174">
                  <c:v>42635.535705475071</c:v>
                </c:pt>
                <c:pt idx="175">
                  <c:v>71906.18955956024</c:v>
                </c:pt>
                <c:pt idx="176">
                  <c:v>129872.24246026506</c:v>
                </c:pt>
                <c:pt idx="177">
                  <c:v>140075.14024326229</c:v>
                </c:pt>
                <c:pt idx="178">
                  <c:v>64630.106048247915</c:v>
                </c:pt>
                <c:pt idx="179">
                  <c:v>38205.724830320258</c:v>
                </c:pt>
                <c:pt idx="180">
                  <c:v>43427.124363133589</c:v>
                </c:pt>
                <c:pt idx="181">
                  <c:v>47545.406258960873</c:v>
                </c:pt>
                <c:pt idx="182">
                  <c:v>81329.913423350212</c:v>
                </c:pt>
                <c:pt idx="183">
                  <c:v>71351.032901613129</c:v>
                </c:pt>
                <c:pt idx="184">
                  <c:v>89702.903672353772</c:v>
                </c:pt>
                <c:pt idx="185">
                  <c:v>70940.775332185105</c:v>
                </c:pt>
                <c:pt idx="186">
                  <c:v>74047.183436644744</c:v>
                </c:pt>
                <c:pt idx="187">
                  <c:v>77643.11229071347</c:v>
                </c:pt>
                <c:pt idx="188">
                  <c:v>83317.595851672828</c:v>
                </c:pt>
                <c:pt idx="189">
                  <c:v>59069.743640281609</c:v>
                </c:pt>
                <c:pt idx="190">
                  <c:v>90160.549135961075</c:v>
                </c:pt>
                <c:pt idx="191">
                  <c:v>78358.198409985009</c:v>
                </c:pt>
                <c:pt idx="192">
                  <c:v>59131.805094183481</c:v>
                </c:pt>
                <c:pt idx="193">
                  <c:v>106622.72911792975</c:v>
                </c:pt>
                <c:pt idx="194">
                  <c:v>73455.579662926466</c:v>
                </c:pt>
                <c:pt idx="195">
                  <c:v>102511.28952178393</c:v>
                </c:pt>
                <c:pt idx="196">
                  <c:v>112021.07354388075</c:v>
                </c:pt>
                <c:pt idx="197">
                  <c:v>68112.084894905449</c:v>
                </c:pt>
                <c:pt idx="198">
                  <c:v>67609.667406953391</c:v>
                </c:pt>
                <c:pt idx="199">
                  <c:v>128768.66178492409</c:v>
                </c:pt>
                <c:pt idx="200">
                  <c:v>95168.413986305721</c:v>
                </c:pt>
                <c:pt idx="201">
                  <c:v>93811.649135900487</c:v>
                </c:pt>
                <c:pt idx="202">
                  <c:v>40942.82036824953</c:v>
                </c:pt>
                <c:pt idx="203">
                  <c:v>76670.064284625041</c:v>
                </c:pt>
                <c:pt idx="204">
                  <c:v>124520.5233247758</c:v>
                </c:pt>
                <c:pt idx="205">
                  <c:v>75822.69042789693</c:v>
                </c:pt>
                <c:pt idx="206">
                  <c:v>151640.48516025854</c:v>
                </c:pt>
                <c:pt idx="207">
                  <c:v>126023.21996122376</c:v>
                </c:pt>
                <c:pt idx="208">
                  <c:v>122359.21494262782</c:v>
                </c:pt>
                <c:pt idx="209">
                  <c:v>90308.619406652346</c:v>
                </c:pt>
                <c:pt idx="210">
                  <c:v>96561.7755051032</c:v>
                </c:pt>
                <c:pt idx="211">
                  <c:v>113370.79698148878</c:v>
                </c:pt>
                <c:pt idx="212">
                  <c:v>111143.28906646332</c:v>
                </c:pt>
                <c:pt idx="213">
                  <c:v>78953.750044018612</c:v>
                </c:pt>
                <c:pt idx="214">
                  <c:v>84624.813857135581</c:v>
                </c:pt>
                <c:pt idx="215">
                  <c:v>83113.870580804491</c:v>
                </c:pt>
                <c:pt idx="216">
                  <c:v>75392.941839095263</c:v>
                </c:pt>
                <c:pt idx="217">
                  <c:v>80996.197565305294</c:v>
                </c:pt>
                <c:pt idx="218">
                  <c:v>130405.50432081173</c:v>
                </c:pt>
                <c:pt idx="219">
                  <c:v>120236.902223456</c:v>
                </c:pt>
                <c:pt idx="220">
                  <c:v>125493.60371600227</c:v>
                </c:pt>
                <c:pt idx="221">
                  <c:v>84580.950114044812</c:v>
                </c:pt>
                <c:pt idx="222">
                  <c:v>100556.03947704476</c:v>
                </c:pt>
                <c:pt idx="223">
                  <c:v>120664.91917881258</c:v>
                </c:pt>
                <c:pt idx="224">
                  <c:v>104641.07663867646</c:v>
                </c:pt>
                <c:pt idx="225">
                  <c:v>124732.70902833404</c:v>
                </c:pt>
                <c:pt idx="226">
                  <c:v>108859.06047909717</c:v>
                </c:pt>
                <c:pt idx="227">
                  <c:v>90892.533469509741</c:v>
                </c:pt>
                <c:pt idx="228">
                  <c:v>93500.402989356415</c:v>
                </c:pt>
                <c:pt idx="229">
                  <c:v>67502.76592096794</c:v>
                </c:pt>
                <c:pt idx="230">
                  <c:v>119238.40757120142</c:v>
                </c:pt>
                <c:pt idx="231">
                  <c:v>98941.918756627856</c:v>
                </c:pt>
                <c:pt idx="232">
                  <c:v>81219.546624371855</c:v>
                </c:pt>
                <c:pt idx="233">
                  <c:v>86976.053544007809</c:v>
                </c:pt>
                <c:pt idx="234">
                  <c:v>71044.154969796902</c:v>
                </c:pt>
                <c:pt idx="235">
                  <c:v>51153.656087568459</c:v>
                </c:pt>
                <c:pt idx="236">
                  <c:v>78954.047237142644</c:v>
                </c:pt>
                <c:pt idx="237">
                  <c:v>84577.779551601794</c:v>
                </c:pt>
                <c:pt idx="238">
                  <c:v>81742.299017077297</c:v>
                </c:pt>
                <c:pt idx="239">
                  <c:v>120097.42398550807</c:v>
                </c:pt>
                <c:pt idx="240">
                  <c:v>68062.703529080274</c:v>
                </c:pt>
                <c:pt idx="241">
                  <c:v>78024.245060690329</c:v>
                </c:pt>
                <c:pt idx="242">
                  <c:v>67059.141005877158</c:v>
                </c:pt>
                <c:pt idx="243">
                  <c:v>60970.382265365937</c:v>
                </c:pt>
                <c:pt idx="244">
                  <c:v>88097.435615451002</c:v>
                </c:pt>
                <c:pt idx="245">
                  <c:v>81625.676801375943</c:v>
                </c:pt>
                <c:pt idx="246">
                  <c:v>90563.078110649221</c:v>
                </c:pt>
                <c:pt idx="247">
                  <c:v>90325.976418054997</c:v>
                </c:pt>
                <c:pt idx="248">
                  <c:v>86773.538773669177</c:v>
                </c:pt>
                <c:pt idx="249">
                  <c:v>74453.620182281418</c:v>
                </c:pt>
                <c:pt idx="250">
                  <c:v>79655.542266408782</c:v>
                </c:pt>
                <c:pt idx="251">
                  <c:v>83427.862479535674</c:v>
                </c:pt>
                <c:pt idx="252">
                  <c:v>100330.24303775369</c:v>
                </c:pt>
                <c:pt idx="253">
                  <c:v>109166.03059811461</c:v>
                </c:pt>
                <c:pt idx="254">
                  <c:v>70236.804610780702</c:v>
                </c:pt>
                <c:pt idx="255">
                  <c:v>74675.654108000701</c:v>
                </c:pt>
                <c:pt idx="256">
                  <c:v>56201.421781950041</c:v>
                </c:pt>
                <c:pt idx="257">
                  <c:v>60504.985757008042</c:v>
                </c:pt>
                <c:pt idx="258">
                  <c:v>98755.608193845459</c:v>
                </c:pt>
                <c:pt idx="259">
                  <c:v>109461.40519836011</c:v>
                </c:pt>
                <c:pt idx="260">
                  <c:v>100184.16575747925</c:v>
                </c:pt>
                <c:pt idx="261">
                  <c:v>120303.8669917675</c:v>
                </c:pt>
                <c:pt idx="262">
                  <c:v>64089.716975921852</c:v>
                </c:pt>
                <c:pt idx="263">
                  <c:v>103821.85894911077</c:v>
                </c:pt>
                <c:pt idx="264">
                  <c:v>106796.82213097194</c:v>
                </c:pt>
                <c:pt idx="265">
                  <c:v>75141.162726932831</c:v>
                </c:pt>
                <c:pt idx="266">
                  <c:v>86168.432350561678</c:v>
                </c:pt>
                <c:pt idx="267">
                  <c:v>66422.613466906245</c:v>
                </c:pt>
                <c:pt idx="268">
                  <c:v>93948.43348179954</c:v>
                </c:pt>
                <c:pt idx="269">
                  <c:v>77369.742655978349</c:v>
                </c:pt>
                <c:pt idx="270">
                  <c:v>3443.7970048550051</c:v>
                </c:pt>
                <c:pt idx="271">
                  <c:v>70440.733378598787</c:v>
                </c:pt>
                <c:pt idx="272">
                  <c:v>53945.652789757674</c:v>
                </c:pt>
                <c:pt idx="273">
                  <c:v>74410.461050148006</c:v>
                </c:pt>
                <c:pt idx="274">
                  <c:v>86586.415636819584</c:v>
                </c:pt>
                <c:pt idx="275">
                  <c:v>58915.341913996621</c:v>
                </c:pt>
                <c:pt idx="276">
                  <c:v>129569.78637908708</c:v>
                </c:pt>
                <c:pt idx="277">
                  <c:v>82336.961687224015</c:v>
                </c:pt>
                <c:pt idx="278">
                  <c:v>110750.91910220317</c:v>
                </c:pt>
                <c:pt idx="279">
                  <c:v>66461.7748049847</c:v>
                </c:pt>
                <c:pt idx="280">
                  <c:v>81436.176558926149</c:v>
                </c:pt>
                <c:pt idx="281">
                  <c:v>110344.38063001506</c:v>
                </c:pt>
                <c:pt idx="282">
                  <c:v>75773.068336812008</c:v>
                </c:pt>
                <c:pt idx="283">
                  <c:v>94960.796781631725</c:v>
                </c:pt>
                <c:pt idx="284">
                  <c:v>81571.623542467467</c:v>
                </c:pt>
                <c:pt idx="285">
                  <c:v>106800.21259100783</c:v>
                </c:pt>
                <c:pt idx="286">
                  <c:v>107249.01588286237</c:v>
                </c:pt>
                <c:pt idx="287">
                  <c:v>53557.086393674239</c:v>
                </c:pt>
                <c:pt idx="288">
                  <c:v>89397.990417597743</c:v>
                </c:pt>
                <c:pt idx="289">
                  <c:v>97183.15812049048</c:v>
                </c:pt>
                <c:pt idx="290">
                  <c:v>68534.613076470778</c:v>
                </c:pt>
                <c:pt idx="291">
                  <c:v>98998.162000663389</c:v>
                </c:pt>
                <c:pt idx="292">
                  <c:v>113167.18453613963</c:v>
                </c:pt>
                <c:pt idx="293">
                  <c:v>102944.34285563075</c:v>
                </c:pt>
                <c:pt idx="294">
                  <c:v>95119.136607753986</c:v>
                </c:pt>
                <c:pt idx="295">
                  <c:v>99062.363873762952</c:v>
                </c:pt>
                <c:pt idx="296">
                  <c:v>90333.415576980216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C1-40DA-9946-EE4285025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797116"/>
        <c:axId val="1839186821"/>
      </c:scatterChart>
      <c:valAx>
        <c:axId val="15207971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EDUC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39186821"/>
        <c:crosses val="autoZero"/>
        <c:crossBetween val="midCat"/>
      </c:valAx>
      <c:valAx>
        <c:axId val="183918682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2079711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HRS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INCOME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[1]Q14!$E$2:$E$298</c:f>
              <c:numCache>
                <c:formatCode>0</c:formatCode>
                <c:ptCount val="297"/>
                <c:pt idx="0">
                  <c:v>40</c:v>
                </c:pt>
                <c:pt idx="1">
                  <c:v>45</c:v>
                </c:pt>
                <c:pt idx="2">
                  <c:v>32</c:v>
                </c:pt>
                <c:pt idx="3">
                  <c:v>32</c:v>
                </c:pt>
                <c:pt idx="4">
                  <c:v>40</c:v>
                </c:pt>
                <c:pt idx="5">
                  <c:v>24</c:v>
                </c:pt>
                <c:pt idx="6">
                  <c:v>60</c:v>
                </c:pt>
                <c:pt idx="7">
                  <c:v>20</c:v>
                </c:pt>
                <c:pt idx="8">
                  <c:v>30</c:v>
                </c:pt>
                <c:pt idx="9">
                  <c:v>45</c:v>
                </c:pt>
                <c:pt idx="10">
                  <c:v>40</c:v>
                </c:pt>
                <c:pt idx="11">
                  <c:v>37</c:v>
                </c:pt>
                <c:pt idx="12">
                  <c:v>40</c:v>
                </c:pt>
                <c:pt idx="13">
                  <c:v>50</c:v>
                </c:pt>
                <c:pt idx="14">
                  <c:v>65</c:v>
                </c:pt>
                <c:pt idx="15">
                  <c:v>40</c:v>
                </c:pt>
                <c:pt idx="16">
                  <c:v>45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47</c:v>
                </c:pt>
                <c:pt idx="23">
                  <c:v>50</c:v>
                </c:pt>
                <c:pt idx="24">
                  <c:v>40</c:v>
                </c:pt>
                <c:pt idx="25">
                  <c:v>38</c:v>
                </c:pt>
                <c:pt idx="26">
                  <c:v>45</c:v>
                </c:pt>
                <c:pt idx="27">
                  <c:v>52</c:v>
                </c:pt>
                <c:pt idx="28">
                  <c:v>45</c:v>
                </c:pt>
                <c:pt idx="29">
                  <c:v>43</c:v>
                </c:pt>
                <c:pt idx="30">
                  <c:v>47</c:v>
                </c:pt>
                <c:pt idx="31">
                  <c:v>68</c:v>
                </c:pt>
                <c:pt idx="32">
                  <c:v>50</c:v>
                </c:pt>
                <c:pt idx="33">
                  <c:v>18</c:v>
                </c:pt>
                <c:pt idx="34">
                  <c:v>40</c:v>
                </c:pt>
                <c:pt idx="35">
                  <c:v>80</c:v>
                </c:pt>
                <c:pt idx="36">
                  <c:v>50</c:v>
                </c:pt>
                <c:pt idx="37">
                  <c:v>52</c:v>
                </c:pt>
                <c:pt idx="38">
                  <c:v>48</c:v>
                </c:pt>
                <c:pt idx="39">
                  <c:v>89</c:v>
                </c:pt>
                <c:pt idx="40">
                  <c:v>40</c:v>
                </c:pt>
                <c:pt idx="41">
                  <c:v>50</c:v>
                </c:pt>
                <c:pt idx="42">
                  <c:v>56</c:v>
                </c:pt>
                <c:pt idx="43">
                  <c:v>40</c:v>
                </c:pt>
                <c:pt idx="44">
                  <c:v>30</c:v>
                </c:pt>
                <c:pt idx="45">
                  <c:v>50</c:v>
                </c:pt>
                <c:pt idx="46">
                  <c:v>47</c:v>
                </c:pt>
                <c:pt idx="47">
                  <c:v>45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70</c:v>
                </c:pt>
                <c:pt idx="52">
                  <c:v>40</c:v>
                </c:pt>
                <c:pt idx="53">
                  <c:v>30</c:v>
                </c:pt>
                <c:pt idx="54">
                  <c:v>36</c:v>
                </c:pt>
                <c:pt idx="55">
                  <c:v>42</c:v>
                </c:pt>
                <c:pt idx="56">
                  <c:v>80</c:v>
                </c:pt>
                <c:pt idx="57">
                  <c:v>80</c:v>
                </c:pt>
                <c:pt idx="58">
                  <c:v>40</c:v>
                </c:pt>
                <c:pt idx="59">
                  <c:v>45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43</c:v>
                </c:pt>
                <c:pt idx="64">
                  <c:v>44</c:v>
                </c:pt>
                <c:pt idx="65">
                  <c:v>40</c:v>
                </c:pt>
                <c:pt idx="66">
                  <c:v>70</c:v>
                </c:pt>
                <c:pt idx="67">
                  <c:v>50</c:v>
                </c:pt>
                <c:pt idx="68">
                  <c:v>40</c:v>
                </c:pt>
                <c:pt idx="69">
                  <c:v>40</c:v>
                </c:pt>
                <c:pt idx="70">
                  <c:v>50</c:v>
                </c:pt>
                <c:pt idx="71">
                  <c:v>70</c:v>
                </c:pt>
                <c:pt idx="72">
                  <c:v>35</c:v>
                </c:pt>
                <c:pt idx="73">
                  <c:v>40</c:v>
                </c:pt>
                <c:pt idx="74">
                  <c:v>50</c:v>
                </c:pt>
                <c:pt idx="75">
                  <c:v>40</c:v>
                </c:pt>
                <c:pt idx="76">
                  <c:v>40</c:v>
                </c:pt>
                <c:pt idx="77">
                  <c:v>44</c:v>
                </c:pt>
                <c:pt idx="78">
                  <c:v>41</c:v>
                </c:pt>
                <c:pt idx="79">
                  <c:v>40</c:v>
                </c:pt>
                <c:pt idx="80">
                  <c:v>45</c:v>
                </c:pt>
                <c:pt idx="81">
                  <c:v>50</c:v>
                </c:pt>
                <c:pt idx="82">
                  <c:v>50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50</c:v>
                </c:pt>
                <c:pt idx="87">
                  <c:v>45</c:v>
                </c:pt>
                <c:pt idx="88">
                  <c:v>36</c:v>
                </c:pt>
                <c:pt idx="89">
                  <c:v>40</c:v>
                </c:pt>
                <c:pt idx="90">
                  <c:v>44</c:v>
                </c:pt>
                <c:pt idx="91">
                  <c:v>46</c:v>
                </c:pt>
                <c:pt idx="92">
                  <c:v>50</c:v>
                </c:pt>
                <c:pt idx="93">
                  <c:v>45</c:v>
                </c:pt>
                <c:pt idx="94">
                  <c:v>50</c:v>
                </c:pt>
                <c:pt idx="95">
                  <c:v>24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28</c:v>
                </c:pt>
                <c:pt idx="101">
                  <c:v>40</c:v>
                </c:pt>
                <c:pt idx="102">
                  <c:v>40</c:v>
                </c:pt>
                <c:pt idx="103">
                  <c:v>50</c:v>
                </c:pt>
                <c:pt idx="104">
                  <c:v>40</c:v>
                </c:pt>
                <c:pt idx="105">
                  <c:v>50</c:v>
                </c:pt>
                <c:pt idx="106">
                  <c:v>55</c:v>
                </c:pt>
                <c:pt idx="107">
                  <c:v>45</c:v>
                </c:pt>
                <c:pt idx="108">
                  <c:v>45</c:v>
                </c:pt>
                <c:pt idx="109">
                  <c:v>50</c:v>
                </c:pt>
                <c:pt idx="110">
                  <c:v>56</c:v>
                </c:pt>
                <c:pt idx="111">
                  <c:v>80</c:v>
                </c:pt>
                <c:pt idx="112">
                  <c:v>50</c:v>
                </c:pt>
                <c:pt idx="113">
                  <c:v>65</c:v>
                </c:pt>
                <c:pt idx="114">
                  <c:v>45</c:v>
                </c:pt>
                <c:pt idx="115">
                  <c:v>40</c:v>
                </c:pt>
                <c:pt idx="116">
                  <c:v>50</c:v>
                </c:pt>
                <c:pt idx="117">
                  <c:v>40</c:v>
                </c:pt>
                <c:pt idx="118">
                  <c:v>35</c:v>
                </c:pt>
                <c:pt idx="119">
                  <c:v>45</c:v>
                </c:pt>
                <c:pt idx="120">
                  <c:v>40</c:v>
                </c:pt>
                <c:pt idx="121">
                  <c:v>50</c:v>
                </c:pt>
                <c:pt idx="122">
                  <c:v>40</c:v>
                </c:pt>
                <c:pt idx="123">
                  <c:v>80</c:v>
                </c:pt>
                <c:pt idx="124">
                  <c:v>50</c:v>
                </c:pt>
                <c:pt idx="125">
                  <c:v>24</c:v>
                </c:pt>
                <c:pt idx="126">
                  <c:v>40</c:v>
                </c:pt>
                <c:pt idx="127">
                  <c:v>70</c:v>
                </c:pt>
                <c:pt idx="128">
                  <c:v>45</c:v>
                </c:pt>
                <c:pt idx="129">
                  <c:v>45</c:v>
                </c:pt>
                <c:pt idx="130">
                  <c:v>50</c:v>
                </c:pt>
                <c:pt idx="131">
                  <c:v>45</c:v>
                </c:pt>
                <c:pt idx="132">
                  <c:v>40</c:v>
                </c:pt>
                <c:pt idx="133">
                  <c:v>45</c:v>
                </c:pt>
                <c:pt idx="134">
                  <c:v>65</c:v>
                </c:pt>
                <c:pt idx="135">
                  <c:v>60</c:v>
                </c:pt>
                <c:pt idx="136">
                  <c:v>40</c:v>
                </c:pt>
                <c:pt idx="137">
                  <c:v>42</c:v>
                </c:pt>
                <c:pt idx="138">
                  <c:v>30</c:v>
                </c:pt>
                <c:pt idx="139">
                  <c:v>65</c:v>
                </c:pt>
                <c:pt idx="140">
                  <c:v>48</c:v>
                </c:pt>
                <c:pt idx="141">
                  <c:v>35</c:v>
                </c:pt>
                <c:pt idx="142">
                  <c:v>74</c:v>
                </c:pt>
                <c:pt idx="143">
                  <c:v>32</c:v>
                </c:pt>
                <c:pt idx="144">
                  <c:v>46</c:v>
                </c:pt>
                <c:pt idx="145">
                  <c:v>48</c:v>
                </c:pt>
                <c:pt idx="146">
                  <c:v>50</c:v>
                </c:pt>
                <c:pt idx="147">
                  <c:v>50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46</c:v>
                </c:pt>
                <c:pt idx="156">
                  <c:v>70</c:v>
                </c:pt>
                <c:pt idx="157">
                  <c:v>50</c:v>
                </c:pt>
                <c:pt idx="158">
                  <c:v>40</c:v>
                </c:pt>
                <c:pt idx="159">
                  <c:v>40</c:v>
                </c:pt>
                <c:pt idx="160">
                  <c:v>46</c:v>
                </c:pt>
                <c:pt idx="161">
                  <c:v>60</c:v>
                </c:pt>
                <c:pt idx="162">
                  <c:v>24</c:v>
                </c:pt>
                <c:pt idx="163">
                  <c:v>40</c:v>
                </c:pt>
                <c:pt idx="164">
                  <c:v>36</c:v>
                </c:pt>
                <c:pt idx="165">
                  <c:v>50</c:v>
                </c:pt>
                <c:pt idx="166">
                  <c:v>89</c:v>
                </c:pt>
                <c:pt idx="167">
                  <c:v>60</c:v>
                </c:pt>
                <c:pt idx="168">
                  <c:v>40</c:v>
                </c:pt>
                <c:pt idx="169">
                  <c:v>40</c:v>
                </c:pt>
                <c:pt idx="170">
                  <c:v>59</c:v>
                </c:pt>
                <c:pt idx="171">
                  <c:v>30</c:v>
                </c:pt>
                <c:pt idx="172">
                  <c:v>40</c:v>
                </c:pt>
                <c:pt idx="173">
                  <c:v>46</c:v>
                </c:pt>
                <c:pt idx="174">
                  <c:v>40</c:v>
                </c:pt>
                <c:pt idx="175">
                  <c:v>37</c:v>
                </c:pt>
                <c:pt idx="176">
                  <c:v>40</c:v>
                </c:pt>
                <c:pt idx="177">
                  <c:v>55</c:v>
                </c:pt>
                <c:pt idx="178">
                  <c:v>50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38</c:v>
                </c:pt>
                <c:pt idx="183">
                  <c:v>50</c:v>
                </c:pt>
                <c:pt idx="184">
                  <c:v>50</c:v>
                </c:pt>
                <c:pt idx="185">
                  <c:v>40</c:v>
                </c:pt>
                <c:pt idx="186">
                  <c:v>80</c:v>
                </c:pt>
                <c:pt idx="187">
                  <c:v>48</c:v>
                </c:pt>
                <c:pt idx="188">
                  <c:v>40</c:v>
                </c:pt>
                <c:pt idx="189">
                  <c:v>52</c:v>
                </c:pt>
                <c:pt idx="190">
                  <c:v>60</c:v>
                </c:pt>
                <c:pt idx="191">
                  <c:v>42</c:v>
                </c:pt>
                <c:pt idx="192">
                  <c:v>45</c:v>
                </c:pt>
                <c:pt idx="193">
                  <c:v>65</c:v>
                </c:pt>
                <c:pt idx="194">
                  <c:v>40</c:v>
                </c:pt>
                <c:pt idx="195">
                  <c:v>40</c:v>
                </c:pt>
                <c:pt idx="196">
                  <c:v>45</c:v>
                </c:pt>
                <c:pt idx="197">
                  <c:v>50</c:v>
                </c:pt>
                <c:pt idx="198">
                  <c:v>67</c:v>
                </c:pt>
                <c:pt idx="199">
                  <c:v>40</c:v>
                </c:pt>
                <c:pt idx="200">
                  <c:v>50</c:v>
                </c:pt>
                <c:pt idx="201">
                  <c:v>45</c:v>
                </c:pt>
                <c:pt idx="202">
                  <c:v>60</c:v>
                </c:pt>
                <c:pt idx="203">
                  <c:v>50</c:v>
                </c:pt>
                <c:pt idx="204">
                  <c:v>50</c:v>
                </c:pt>
                <c:pt idx="205">
                  <c:v>40</c:v>
                </c:pt>
                <c:pt idx="206">
                  <c:v>40</c:v>
                </c:pt>
                <c:pt idx="207">
                  <c:v>50</c:v>
                </c:pt>
                <c:pt idx="208">
                  <c:v>40</c:v>
                </c:pt>
                <c:pt idx="209">
                  <c:v>40</c:v>
                </c:pt>
                <c:pt idx="210">
                  <c:v>35</c:v>
                </c:pt>
                <c:pt idx="211">
                  <c:v>35</c:v>
                </c:pt>
                <c:pt idx="212">
                  <c:v>60</c:v>
                </c:pt>
                <c:pt idx="213">
                  <c:v>42</c:v>
                </c:pt>
                <c:pt idx="214">
                  <c:v>70</c:v>
                </c:pt>
                <c:pt idx="215">
                  <c:v>41</c:v>
                </c:pt>
                <c:pt idx="216">
                  <c:v>40</c:v>
                </c:pt>
                <c:pt idx="217">
                  <c:v>60</c:v>
                </c:pt>
                <c:pt idx="218">
                  <c:v>52</c:v>
                </c:pt>
                <c:pt idx="219">
                  <c:v>50</c:v>
                </c:pt>
                <c:pt idx="220">
                  <c:v>33</c:v>
                </c:pt>
                <c:pt idx="221">
                  <c:v>47</c:v>
                </c:pt>
                <c:pt idx="222">
                  <c:v>40</c:v>
                </c:pt>
                <c:pt idx="223">
                  <c:v>30</c:v>
                </c:pt>
                <c:pt idx="224">
                  <c:v>80</c:v>
                </c:pt>
                <c:pt idx="225">
                  <c:v>40</c:v>
                </c:pt>
                <c:pt idx="226">
                  <c:v>60</c:v>
                </c:pt>
                <c:pt idx="227">
                  <c:v>45</c:v>
                </c:pt>
                <c:pt idx="228">
                  <c:v>42</c:v>
                </c:pt>
                <c:pt idx="229">
                  <c:v>60</c:v>
                </c:pt>
                <c:pt idx="230">
                  <c:v>55</c:v>
                </c:pt>
                <c:pt idx="231">
                  <c:v>34</c:v>
                </c:pt>
                <c:pt idx="232">
                  <c:v>60</c:v>
                </c:pt>
                <c:pt idx="233">
                  <c:v>60</c:v>
                </c:pt>
                <c:pt idx="234">
                  <c:v>37</c:v>
                </c:pt>
                <c:pt idx="235">
                  <c:v>89</c:v>
                </c:pt>
                <c:pt idx="236">
                  <c:v>40</c:v>
                </c:pt>
                <c:pt idx="237">
                  <c:v>40</c:v>
                </c:pt>
                <c:pt idx="238">
                  <c:v>50</c:v>
                </c:pt>
                <c:pt idx="239">
                  <c:v>48</c:v>
                </c:pt>
                <c:pt idx="240">
                  <c:v>89</c:v>
                </c:pt>
                <c:pt idx="241">
                  <c:v>40</c:v>
                </c:pt>
                <c:pt idx="242">
                  <c:v>32</c:v>
                </c:pt>
                <c:pt idx="243">
                  <c:v>40</c:v>
                </c:pt>
                <c:pt idx="244">
                  <c:v>37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80</c:v>
                </c:pt>
                <c:pt idx="250">
                  <c:v>48</c:v>
                </c:pt>
                <c:pt idx="251">
                  <c:v>48</c:v>
                </c:pt>
                <c:pt idx="252">
                  <c:v>40</c:v>
                </c:pt>
                <c:pt idx="253">
                  <c:v>40</c:v>
                </c:pt>
                <c:pt idx="254">
                  <c:v>44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65</c:v>
                </c:pt>
                <c:pt idx="259">
                  <c:v>40</c:v>
                </c:pt>
                <c:pt idx="260">
                  <c:v>40</c:v>
                </c:pt>
                <c:pt idx="261">
                  <c:v>60</c:v>
                </c:pt>
                <c:pt idx="262">
                  <c:v>40</c:v>
                </c:pt>
                <c:pt idx="263">
                  <c:v>40</c:v>
                </c:pt>
                <c:pt idx="264">
                  <c:v>48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30</c:v>
                </c:pt>
                <c:pt idx="269">
                  <c:v>65</c:v>
                </c:pt>
                <c:pt idx="270">
                  <c:v>40</c:v>
                </c:pt>
                <c:pt idx="271">
                  <c:v>36</c:v>
                </c:pt>
                <c:pt idx="272">
                  <c:v>35</c:v>
                </c:pt>
                <c:pt idx="273">
                  <c:v>60</c:v>
                </c:pt>
                <c:pt idx="274">
                  <c:v>50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52</c:v>
                </c:pt>
                <c:pt idx="279">
                  <c:v>52</c:v>
                </c:pt>
                <c:pt idx="280">
                  <c:v>48</c:v>
                </c:pt>
                <c:pt idx="281">
                  <c:v>40</c:v>
                </c:pt>
                <c:pt idx="282">
                  <c:v>45</c:v>
                </c:pt>
                <c:pt idx="283">
                  <c:v>65</c:v>
                </c:pt>
                <c:pt idx="284">
                  <c:v>40</c:v>
                </c:pt>
                <c:pt idx="285">
                  <c:v>60</c:v>
                </c:pt>
                <c:pt idx="286">
                  <c:v>50</c:v>
                </c:pt>
                <c:pt idx="287">
                  <c:v>60</c:v>
                </c:pt>
                <c:pt idx="288">
                  <c:v>35</c:v>
                </c:pt>
                <c:pt idx="289">
                  <c:v>40</c:v>
                </c:pt>
                <c:pt idx="290">
                  <c:v>65</c:v>
                </c:pt>
                <c:pt idx="291">
                  <c:v>48</c:v>
                </c:pt>
                <c:pt idx="292">
                  <c:v>65</c:v>
                </c:pt>
                <c:pt idx="293">
                  <c:v>40</c:v>
                </c:pt>
                <c:pt idx="294">
                  <c:v>40</c:v>
                </c:pt>
                <c:pt idx="295">
                  <c:v>40</c:v>
                </c:pt>
                <c:pt idx="296">
                  <c:v>42</c:v>
                </c:pt>
              </c:numCache>
            </c:numRef>
          </c:xVal>
          <c:yVal>
            <c:numRef>
              <c:f>[1]Q14!$I$2:$I$298</c:f>
              <c:numCache>
                <c:formatCode>#,##0</c:formatCode>
                <c:ptCount val="297"/>
                <c:pt idx="0">
                  <c:v>120000</c:v>
                </c:pt>
                <c:pt idx="1">
                  <c:v>175000</c:v>
                </c:pt>
                <c:pt idx="2">
                  <c:v>175000</c:v>
                </c:pt>
                <c:pt idx="3">
                  <c:v>67500</c:v>
                </c:pt>
                <c:pt idx="4">
                  <c:v>67500</c:v>
                </c:pt>
                <c:pt idx="5">
                  <c:v>175000</c:v>
                </c:pt>
                <c:pt idx="6">
                  <c:v>175000</c:v>
                </c:pt>
                <c:pt idx="7">
                  <c:v>100000</c:v>
                </c:pt>
                <c:pt idx="8">
                  <c:v>175000</c:v>
                </c:pt>
                <c:pt idx="9">
                  <c:v>140000</c:v>
                </c:pt>
                <c:pt idx="10">
                  <c:v>175000</c:v>
                </c:pt>
                <c:pt idx="11">
                  <c:v>140000</c:v>
                </c:pt>
                <c:pt idx="12">
                  <c:v>175000</c:v>
                </c:pt>
                <c:pt idx="13">
                  <c:v>175000</c:v>
                </c:pt>
                <c:pt idx="14">
                  <c:v>100000</c:v>
                </c:pt>
                <c:pt idx="15">
                  <c:v>82500</c:v>
                </c:pt>
                <c:pt idx="16">
                  <c:v>100000</c:v>
                </c:pt>
                <c:pt idx="17">
                  <c:v>120000</c:v>
                </c:pt>
                <c:pt idx="18">
                  <c:v>82500</c:v>
                </c:pt>
                <c:pt idx="19">
                  <c:v>45000</c:v>
                </c:pt>
                <c:pt idx="20">
                  <c:v>67500</c:v>
                </c:pt>
                <c:pt idx="21">
                  <c:v>82500</c:v>
                </c:pt>
                <c:pt idx="22">
                  <c:v>21750</c:v>
                </c:pt>
                <c:pt idx="23">
                  <c:v>120000</c:v>
                </c:pt>
                <c:pt idx="24">
                  <c:v>120000</c:v>
                </c:pt>
                <c:pt idx="25">
                  <c:v>82500</c:v>
                </c:pt>
                <c:pt idx="26">
                  <c:v>175000</c:v>
                </c:pt>
                <c:pt idx="27">
                  <c:v>100000</c:v>
                </c:pt>
                <c:pt idx="28">
                  <c:v>100000</c:v>
                </c:pt>
                <c:pt idx="29">
                  <c:v>175000</c:v>
                </c:pt>
                <c:pt idx="30">
                  <c:v>175000</c:v>
                </c:pt>
                <c:pt idx="31">
                  <c:v>100000</c:v>
                </c:pt>
                <c:pt idx="32">
                  <c:v>82500</c:v>
                </c:pt>
                <c:pt idx="33">
                  <c:v>100000</c:v>
                </c:pt>
                <c:pt idx="34">
                  <c:v>82500</c:v>
                </c:pt>
                <c:pt idx="35">
                  <c:v>120000</c:v>
                </c:pt>
                <c:pt idx="36">
                  <c:v>120000</c:v>
                </c:pt>
                <c:pt idx="37">
                  <c:v>120000</c:v>
                </c:pt>
                <c:pt idx="38">
                  <c:v>27500</c:v>
                </c:pt>
                <c:pt idx="39">
                  <c:v>67500</c:v>
                </c:pt>
                <c:pt idx="40">
                  <c:v>140000</c:v>
                </c:pt>
                <c:pt idx="41">
                  <c:v>175000</c:v>
                </c:pt>
                <c:pt idx="42">
                  <c:v>140000</c:v>
                </c:pt>
                <c:pt idx="43">
                  <c:v>67500</c:v>
                </c:pt>
                <c:pt idx="44">
                  <c:v>27500</c:v>
                </c:pt>
                <c:pt idx="45">
                  <c:v>55000</c:v>
                </c:pt>
                <c:pt idx="46">
                  <c:v>120000</c:v>
                </c:pt>
                <c:pt idx="47">
                  <c:v>100000</c:v>
                </c:pt>
                <c:pt idx="48">
                  <c:v>175000</c:v>
                </c:pt>
                <c:pt idx="49">
                  <c:v>67500</c:v>
                </c:pt>
                <c:pt idx="50">
                  <c:v>100000</c:v>
                </c:pt>
                <c:pt idx="51">
                  <c:v>55000</c:v>
                </c:pt>
                <c:pt idx="52">
                  <c:v>67500</c:v>
                </c:pt>
                <c:pt idx="53">
                  <c:v>82500</c:v>
                </c:pt>
                <c:pt idx="54">
                  <c:v>37500</c:v>
                </c:pt>
                <c:pt idx="55">
                  <c:v>37500</c:v>
                </c:pt>
                <c:pt idx="56">
                  <c:v>18750</c:v>
                </c:pt>
                <c:pt idx="57">
                  <c:v>23750</c:v>
                </c:pt>
                <c:pt idx="58">
                  <c:v>27500</c:v>
                </c:pt>
                <c:pt idx="59">
                  <c:v>175000</c:v>
                </c:pt>
                <c:pt idx="60">
                  <c:v>175000</c:v>
                </c:pt>
                <c:pt idx="61">
                  <c:v>175000</c:v>
                </c:pt>
                <c:pt idx="62">
                  <c:v>67500</c:v>
                </c:pt>
                <c:pt idx="63">
                  <c:v>82500</c:v>
                </c:pt>
                <c:pt idx="64">
                  <c:v>175000</c:v>
                </c:pt>
                <c:pt idx="65">
                  <c:v>175000</c:v>
                </c:pt>
                <c:pt idx="66">
                  <c:v>100000</c:v>
                </c:pt>
                <c:pt idx="67">
                  <c:v>175000</c:v>
                </c:pt>
                <c:pt idx="68">
                  <c:v>175000</c:v>
                </c:pt>
                <c:pt idx="69">
                  <c:v>82500</c:v>
                </c:pt>
                <c:pt idx="70">
                  <c:v>175000</c:v>
                </c:pt>
                <c:pt idx="71">
                  <c:v>175000</c:v>
                </c:pt>
                <c:pt idx="72">
                  <c:v>82500</c:v>
                </c:pt>
                <c:pt idx="73">
                  <c:v>55000</c:v>
                </c:pt>
                <c:pt idx="74">
                  <c:v>100000</c:v>
                </c:pt>
                <c:pt idx="75">
                  <c:v>37500</c:v>
                </c:pt>
                <c:pt idx="76">
                  <c:v>82500</c:v>
                </c:pt>
                <c:pt idx="77">
                  <c:v>37500</c:v>
                </c:pt>
                <c:pt idx="78">
                  <c:v>32500</c:v>
                </c:pt>
                <c:pt idx="79">
                  <c:v>55000</c:v>
                </c:pt>
                <c:pt idx="80">
                  <c:v>140000</c:v>
                </c:pt>
                <c:pt idx="81">
                  <c:v>175000</c:v>
                </c:pt>
                <c:pt idx="82">
                  <c:v>55000</c:v>
                </c:pt>
                <c:pt idx="83">
                  <c:v>55000</c:v>
                </c:pt>
                <c:pt idx="84">
                  <c:v>67500</c:v>
                </c:pt>
                <c:pt idx="85">
                  <c:v>55000</c:v>
                </c:pt>
                <c:pt idx="86">
                  <c:v>100000</c:v>
                </c:pt>
                <c:pt idx="87">
                  <c:v>55000</c:v>
                </c:pt>
                <c:pt idx="88">
                  <c:v>100000</c:v>
                </c:pt>
                <c:pt idx="89">
                  <c:v>67500</c:v>
                </c:pt>
                <c:pt idx="90">
                  <c:v>67500</c:v>
                </c:pt>
                <c:pt idx="91">
                  <c:v>140000</c:v>
                </c:pt>
                <c:pt idx="92">
                  <c:v>120000</c:v>
                </c:pt>
                <c:pt idx="93">
                  <c:v>140000</c:v>
                </c:pt>
                <c:pt idx="94">
                  <c:v>82500</c:v>
                </c:pt>
                <c:pt idx="95">
                  <c:v>45000</c:v>
                </c:pt>
                <c:pt idx="96">
                  <c:v>100000</c:v>
                </c:pt>
                <c:pt idx="97">
                  <c:v>120000</c:v>
                </c:pt>
                <c:pt idx="98">
                  <c:v>27500</c:v>
                </c:pt>
                <c:pt idx="99">
                  <c:v>32500</c:v>
                </c:pt>
                <c:pt idx="100">
                  <c:v>100000</c:v>
                </c:pt>
                <c:pt idx="101">
                  <c:v>100000</c:v>
                </c:pt>
                <c:pt idx="102">
                  <c:v>82500</c:v>
                </c:pt>
                <c:pt idx="103">
                  <c:v>175000</c:v>
                </c:pt>
                <c:pt idx="104">
                  <c:v>82500</c:v>
                </c:pt>
                <c:pt idx="105">
                  <c:v>82500</c:v>
                </c:pt>
                <c:pt idx="106">
                  <c:v>120000</c:v>
                </c:pt>
                <c:pt idx="107">
                  <c:v>37500</c:v>
                </c:pt>
                <c:pt idx="108">
                  <c:v>82500</c:v>
                </c:pt>
                <c:pt idx="109">
                  <c:v>82500</c:v>
                </c:pt>
                <c:pt idx="110">
                  <c:v>32500</c:v>
                </c:pt>
                <c:pt idx="111">
                  <c:v>175000</c:v>
                </c:pt>
                <c:pt idx="112">
                  <c:v>175000</c:v>
                </c:pt>
                <c:pt idx="113">
                  <c:v>27500</c:v>
                </c:pt>
                <c:pt idx="114">
                  <c:v>100000</c:v>
                </c:pt>
                <c:pt idx="115">
                  <c:v>67500</c:v>
                </c:pt>
                <c:pt idx="116">
                  <c:v>100000</c:v>
                </c:pt>
                <c:pt idx="117">
                  <c:v>82500</c:v>
                </c:pt>
                <c:pt idx="118">
                  <c:v>67500</c:v>
                </c:pt>
                <c:pt idx="119">
                  <c:v>67500</c:v>
                </c:pt>
                <c:pt idx="120">
                  <c:v>67500</c:v>
                </c:pt>
                <c:pt idx="121">
                  <c:v>67500</c:v>
                </c:pt>
                <c:pt idx="122">
                  <c:v>55000</c:v>
                </c:pt>
                <c:pt idx="123">
                  <c:v>100000</c:v>
                </c:pt>
                <c:pt idx="124">
                  <c:v>120000</c:v>
                </c:pt>
                <c:pt idx="125">
                  <c:v>100000</c:v>
                </c:pt>
                <c:pt idx="126">
                  <c:v>32500</c:v>
                </c:pt>
                <c:pt idx="127">
                  <c:v>27500</c:v>
                </c:pt>
                <c:pt idx="128">
                  <c:v>67500</c:v>
                </c:pt>
                <c:pt idx="129">
                  <c:v>67500</c:v>
                </c:pt>
                <c:pt idx="130">
                  <c:v>120000</c:v>
                </c:pt>
                <c:pt idx="131">
                  <c:v>120000</c:v>
                </c:pt>
                <c:pt idx="132">
                  <c:v>100000</c:v>
                </c:pt>
                <c:pt idx="133">
                  <c:v>82500</c:v>
                </c:pt>
                <c:pt idx="134">
                  <c:v>100000</c:v>
                </c:pt>
                <c:pt idx="135">
                  <c:v>175000</c:v>
                </c:pt>
                <c:pt idx="136">
                  <c:v>175000</c:v>
                </c:pt>
                <c:pt idx="137">
                  <c:v>67500</c:v>
                </c:pt>
                <c:pt idx="138">
                  <c:v>27500</c:v>
                </c:pt>
                <c:pt idx="139">
                  <c:v>175000</c:v>
                </c:pt>
                <c:pt idx="140">
                  <c:v>67500</c:v>
                </c:pt>
                <c:pt idx="141">
                  <c:v>120000</c:v>
                </c:pt>
                <c:pt idx="142">
                  <c:v>140000</c:v>
                </c:pt>
                <c:pt idx="143">
                  <c:v>175000</c:v>
                </c:pt>
                <c:pt idx="144">
                  <c:v>37500</c:v>
                </c:pt>
                <c:pt idx="145">
                  <c:v>67500</c:v>
                </c:pt>
                <c:pt idx="146">
                  <c:v>175000</c:v>
                </c:pt>
                <c:pt idx="147">
                  <c:v>82500</c:v>
                </c:pt>
                <c:pt idx="148">
                  <c:v>67500</c:v>
                </c:pt>
                <c:pt idx="149">
                  <c:v>82500</c:v>
                </c:pt>
                <c:pt idx="150">
                  <c:v>55000</c:v>
                </c:pt>
                <c:pt idx="151">
                  <c:v>67500</c:v>
                </c:pt>
                <c:pt idx="152">
                  <c:v>55000</c:v>
                </c:pt>
                <c:pt idx="153">
                  <c:v>32500</c:v>
                </c:pt>
                <c:pt idx="154">
                  <c:v>140000</c:v>
                </c:pt>
                <c:pt idx="155">
                  <c:v>100000</c:v>
                </c:pt>
                <c:pt idx="156">
                  <c:v>67500</c:v>
                </c:pt>
                <c:pt idx="157">
                  <c:v>175000</c:v>
                </c:pt>
                <c:pt idx="158">
                  <c:v>67500</c:v>
                </c:pt>
                <c:pt idx="159">
                  <c:v>100000</c:v>
                </c:pt>
                <c:pt idx="160">
                  <c:v>82500</c:v>
                </c:pt>
                <c:pt idx="161">
                  <c:v>82500</c:v>
                </c:pt>
                <c:pt idx="162">
                  <c:v>140000</c:v>
                </c:pt>
                <c:pt idx="163">
                  <c:v>21750</c:v>
                </c:pt>
                <c:pt idx="164">
                  <c:v>140000</c:v>
                </c:pt>
                <c:pt idx="165">
                  <c:v>45000</c:v>
                </c:pt>
                <c:pt idx="166">
                  <c:v>120000</c:v>
                </c:pt>
                <c:pt idx="167">
                  <c:v>100000</c:v>
                </c:pt>
                <c:pt idx="168">
                  <c:v>140000</c:v>
                </c:pt>
                <c:pt idx="169">
                  <c:v>100000</c:v>
                </c:pt>
                <c:pt idx="170">
                  <c:v>100000</c:v>
                </c:pt>
                <c:pt idx="171">
                  <c:v>120000</c:v>
                </c:pt>
                <c:pt idx="172">
                  <c:v>140000</c:v>
                </c:pt>
                <c:pt idx="173">
                  <c:v>67500</c:v>
                </c:pt>
                <c:pt idx="174">
                  <c:v>67500</c:v>
                </c:pt>
                <c:pt idx="175">
                  <c:v>45000</c:v>
                </c:pt>
                <c:pt idx="176">
                  <c:v>140000</c:v>
                </c:pt>
                <c:pt idx="177">
                  <c:v>100000</c:v>
                </c:pt>
                <c:pt idx="178">
                  <c:v>27500</c:v>
                </c:pt>
                <c:pt idx="179">
                  <c:v>23750</c:v>
                </c:pt>
                <c:pt idx="180">
                  <c:v>27500</c:v>
                </c:pt>
                <c:pt idx="181">
                  <c:v>32500</c:v>
                </c:pt>
                <c:pt idx="182">
                  <c:v>82500</c:v>
                </c:pt>
                <c:pt idx="183">
                  <c:v>67500</c:v>
                </c:pt>
                <c:pt idx="184">
                  <c:v>120000</c:v>
                </c:pt>
                <c:pt idx="185">
                  <c:v>55000</c:v>
                </c:pt>
                <c:pt idx="186">
                  <c:v>67500</c:v>
                </c:pt>
                <c:pt idx="187">
                  <c:v>32500</c:v>
                </c:pt>
                <c:pt idx="188">
                  <c:v>55000</c:v>
                </c:pt>
                <c:pt idx="189">
                  <c:v>55000</c:v>
                </c:pt>
                <c:pt idx="190">
                  <c:v>32500</c:v>
                </c:pt>
                <c:pt idx="191">
                  <c:v>140000</c:v>
                </c:pt>
                <c:pt idx="192">
                  <c:v>55000</c:v>
                </c:pt>
                <c:pt idx="193">
                  <c:v>100000</c:v>
                </c:pt>
                <c:pt idx="194">
                  <c:v>82500</c:v>
                </c:pt>
                <c:pt idx="195">
                  <c:v>175000</c:v>
                </c:pt>
                <c:pt idx="196">
                  <c:v>82500</c:v>
                </c:pt>
                <c:pt idx="197">
                  <c:v>67500</c:v>
                </c:pt>
                <c:pt idx="198">
                  <c:v>67500</c:v>
                </c:pt>
                <c:pt idx="199">
                  <c:v>100000</c:v>
                </c:pt>
                <c:pt idx="200">
                  <c:v>100000</c:v>
                </c:pt>
                <c:pt idx="201">
                  <c:v>175000</c:v>
                </c:pt>
                <c:pt idx="202">
                  <c:v>37500</c:v>
                </c:pt>
                <c:pt idx="203">
                  <c:v>32500</c:v>
                </c:pt>
                <c:pt idx="204">
                  <c:v>175000</c:v>
                </c:pt>
                <c:pt idx="205">
                  <c:v>37500</c:v>
                </c:pt>
                <c:pt idx="206">
                  <c:v>120000</c:v>
                </c:pt>
                <c:pt idx="207">
                  <c:v>120000</c:v>
                </c:pt>
                <c:pt idx="208">
                  <c:v>55000</c:v>
                </c:pt>
                <c:pt idx="209">
                  <c:v>100000</c:v>
                </c:pt>
                <c:pt idx="210">
                  <c:v>100000</c:v>
                </c:pt>
                <c:pt idx="211">
                  <c:v>120000</c:v>
                </c:pt>
                <c:pt idx="212">
                  <c:v>175000</c:v>
                </c:pt>
                <c:pt idx="213">
                  <c:v>82500</c:v>
                </c:pt>
                <c:pt idx="214">
                  <c:v>55000</c:v>
                </c:pt>
                <c:pt idx="215">
                  <c:v>67500</c:v>
                </c:pt>
                <c:pt idx="216">
                  <c:v>67500</c:v>
                </c:pt>
                <c:pt idx="217">
                  <c:v>82500</c:v>
                </c:pt>
                <c:pt idx="218">
                  <c:v>82500</c:v>
                </c:pt>
                <c:pt idx="219">
                  <c:v>120000</c:v>
                </c:pt>
                <c:pt idx="220">
                  <c:v>140000</c:v>
                </c:pt>
                <c:pt idx="221">
                  <c:v>67500</c:v>
                </c:pt>
                <c:pt idx="222">
                  <c:v>67500</c:v>
                </c:pt>
                <c:pt idx="223">
                  <c:v>140000</c:v>
                </c:pt>
                <c:pt idx="224">
                  <c:v>67500</c:v>
                </c:pt>
                <c:pt idx="225">
                  <c:v>100000</c:v>
                </c:pt>
                <c:pt idx="226">
                  <c:v>100000</c:v>
                </c:pt>
                <c:pt idx="227">
                  <c:v>55000</c:v>
                </c:pt>
                <c:pt idx="228">
                  <c:v>55000</c:v>
                </c:pt>
                <c:pt idx="229">
                  <c:v>100000</c:v>
                </c:pt>
                <c:pt idx="230">
                  <c:v>82500</c:v>
                </c:pt>
                <c:pt idx="231">
                  <c:v>55000</c:v>
                </c:pt>
                <c:pt idx="232">
                  <c:v>55000</c:v>
                </c:pt>
                <c:pt idx="233">
                  <c:v>55000</c:v>
                </c:pt>
                <c:pt idx="234">
                  <c:v>55000</c:v>
                </c:pt>
                <c:pt idx="235">
                  <c:v>13750</c:v>
                </c:pt>
                <c:pt idx="236">
                  <c:v>67500</c:v>
                </c:pt>
                <c:pt idx="237">
                  <c:v>37500</c:v>
                </c:pt>
                <c:pt idx="238">
                  <c:v>67500</c:v>
                </c:pt>
                <c:pt idx="239">
                  <c:v>100000</c:v>
                </c:pt>
                <c:pt idx="240">
                  <c:v>100000</c:v>
                </c:pt>
                <c:pt idx="241">
                  <c:v>55000</c:v>
                </c:pt>
                <c:pt idx="242">
                  <c:v>45000</c:v>
                </c:pt>
                <c:pt idx="243">
                  <c:v>45000</c:v>
                </c:pt>
                <c:pt idx="244">
                  <c:v>100000</c:v>
                </c:pt>
                <c:pt idx="245">
                  <c:v>82500</c:v>
                </c:pt>
                <c:pt idx="246">
                  <c:v>100000</c:v>
                </c:pt>
                <c:pt idx="247">
                  <c:v>55000</c:v>
                </c:pt>
                <c:pt idx="248">
                  <c:v>55000</c:v>
                </c:pt>
                <c:pt idx="249">
                  <c:v>120000</c:v>
                </c:pt>
                <c:pt idx="250">
                  <c:v>45000</c:v>
                </c:pt>
                <c:pt idx="251">
                  <c:v>67500</c:v>
                </c:pt>
                <c:pt idx="252">
                  <c:v>82500</c:v>
                </c:pt>
                <c:pt idx="253">
                  <c:v>100000</c:v>
                </c:pt>
                <c:pt idx="254">
                  <c:v>55000</c:v>
                </c:pt>
                <c:pt idx="255">
                  <c:v>82500</c:v>
                </c:pt>
                <c:pt idx="256">
                  <c:v>21750</c:v>
                </c:pt>
                <c:pt idx="257">
                  <c:v>27500</c:v>
                </c:pt>
                <c:pt idx="258">
                  <c:v>140000</c:v>
                </c:pt>
                <c:pt idx="259">
                  <c:v>140000</c:v>
                </c:pt>
                <c:pt idx="260">
                  <c:v>120000</c:v>
                </c:pt>
                <c:pt idx="261">
                  <c:v>175000</c:v>
                </c:pt>
                <c:pt idx="262">
                  <c:v>67500</c:v>
                </c:pt>
                <c:pt idx="263">
                  <c:v>55000</c:v>
                </c:pt>
                <c:pt idx="264">
                  <c:v>100000</c:v>
                </c:pt>
                <c:pt idx="265">
                  <c:v>45000</c:v>
                </c:pt>
                <c:pt idx="266">
                  <c:v>55000</c:v>
                </c:pt>
                <c:pt idx="267">
                  <c:v>120000</c:v>
                </c:pt>
                <c:pt idx="268">
                  <c:v>82500</c:v>
                </c:pt>
                <c:pt idx="269">
                  <c:v>55000</c:v>
                </c:pt>
                <c:pt idx="270">
                  <c:v>27500</c:v>
                </c:pt>
                <c:pt idx="271">
                  <c:v>55000</c:v>
                </c:pt>
                <c:pt idx="272">
                  <c:v>45000</c:v>
                </c:pt>
                <c:pt idx="273">
                  <c:v>13750</c:v>
                </c:pt>
                <c:pt idx="274">
                  <c:v>45000</c:v>
                </c:pt>
                <c:pt idx="275">
                  <c:v>82500</c:v>
                </c:pt>
                <c:pt idx="276">
                  <c:v>100000</c:v>
                </c:pt>
                <c:pt idx="277">
                  <c:v>67500</c:v>
                </c:pt>
                <c:pt idx="278">
                  <c:v>100000</c:v>
                </c:pt>
                <c:pt idx="279">
                  <c:v>67500</c:v>
                </c:pt>
                <c:pt idx="280">
                  <c:v>100000</c:v>
                </c:pt>
                <c:pt idx="281">
                  <c:v>67500</c:v>
                </c:pt>
                <c:pt idx="282">
                  <c:v>100000</c:v>
                </c:pt>
                <c:pt idx="283">
                  <c:v>140000</c:v>
                </c:pt>
                <c:pt idx="284">
                  <c:v>100000</c:v>
                </c:pt>
                <c:pt idx="285">
                  <c:v>37500</c:v>
                </c:pt>
                <c:pt idx="286">
                  <c:v>120000</c:v>
                </c:pt>
                <c:pt idx="287">
                  <c:v>67500</c:v>
                </c:pt>
                <c:pt idx="288">
                  <c:v>67500</c:v>
                </c:pt>
                <c:pt idx="289">
                  <c:v>55000</c:v>
                </c:pt>
                <c:pt idx="290">
                  <c:v>82500</c:v>
                </c:pt>
                <c:pt idx="291">
                  <c:v>100000</c:v>
                </c:pt>
                <c:pt idx="292">
                  <c:v>120000</c:v>
                </c:pt>
                <c:pt idx="293">
                  <c:v>82500</c:v>
                </c:pt>
                <c:pt idx="294">
                  <c:v>67500</c:v>
                </c:pt>
                <c:pt idx="295">
                  <c:v>82500</c:v>
                </c:pt>
                <c:pt idx="296">
                  <c:v>100000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53-43F0-8695-B8B36C6D6881}"/>
            </c:ext>
          </c:extLst>
        </c:ser>
        <c:ser>
          <c:idx val="1"/>
          <c:order val="1"/>
          <c:tx>
            <c:v>Predicted INCOME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[1]Q14!$E$2:$E$298</c:f>
              <c:numCache>
                <c:formatCode>0</c:formatCode>
                <c:ptCount val="297"/>
                <c:pt idx="0">
                  <c:v>40</c:v>
                </c:pt>
                <c:pt idx="1">
                  <c:v>45</c:v>
                </c:pt>
                <c:pt idx="2">
                  <c:v>32</c:v>
                </c:pt>
                <c:pt idx="3">
                  <c:v>32</c:v>
                </c:pt>
                <c:pt idx="4">
                  <c:v>40</c:v>
                </c:pt>
                <c:pt idx="5">
                  <c:v>24</c:v>
                </c:pt>
                <c:pt idx="6">
                  <c:v>60</c:v>
                </c:pt>
                <c:pt idx="7">
                  <c:v>20</c:v>
                </c:pt>
                <c:pt idx="8">
                  <c:v>30</c:v>
                </c:pt>
                <c:pt idx="9">
                  <c:v>45</c:v>
                </c:pt>
                <c:pt idx="10">
                  <c:v>40</c:v>
                </c:pt>
                <c:pt idx="11">
                  <c:v>37</c:v>
                </c:pt>
                <c:pt idx="12">
                  <c:v>40</c:v>
                </c:pt>
                <c:pt idx="13">
                  <c:v>50</c:v>
                </c:pt>
                <c:pt idx="14">
                  <c:v>65</c:v>
                </c:pt>
                <c:pt idx="15">
                  <c:v>40</c:v>
                </c:pt>
                <c:pt idx="16">
                  <c:v>45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47</c:v>
                </c:pt>
                <c:pt idx="23">
                  <c:v>50</c:v>
                </c:pt>
                <c:pt idx="24">
                  <c:v>40</c:v>
                </c:pt>
                <c:pt idx="25">
                  <c:v>38</c:v>
                </c:pt>
                <c:pt idx="26">
                  <c:v>45</c:v>
                </c:pt>
                <c:pt idx="27">
                  <c:v>52</c:v>
                </c:pt>
                <c:pt idx="28">
                  <c:v>45</c:v>
                </c:pt>
                <c:pt idx="29">
                  <c:v>43</c:v>
                </c:pt>
                <c:pt idx="30">
                  <c:v>47</c:v>
                </c:pt>
                <c:pt idx="31">
                  <c:v>68</c:v>
                </c:pt>
                <c:pt idx="32">
                  <c:v>50</c:v>
                </c:pt>
                <c:pt idx="33">
                  <c:v>18</c:v>
                </c:pt>
                <c:pt idx="34">
                  <c:v>40</c:v>
                </c:pt>
                <c:pt idx="35">
                  <c:v>80</c:v>
                </c:pt>
                <c:pt idx="36">
                  <c:v>50</c:v>
                </c:pt>
                <c:pt idx="37">
                  <c:v>52</c:v>
                </c:pt>
                <c:pt idx="38">
                  <c:v>48</c:v>
                </c:pt>
                <c:pt idx="39">
                  <c:v>89</c:v>
                </c:pt>
                <c:pt idx="40">
                  <c:v>40</c:v>
                </c:pt>
                <c:pt idx="41">
                  <c:v>50</c:v>
                </c:pt>
                <c:pt idx="42">
                  <c:v>56</c:v>
                </c:pt>
                <c:pt idx="43">
                  <c:v>40</c:v>
                </c:pt>
                <c:pt idx="44">
                  <c:v>30</c:v>
                </c:pt>
                <c:pt idx="45">
                  <c:v>50</c:v>
                </c:pt>
                <c:pt idx="46">
                  <c:v>47</c:v>
                </c:pt>
                <c:pt idx="47">
                  <c:v>45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70</c:v>
                </c:pt>
                <c:pt idx="52">
                  <c:v>40</c:v>
                </c:pt>
                <c:pt idx="53">
                  <c:v>30</c:v>
                </c:pt>
                <c:pt idx="54">
                  <c:v>36</c:v>
                </c:pt>
                <c:pt idx="55">
                  <c:v>42</c:v>
                </c:pt>
                <c:pt idx="56">
                  <c:v>80</c:v>
                </c:pt>
                <c:pt idx="57">
                  <c:v>80</c:v>
                </c:pt>
                <c:pt idx="58">
                  <c:v>40</c:v>
                </c:pt>
                <c:pt idx="59">
                  <c:v>45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43</c:v>
                </c:pt>
                <c:pt idx="64">
                  <c:v>44</c:v>
                </c:pt>
                <c:pt idx="65">
                  <c:v>40</c:v>
                </c:pt>
                <c:pt idx="66">
                  <c:v>70</c:v>
                </c:pt>
                <c:pt idx="67">
                  <c:v>50</c:v>
                </c:pt>
                <c:pt idx="68">
                  <c:v>40</c:v>
                </c:pt>
                <c:pt idx="69">
                  <c:v>40</c:v>
                </c:pt>
                <c:pt idx="70">
                  <c:v>50</c:v>
                </c:pt>
                <c:pt idx="71">
                  <c:v>70</c:v>
                </c:pt>
                <c:pt idx="72">
                  <c:v>35</c:v>
                </c:pt>
                <c:pt idx="73">
                  <c:v>40</c:v>
                </c:pt>
                <c:pt idx="74">
                  <c:v>50</c:v>
                </c:pt>
                <c:pt idx="75">
                  <c:v>40</c:v>
                </c:pt>
                <c:pt idx="76">
                  <c:v>40</c:v>
                </c:pt>
                <c:pt idx="77">
                  <c:v>44</c:v>
                </c:pt>
                <c:pt idx="78">
                  <c:v>41</c:v>
                </c:pt>
                <c:pt idx="79">
                  <c:v>40</c:v>
                </c:pt>
                <c:pt idx="80">
                  <c:v>45</c:v>
                </c:pt>
                <c:pt idx="81">
                  <c:v>50</c:v>
                </c:pt>
                <c:pt idx="82">
                  <c:v>50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50</c:v>
                </c:pt>
                <c:pt idx="87">
                  <c:v>45</c:v>
                </c:pt>
                <c:pt idx="88">
                  <c:v>36</c:v>
                </c:pt>
                <c:pt idx="89">
                  <c:v>40</c:v>
                </c:pt>
                <c:pt idx="90">
                  <c:v>44</c:v>
                </c:pt>
                <c:pt idx="91">
                  <c:v>46</c:v>
                </c:pt>
                <c:pt idx="92">
                  <c:v>50</c:v>
                </c:pt>
                <c:pt idx="93">
                  <c:v>45</c:v>
                </c:pt>
                <c:pt idx="94">
                  <c:v>50</c:v>
                </c:pt>
                <c:pt idx="95">
                  <c:v>24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28</c:v>
                </c:pt>
                <c:pt idx="101">
                  <c:v>40</c:v>
                </c:pt>
                <c:pt idx="102">
                  <c:v>40</c:v>
                </c:pt>
                <c:pt idx="103">
                  <c:v>50</c:v>
                </c:pt>
                <c:pt idx="104">
                  <c:v>40</c:v>
                </c:pt>
                <c:pt idx="105">
                  <c:v>50</c:v>
                </c:pt>
                <c:pt idx="106">
                  <c:v>55</c:v>
                </c:pt>
                <c:pt idx="107">
                  <c:v>45</c:v>
                </c:pt>
                <c:pt idx="108">
                  <c:v>45</c:v>
                </c:pt>
                <c:pt idx="109">
                  <c:v>50</c:v>
                </c:pt>
                <c:pt idx="110">
                  <c:v>56</c:v>
                </c:pt>
                <c:pt idx="111">
                  <c:v>80</c:v>
                </c:pt>
                <c:pt idx="112">
                  <c:v>50</c:v>
                </c:pt>
                <c:pt idx="113">
                  <c:v>65</c:v>
                </c:pt>
                <c:pt idx="114">
                  <c:v>45</c:v>
                </c:pt>
                <c:pt idx="115">
                  <c:v>40</c:v>
                </c:pt>
                <c:pt idx="116">
                  <c:v>50</c:v>
                </c:pt>
                <c:pt idx="117">
                  <c:v>40</c:v>
                </c:pt>
                <c:pt idx="118">
                  <c:v>35</c:v>
                </c:pt>
                <c:pt idx="119">
                  <c:v>45</c:v>
                </c:pt>
                <c:pt idx="120">
                  <c:v>40</c:v>
                </c:pt>
                <c:pt idx="121">
                  <c:v>50</c:v>
                </c:pt>
                <c:pt idx="122">
                  <c:v>40</c:v>
                </c:pt>
                <c:pt idx="123">
                  <c:v>80</c:v>
                </c:pt>
                <c:pt idx="124">
                  <c:v>50</c:v>
                </c:pt>
                <c:pt idx="125">
                  <c:v>24</c:v>
                </c:pt>
                <c:pt idx="126">
                  <c:v>40</c:v>
                </c:pt>
                <c:pt idx="127">
                  <c:v>70</c:v>
                </c:pt>
                <c:pt idx="128">
                  <c:v>45</c:v>
                </c:pt>
                <c:pt idx="129">
                  <c:v>45</c:v>
                </c:pt>
                <c:pt idx="130">
                  <c:v>50</c:v>
                </c:pt>
                <c:pt idx="131">
                  <c:v>45</c:v>
                </c:pt>
                <c:pt idx="132">
                  <c:v>40</c:v>
                </c:pt>
                <c:pt idx="133">
                  <c:v>45</c:v>
                </c:pt>
                <c:pt idx="134">
                  <c:v>65</c:v>
                </c:pt>
                <c:pt idx="135">
                  <c:v>60</c:v>
                </c:pt>
                <c:pt idx="136">
                  <c:v>40</c:v>
                </c:pt>
                <c:pt idx="137">
                  <c:v>42</c:v>
                </c:pt>
                <c:pt idx="138">
                  <c:v>30</c:v>
                </c:pt>
                <c:pt idx="139">
                  <c:v>65</c:v>
                </c:pt>
                <c:pt idx="140">
                  <c:v>48</c:v>
                </c:pt>
                <c:pt idx="141">
                  <c:v>35</c:v>
                </c:pt>
                <c:pt idx="142">
                  <c:v>74</c:v>
                </c:pt>
                <c:pt idx="143">
                  <c:v>32</c:v>
                </c:pt>
                <c:pt idx="144">
                  <c:v>46</c:v>
                </c:pt>
                <c:pt idx="145">
                  <c:v>48</c:v>
                </c:pt>
                <c:pt idx="146">
                  <c:v>50</c:v>
                </c:pt>
                <c:pt idx="147">
                  <c:v>50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46</c:v>
                </c:pt>
                <c:pt idx="156">
                  <c:v>70</c:v>
                </c:pt>
                <c:pt idx="157">
                  <c:v>50</c:v>
                </c:pt>
                <c:pt idx="158">
                  <c:v>40</c:v>
                </c:pt>
                <c:pt idx="159">
                  <c:v>40</c:v>
                </c:pt>
                <c:pt idx="160">
                  <c:v>46</c:v>
                </c:pt>
                <c:pt idx="161">
                  <c:v>60</c:v>
                </c:pt>
                <c:pt idx="162">
                  <c:v>24</c:v>
                </c:pt>
                <c:pt idx="163">
                  <c:v>40</c:v>
                </c:pt>
                <c:pt idx="164">
                  <c:v>36</c:v>
                </c:pt>
                <c:pt idx="165">
                  <c:v>50</c:v>
                </c:pt>
                <c:pt idx="166">
                  <c:v>89</c:v>
                </c:pt>
                <c:pt idx="167">
                  <c:v>60</c:v>
                </c:pt>
                <c:pt idx="168">
                  <c:v>40</c:v>
                </c:pt>
                <c:pt idx="169">
                  <c:v>40</c:v>
                </c:pt>
                <c:pt idx="170">
                  <c:v>59</c:v>
                </c:pt>
                <c:pt idx="171">
                  <c:v>30</c:v>
                </c:pt>
                <c:pt idx="172">
                  <c:v>40</c:v>
                </c:pt>
                <c:pt idx="173">
                  <c:v>46</c:v>
                </c:pt>
                <c:pt idx="174">
                  <c:v>40</c:v>
                </c:pt>
                <c:pt idx="175">
                  <c:v>37</c:v>
                </c:pt>
                <c:pt idx="176">
                  <c:v>40</c:v>
                </c:pt>
                <c:pt idx="177">
                  <c:v>55</c:v>
                </c:pt>
                <c:pt idx="178">
                  <c:v>50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38</c:v>
                </c:pt>
                <c:pt idx="183">
                  <c:v>50</c:v>
                </c:pt>
                <c:pt idx="184">
                  <c:v>50</c:v>
                </c:pt>
                <c:pt idx="185">
                  <c:v>40</c:v>
                </c:pt>
                <c:pt idx="186">
                  <c:v>80</c:v>
                </c:pt>
                <c:pt idx="187">
                  <c:v>48</c:v>
                </c:pt>
                <c:pt idx="188">
                  <c:v>40</c:v>
                </c:pt>
                <c:pt idx="189">
                  <c:v>52</c:v>
                </c:pt>
                <c:pt idx="190">
                  <c:v>60</c:v>
                </c:pt>
                <c:pt idx="191">
                  <c:v>42</c:v>
                </c:pt>
                <c:pt idx="192">
                  <c:v>45</c:v>
                </c:pt>
                <c:pt idx="193">
                  <c:v>65</c:v>
                </c:pt>
                <c:pt idx="194">
                  <c:v>40</c:v>
                </c:pt>
                <c:pt idx="195">
                  <c:v>40</c:v>
                </c:pt>
                <c:pt idx="196">
                  <c:v>45</c:v>
                </c:pt>
                <c:pt idx="197">
                  <c:v>50</c:v>
                </c:pt>
                <c:pt idx="198">
                  <c:v>67</c:v>
                </c:pt>
                <c:pt idx="199">
                  <c:v>40</c:v>
                </c:pt>
                <c:pt idx="200">
                  <c:v>50</c:v>
                </c:pt>
                <c:pt idx="201">
                  <c:v>45</c:v>
                </c:pt>
                <c:pt idx="202">
                  <c:v>60</c:v>
                </c:pt>
                <c:pt idx="203">
                  <c:v>50</c:v>
                </c:pt>
                <c:pt idx="204">
                  <c:v>50</c:v>
                </c:pt>
                <c:pt idx="205">
                  <c:v>40</c:v>
                </c:pt>
                <c:pt idx="206">
                  <c:v>40</c:v>
                </c:pt>
                <c:pt idx="207">
                  <c:v>50</c:v>
                </c:pt>
                <c:pt idx="208">
                  <c:v>40</c:v>
                </c:pt>
                <c:pt idx="209">
                  <c:v>40</c:v>
                </c:pt>
                <c:pt idx="210">
                  <c:v>35</c:v>
                </c:pt>
                <c:pt idx="211">
                  <c:v>35</c:v>
                </c:pt>
                <c:pt idx="212">
                  <c:v>60</c:v>
                </c:pt>
                <c:pt idx="213">
                  <c:v>42</c:v>
                </c:pt>
                <c:pt idx="214">
                  <c:v>70</c:v>
                </c:pt>
                <c:pt idx="215">
                  <c:v>41</c:v>
                </c:pt>
                <c:pt idx="216">
                  <c:v>40</c:v>
                </c:pt>
                <c:pt idx="217">
                  <c:v>60</c:v>
                </c:pt>
                <c:pt idx="218">
                  <c:v>52</c:v>
                </c:pt>
                <c:pt idx="219">
                  <c:v>50</c:v>
                </c:pt>
                <c:pt idx="220">
                  <c:v>33</c:v>
                </c:pt>
                <c:pt idx="221">
                  <c:v>47</c:v>
                </c:pt>
                <c:pt idx="222">
                  <c:v>40</c:v>
                </c:pt>
                <c:pt idx="223">
                  <c:v>30</c:v>
                </c:pt>
                <c:pt idx="224">
                  <c:v>80</c:v>
                </c:pt>
                <c:pt idx="225">
                  <c:v>40</c:v>
                </c:pt>
                <c:pt idx="226">
                  <c:v>60</c:v>
                </c:pt>
                <c:pt idx="227">
                  <c:v>45</c:v>
                </c:pt>
                <c:pt idx="228">
                  <c:v>42</c:v>
                </c:pt>
                <c:pt idx="229">
                  <c:v>60</c:v>
                </c:pt>
                <c:pt idx="230">
                  <c:v>55</c:v>
                </c:pt>
                <c:pt idx="231">
                  <c:v>34</c:v>
                </c:pt>
                <c:pt idx="232">
                  <c:v>60</c:v>
                </c:pt>
                <c:pt idx="233">
                  <c:v>60</c:v>
                </c:pt>
                <c:pt idx="234">
                  <c:v>37</c:v>
                </c:pt>
                <c:pt idx="235">
                  <c:v>89</c:v>
                </c:pt>
                <c:pt idx="236">
                  <c:v>40</c:v>
                </c:pt>
                <c:pt idx="237">
                  <c:v>40</c:v>
                </c:pt>
                <c:pt idx="238">
                  <c:v>50</c:v>
                </c:pt>
                <c:pt idx="239">
                  <c:v>48</c:v>
                </c:pt>
                <c:pt idx="240">
                  <c:v>89</c:v>
                </c:pt>
                <c:pt idx="241">
                  <c:v>40</c:v>
                </c:pt>
                <c:pt idx="242">
                  <c:v>32</c:v>
                </c:pt>
                <c:pt idx="243">
                  <c:v>40</c:v>
                </c:pt>
                <c:pt idx="244">
                  <c:v>37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80</c:v>
                </c:pt>
                <c:pt idx="250">
                  <c:v>48</c:v>
                </c:pt>
                <c:pt idx="251">
                  <c:v>48</c:v>
                </c:pt>
                <c:pt idx="252">
                  <c:v>40</c:v>
                </c:pt>
                <c:pt idx="253">
                  <c:v>40</c:v>
                </c:pt>
                <c:pt idx="254">
                  <c:v>44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65</c:v>
                </c:pt>
                <c:pt idx="259">
                  <c:v>40</c:v>
                </c:pt>
                <c:pt idx="260">
                  <c:v>40</c:v>
                </c:pt>
                <c:pt idx="261">
                  <c:v>60</c:v>
                </c:pt>
                <c:pt idx="262">
                  <c:v>40</c:v>
                </c:pt>
                <c:pt idx="263">
                  <c:v>40</c:v>
                </c:pt>
                <c:pt idx="264">
                  <c:v>48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30</c:v>
                </c:pt>
                <c:pt idx="269">
                  <c:v>65</c:v>
                </c:pt>
                <c:pt idx="270">
                  <c:v>40</c:v>
                </c:pt>
                <c:pt idx="271">
                  <c:v>36</c:v>
                </c:pt>
                <c:pt idx="272">
                  <c:v>35</c:v>
                </c:pt>
                <c:pt idx="273">
                  <c:v>60</c:v>
                </c:pt>
                <c:pt idx="274">
                  <c:v>50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52</c:v>
                </c:pt>
                <c:pt idx="279">
                  <c:v>52</c:v>
                </c:pt>
                <c:pt idx="280">
                  <c:v>48</c:v>
                </c:pt>
                <c:pt idx="281">
                  <c:v>40</c:v>
                </c:pt>
                <c:pt idx="282">
                  <c:v>45</c:v>
                </c:pt>
                <c:pt idx="283">
                  <c:v>65</c:v>
                </c:pt>
                <c:pt idx="284">
                  <c:v>40</c:v>
                </c:pt>
                <c:pt idx="285">
                  <c:v>60</c:v>
                </c:pt>
                <c:pt idx="286">
                  <c:v>50</c:v>
                </c:pt>
                <c:pt idx="287">
                  <c:v>60</c:v>
                </c:pt>
                <c:pt idx="288">
                  <c:v>35</c:v>
                </c:pt>
                <c:pt idx="289">
                  <c:v>40</c:v>
                </c:pt>
                <c:pt idx="290">
                  <c:v>65</c:v>
                </c:pt>
                <c:pt idx="291">
                  <c:v>48</c:v>
                </c:pt>
                <c:pt idx="292">
                  <c:v>65</c:v>
                </c:pt>
                <c:pt idx="293">
                  <c:v>40</c:v>
                </c:pt>
                <c:pt idx="294">
                  <c:v>40</c:v>
                </c:pt>
                <c:pt idx="295">
                  <c:v>40</c:v>
                </c:pt>
                <c:pt idx="296">
                  <c:v>42</c:v>
                </c:pt>
              </c:numCache>
            </c:numRef>
          </c:xVal>
          <c:yVal>
            <c:numRef>
              <c:f>[1]Q14!$M$44:$M$340</c:f>
              <c:numCache>
                <c:formatCode>General</c:formatCode>
                <c:ptCount val="297"/>
                <c:pt idx="0">
                  <c:v>129715.10178724812</c:v>
                </c:pt>
                <c:pt idx="1">
                  <c:v>129047.98076012089</c:v>
                </c:pt>
                <c:pt idx="2">
                  <c:v>91551.542445134299</c:v>
                </c:pt>
                <c:pt idx="3">
                  <c:v>101715.06591737641</c:v>
                </c:pt>
                <c:pt idx="4">
                  <c:v>94667.023325237533</c:v>
                </c:pt>
                <c:pt idx="5">
                  <c:v>93142.084237818475</c:v>
                </c:pt>
                <c:pt idx="6">
                  <c:v>95969.302649063946</c:v>
                </c:pt>
                <c:pt idx="7">
                  <c:v>99521.392697859294</c:v>
                </c:pt>
                <c:pt idx="8">
                  <c:v>96027.049250051568</c:v>
                </c:pt>
                <c:pt idx="9">
                  <c:v>129882.26717439531</c:v>
                </c:pt>
                <c:pt idx="10">
                  <c:v>132765.42675749684</c:v>
                </c:pt>
                <c:pt idx="11">
                  <c:v>122689.33922329315</c:v>
                </c:pt>
                <c:pt idx="12">
                  <c:v>136422.56320335408</c:v>
                </c:pt>
                <c:pt idx="13">
                  <c:v>135975.26396753197</c:v>
                </c:pt>
                <c:pt idx="14">
                  <c:v>100263.12124092449</c:v>
                </c:pt>
                <c:pt idx="15">
                  <c:v>70713.197559708351</c:v>
                </c:pt>
                <c:pt idx="16">
                  <c:v>77986.735064499924</c:v>
                </c:pt>
                <c:pt idx="17">
                  <c:v>68837.351925999334</c:v>
                </c:pt>
                <c:pt idx="18">
                  <c:v>95048.436613392521</c:v>
                </c:pt>
                <c:pt idx="19">
                  <c:v>45621.114328434851</c:v>
                </c:pt>
                <c:pt idx="20">
                  <c:v>66167.515344992091</c:v>
                </c:pt>
                <c:pt idx="21">
                  <c:v>93441.365981571202</c:v>
                </c:pt>
                <c:pt idx="22">
                  <c:v>72844.841616028221</c:v>
                </c:pt>
                <c:pt idx="23">
                  <c:v>129904.95167958633</c:v>
                </c:pt>
                <c:pt idx="24">
                  <c:v>124440.50086585962</c:v>
                </c:pt>
                <c:pt idx="25">
                  <c:v>88004.72651340194</c:v>
                </c:pt>
                <c:pt idx="26">
                  <c:v>123525.29530379397</c:v>
                </c:pt>
                <c:pt idx="27">
                  <c:v>65053.731439768424</c:v>
                </c:pt>
                <c:pt idx="28">
                  <c:v>149392.30189373594</c:v>
                </c:pt>
                <c:pt idx="29">
                  <c:v>94500.935121966366</c:v>
                </c:pt>
                <c:pt idx="30">
                  <c:v>87124.398948255039</c:v>
                </c:pt>
                <c:pt idx="31">
                  <c:v>115311.23458643458</c:v>
                </c:pt>
                <c:pt idx="32">
                  <c:v>111282.91493840588</c:v>
                </c:pt>
                <c:pt idx="33">
                  <c:v>70465.19572289534</c:v>
                </c:pt>
                <c:pt idx="34">
                  <c:v>85198.904007298785</c:v>
                </c:pt>
                <c:pt idx="35">
                  <c:v>82245.557499628907</c:v>
                </c:pt>
                <c:pt idx="36">
                  <c:v>83593.956748512181</c:v>
                </c:pt>
                <c:pt idx="37">
                  <c:v>93516.993850083178</c:v>
                </c:pt>
                <c:pt idx="38">
                  <c:v>70810.820541753405</c:v>
                </c:pt>
                <c:pt idx="39">
                  <c:v>92521.607645069729</c:v>
                </c:pt>
                <c:pt idx="40">
                  <c:v>90774.185276326782</c:v>
                </c:pt>
                <c:pt idx="41">
                  <c:v>86843.994299140104</c:v>
                </c:pt>
                <c:pt idx="42">
                  <c:v>100391.52463118352</c:v>
                </c:pt>
                <c:pt idx="43">
                  <c:v>36230.038194479981</c:v>
                </c:pt>
                <c:pt idx="44">
                  <c:v>72806.96937380929</c:v>
                </c:pt>
                <c:pt idx="45">
                  <c:v>77567.678213722495</c:v>
                </c:pt>
                <c:pt idx="46">
                  <c:v>90129.668598308053</c:v>
                </c:pt>
                <c:pt idx="47">
                  <c:v>93968.129996852935</c:v>
                </c:pt>
                <c:pt idx="48">
                  <c:v>125464.02276968733</c:v>
                </c:pt>
                <c:pt idx="49">
                  <c:v>94385.212928393245</c:v>
                </c:pt>
                <c:pt idx="50">
                  <c:v>113554.03175465959</c:v>
                </c:pt>
                <c:pt idx="51">
                  <c:v>121383.98711021156</c:v>
                </c:pt>
                <c:pt idx="52">
                  <c:v>89152.974704864842</c:v>
                </c:pt>
                <c:pt idx="53">
                  <c:v>110284.4772879682</c:v>
                </c:pt>
                <c:pt idx="54">
                  <c:v>60702.700815706819</c:v>
                </c:pt>
                <c:pt idx="55">
                  <c:v>53619.009772134261</c:v>
                </c:pt>
                <c:pt idx="56">
                  <c:v>62377.454620756602</c:v>
                </c:pt>
                <c:pt idx="57">
                  <c:v>48480.910776055192</c:v>
                </c:pt>
                <c:pt idx="58">
                  <c:v>88967.180229706792</c:v>
                </c:pt>
                <c:pt idx="59">
                  <c:v>114937.51448193932</c:v>
                </c:pt>
                <c:pt idx="60">
                  <c:v>112579.19657298923</c:v>
                </c:pt>
                <c:pt idx="61">
                  <c:v>90318.904079327142</c:v>
                </c:pt>
                <c:pt idx="62">
                  <c:v>76975.148629062605</c:v>
                </c:pt>
                <c:pt idx="63">
                  <c:v>83832.830454271418</c:v>
                </c:pt>
                <c:pt idx="64">
                  <c:v>120544.77993638265</c:v>
                </c:pt>
                <c:pt idx="65">
                  <c:v>113204.91913451414</c:v>
                </c:pt>
                <c:pt idx="66">
                  <c:v>103764.33458904221</c:v>
                </c:pt>
                <c:pt idx="67">
                  <c:v>102497.58149323968</c:v>
                </c:pt>
                <c:pt idx="68">
                  <c:v>102258.38031356523</c:v>
                </c:pt>
                <c:pt idx="69">
                  <c:v>53242.596845860673</c:v>
                </c:pt>
                <c:pt idx="70">
                  <c:v>97018.371730811734</c:v>
                </c:pt>
                <c:pt idx="71">
                  <c:v>100152.84432542477</c:v>
                </c:pt>
                <c:pt idx="72">
                  <c:v>109106.71804882133</c:v>
                </c:pt>
                <c:pt idx="73">
                  <c:v>88102.908102478264</c:v>
                </c:pt>
                <c:pt idx="74">
                  <c:v>108021.25787963966</c:v>
                </c:pt>
                <c:pt idx="75">
                  <c:v>65618.16382882731</c:v>
                </c:pt>
                <c:pt idx="76">
                  <c:v>80189.759237130085</c:v>
                </c:pt>
                <c:pt idx="77">
                  <c:v>54710.989109694972</c:v>
                </c:pt>
                <c:pt idx="78">
                  <c:v>69503.901123487711</c:v>
                </c:pt>
                <c:pt idx="79">
                  <c:v>77440.537116959051</c:v>
                </c:pt>
                <c:pt idx="80">
                  <c:v>137633.39480737867</c:v>
                </c:pt>
                <c:pt idx="81">
                  <c:v>123003.98570288888</c:v>
                </c:pt>
                <c:pt idx="82">
                  <c:v>14799.602773224151</c:v>
                </c:pt>
                <c:pt idx="83">
                  <c:v>72804.288188041188</c:v>
                </c:pt>
                <c:pt idx="84">
                  <c:v>90317.949065102599</c:v>
                </c:pt>
                <c:pt idx="85">
                  <c:v>79847.963621774252</c:v>
                </c:pt>
                <c:pt idx="86">
                  <c:v>90400.340506888024</c:v>
                </c:pt>
                <c:pt idx="87">
                  <c:v>62786.262072881662</c:v>
                </c:pt>
                <c:pt idx="88">
                  <c:v>112577.73054668379</c:v>
                </c:pt>
                <c:pt idx="89">
                  <c:v>74893.080529430765</c:v>
                </c:pt>
                <c:pt idx="90">
                  <c:v>142850.43579060756</c:v>
                </c:pt>
                <c:pt idx="91">
                  <c:v>99454.464266914787</c:v>
                </c:pt>
                <c:pt idx="92">
                  <c:v>98002.767923422391</c:v>
                </c:pt>
                <c:pt idx="93">
                  <c:v>111125.50731638868</c:v>
                </c:pt>
                <c:pt idx="94">
                  <c:v>138683.83314887361</c:v>
                </c:pt>
                <c:pt idx="95">
                  <c:v>102434.89061500086</c:v>
                </c:pt>
                <c:pt idx="96">
                  <c:v>116766.28207642733</c:v>
                </c:pt>
                <c:pt idx="97">
                  <c:v>70876.370415599406</c:v>
                </c:pt>
                <c:pt idx="98">
                  <c:v>38603.109917945534</c:v>
                </c:pt>
                <c:pt idx="99">
                  <c:v>71047.317415201513</c:v>
                </c:pt>
                <c:pt idx="100">
                  <c:v>108574.90301610316</c:v>
                </c:pt>
                <c:pt idx="101">
                  <c:v>95525.85549464311</c:v>
                </c:pt>
                <c:pt idx="102">
                  <c:v>143586.13743104704</c:v>
                </c:pt>
                <c:pt idx="103">
                  <c:v>111090.11548101691</c:v>
                </c:pt>
                <c:pt idx="104">
                  <c:v>86751.021969819762</c:v>
                </c:pt>
                <c:pt idx="105">
                  <c:v>84167.092659673115</c:v>
                </c:pt>
                <c:pt idx="106">
                  <c:v>110022.13980284441</c:v>
                </c:pt>
                <c:pt idx="107">
                  <c:v>86364.537811121001</c:v>
                </c:pt>
                <c:pt idx="108">
                  <c:v>99901.13134355392</c:v>
                </c:pt>
                <c:pt idx="109">
                  <c:v>91700.789395022861</c:v>
                </c:pt>
                <c:pt idx="110">
                  <c:v>51571.891041960866</c:v>
                </c:pt>
                <c:pt idx="111">
                  <c:v>85610.68814006148</c:v>
                </c:pt>
                <c:pt idx="112">
                  <c:v>104200.06262231969</c:v>
                </c:pt>
                <c:pt idx="113">
                  <c:v>70932.263857429469</c:v>
                </c:pt>
                <c:pt idx="114">
                  <c:v>98981.407174705455</c:v>
                </c:pt>
                <c:pt idx="115">
                  <c:v>81597.067508508189</c:v>
                </c:pt>
                <c:pt idx="116">
                  <c:v>121630.75006182064</c:v>
                </c:pt>
                <c:pt idx="117">
                  <c:v>107939.25629934027</c:v>
                </c:pt>
                <c:pt idx="118">
                  <c:v>74094.22679161196</c:v>
                </c:pt>
                <c:pt idx="119">
                  <c:v>94446.421711836112</c:v>
                </c:pt>
                <c:pt idx="120">
                  <c:v>64086.73529014922</c:v>
                </c:pt>
                <c:pt idx="121">
                  <c:v>96579.770142115187</c:v>
                </c:pt>
                <c:pt idx="122">
                  <c:v>63327.905338097822</c:v>
                </c:pt>
                <c:pt idx="123">
                  <c:v>91098.130319818039</c:v>
                </c:pt>
                <c:pt idx="124">
                  <c:v>81999.561393567215</c:v>
                </c:pt>
                <c:pt idx="125">
                  <c:v>102500.07070393651</c:v>
                </c:pt>
                <c:pt idx="126">
                  <c:v>68608.436358387538</c:v>
                </c:pt>
                <c:pt idx="127">
                  <c:v>93161.889603654243</c:v>
                </c:pt>
                <c:pt idx="128">
                  <c:v>62668.201222846175</c:v>
                </c:pt>
                <c:pt idx="129">
                  <c:v>85078.028096388312</c:v>
                </c:pt>
                <c:pt idx="130">
                  <c:v>98108.873589572526</c:v>
                </c:pt>
                <c:pt idx="131">
                  <c:v>100640.18612006311</c:v>
                </c:pt>
                <c:pt idx="132">
                  <c:v>104004.7511319074</c:v>
                </c:pt>
                <c:pt idx="133">
                  <c:v>92345.914121568261</c:v>
                </c:pt>
                <c:pt idx="134">
                  <c:v>99633.466627265094</c:v>
                </c:pt>
                <c:pt idx="135">
                  <c:v>132440.46459701506</c:v>
                </c:pt>
                <c:pt idx="136">
                  <c:v>129916.09746287888</c:v>
                </c:pt>
                <c:pt idx="137">
                  <c:v>110331.66236243628</c:v>
                </c:pt>
                <c:pt idx="138">
                  <c:v>83536.705046317147</c:v>
                </c:pt>
                <c:pt idx="139">
                  <c:v>97294.268548928594</c:v>
                </c:pt>
                <c:pt idx="140">
                  <c:v>102692.86946591799</c:v>
                </c:pt>
                <c:pt idx="141">
                  <c:v>95706.69415965605</c:v>
                </c:pt>
                <c:pt idx="142">
                  <c:v>87445.105961153386</c:v>
                </c:pt>
                <c:pt idx="143">
                  <c:v>80342.836532279674</c:v>
                </c:pt>
                <c:pt idx="144">
                  <c:v>48942.737742748635</c:v>
                </c:pt>
                <c:pt idx="145">
                  <c:v>130876.98474319112</c:v>
                </c:pt>
                <c:pt idx="146">
                  <c:v>157516.67662289875</c:v>
                </c:pt>
                <c:pt idx="147">
                  <c:v>119327.12642959805</c:v>
                </c:pt>
                <c:pt idx="148">
                  <c:v>72805.123098932847</c:v>
                </c:pt>
                <c:pt idx="149">
                  <c:v>77131.238768716386</c:v>
                </c:pt>
                <c:pt idx="150">
                  <c:v>79626.687621042904</c:v>
                </c:pt>
                <c:pt idx="151">
                  <c:v>90105.6115568034</c:v>
                </c:pt>
                <c:pt idx="152">
                  <c:v>59719.257626284947</c:v>
                </c:pt>
                <c:pt idx="153">
                  <c:v>59589.965758216895</c:v>
                </c:pt>
                <c:pt idx="154">
                  <c:v>111082.92195968539</c:v>
                </c:pt>
                <c:pt idx="155">
                  <c:v>112922.30218850517</c:v>
                </c:pt>
                <c:pt idx="156">
                  <c:v>99404.294720207618</c:v>
                </c:pt>
                <c:pt idx="157">
                  <c:v>105371.0514278997</c:v>
                </c:pt>
                <c:pt idx="158">
                  <c:v>92051.53091179239</c:v>
                </c:pt>
                <c:pt idx="159">
                  <c:v>86130.031757578574</c:v>
                </c:pt>
                <c:pt idx="160">
                  <c:v>69957.491203248268</c:v>
                </c:pt>
                <c:pt idx="161">
                  <c:v>98687.797005707034</c:v>
                </c:pt>
                <c:pt idx="162">
                  <c:v>107328.52291286134</c:v>
                </c:pt>
                <c:pt idx="163">
                  <c:v>61441.680355392564</c:v>
                </c:pt>
                <c:pt idx="164">
                  <c:v>58779.506760420198</c:v>
                </c:pt>
                <c:pt idx="165">
                  <c:v>62731.44609847683</c:v>
                </c:pt>
                <c:pt idx="166">
                  <c:v>179138.28647310843</c:v>
                </c:pt>
                <c:pt idx="167">
                  <c:v>101459.92349869828</c:v>
                </c:pt>
                <c:pt idx="168">
                  <c:v>86436.780865665205</c:v>
                </c:pt>
                <c:pt idx="169">
                  <c:v>82254.790242783987</c:v>
                </c:pt>
                <c:pt idx="170">
                  <c:v>72068.093829642952</c:v>
                </c:pt>
                <c:pt idx="171">
                  <c:v>80069.461222545797</c:v>
                </c:pt>
                <c:pt idx="172">
                  <c:v>101366.41830538525</c:v>
                </c:pt>
                <c:pt idx="173">
                  <c:v>94714.396272847007</c:v>
                </c:pt>
                <c:pt idx="174">
                  <c:v>42635.535705475071</c:v>
                </c:pt>
                <c:pt idx="175">
                  <c:v>71906.18955956024</c:v>
                </c:pt>
                <c:pt idx="176">
                  <c:v>129872.24246026506</c:v>
                </c:pt>
                <c:pt idx="177">
                  <c:v>140075.14024326229</c:v>
                </c:pt>
                <c:pt idx="178">
                  <c:v>64630.106048247915</c:v>
                </c:pt>
                <c:pt idx="179">
                  <c:v>38205.724830320258</c:v>
                </c:pt>
                <c:pt idx="180">
                  <c:v>43427.124363133589</c:v>
                </c:pt>
                <c:pt idx="181">
                  <c:v>47545.406258960873</c:v>
                </c:pt>
                <c:pt idx="182">
                  <c:v>81329.913423350212</c:v>
                </c:pt>
                <c:pt idx="183">
                  <c:v>71351.032901613129</c:v>
                </c:pt>
                <c:pt idx="184">
                  <c:v>89702.903672353772</c:v>
                </c:pt>
                <c:pt idx="185">
                  <c:v>70940.775332185105</c:v>
                </c:pt>
                <c:pt idx="186">
                  <c:v>74047.183436644744</c:v>
                </c:pt>
                <c:pt idx="187">
                  <c:v>77643.11229071347</c:v>
                </c:pt>
                <c:pt idx="188">
                  <c:v>83317.595851672828</c:v>
                </c:pt>
                <c:pt idx="189">
                  <c:v>59069.743640281609</c:v>
                </c:pt>
                <c:pt idx="190">
                  <c:v>90160.549135961075</c:v>
                </c:pt>
                <c:pt idx="191">
                  <c:v>78358.198409985009</c:v>
                </c:pt>
                <c:pt idx="192">
                  <c:v>59131.805094183481</c:v>
                </c:pt>
                <c:pt idx="193">
                  <c:v>106622.72911792975</c:v>
                </c:pt>
                <c:pt idx="194">
                  <c:v>73455.579662926466</c:v>
                </c:pt>
                <c:pt idx="195">
                  <c:v>102511.28952178393</c:v>
                </c:pt>
                <c:pt idx="196">
                  <c:v>112021.07354388075</c:v>
                </c:pt>
                <c:pt idx="197">
                  <c:v>68112.084894905449</c:v>
                </c:pt>
                <c:pt idx="198">
                  <c:v>67609.667406953391</c:v>
                </c:pt>
                <c:pt idx="199">
                  <c:v>128768.66178492409</c:v>
                </c:pt>
                <c:pt idx="200">
                  <c:v>95168.413986305721</c:v>
                </c:pt>
                <c:pt idx="201">
                  <c:v>93811.649135900487</c:v>
                </c:pt>
                <c:pt idx="202">
                  <c:v>40942.82036824953</c:v>
                </c:pt>
                <c:pt idx="203">
                  <c:v>76670.064284625041</c:v>
                </c:pt>
                <c:pt idx="204">
                  <c:v>124520.5233247758</c:v>
                </c:pt>
                <c:pt idx="205">
                  <c:v>75822.69042789693</c:v>
                </c:pt>
                <c:pt idx="206">
                  <c:v>151640.48516025854</c:v>
                </c:pt>
                <c:pt idx="207">
                  <c:v>126023.21996122376</c:v>
                </c:pt>
                <c:pt idx="208">
                  <c:v>122359.21494262782</c:v>
                </c:pt>
                <c:pt idx="209">
                  <c:v>90308.619406652346</c:v>
                </c:pt>
                <c:pt idx="210">
                  <c:v>96561.7755051032</c:v>
                </c:pt>
                <c:pt idx="211">
                  <c:v>113370.79698148878</c:v>
                </c:pt>
                <c:pt idx="212">
                  <c:v>111143.28906646332</c:v>
                </c:pt>
                <c:pt idx="213">
                  <c:v>78953.750044018612</c:v>
                </c:pt>
                <c:pt idx="214">
                  <c:v>84624.813857135581</c:v>
                </c:pt>
                <c:pt idx="215">
                  <c:v>83113.870580804491</c:v>
                </c:pt>
                <c:pt idx="216">
                  <c:v>75392.941839095263</c:v>
                </c:pt>
                <c:pt idx="217">
                  <c:v>80996.197565305294</c:v>
                </c:pt>
                <c:pt idx="218">
                  <c:v>130405.50432081173</c:v>
                </c:pt>
                <c:pt idx="219">
                  <c:v>120236.902223456</c:v>
                </c:pt>
                <c:pt idx="220">
                  <c:v>125493.60371600227</c:v>
                </c:pt>
                <c:pt idx="221">
                  <c:v>84580.950114044812</c:v>
                </c:pt>
                <c:pt idx="222">
                  <c:v>100556.03947704476</c:v>
                </c:pt>
                <c:pt idx="223">
                  <c:v>120664.91917881258</c:v>
                </c:pt>
                <c:pt idx="224">
                  <c:v>104641.07663867646</c:v>
                </c:pt>
                <c:pt idx="225">
                  <c:v>124732.70902833404</c:v>
                </c:pt>
                <c:pt idx="226">
                  <c:v>108859.06047909717</c:v>
                </c:pt>
                <c:pt idx="227">
                  <c:v>90892.533469509741</c:v>
                </c:pt>
                <c:pt idx="228">
                  <c:v>93500.402989356415</c:v>
                </c:pt>
                <c:pt idx="229">
                  <c:v>67502.76592096794</c:v>
                </c:pt>
                <c:pt idx="230">
                  <c:v>119238.40757120142</c:v>
                </c:pt>
                <c:pt idx="231">
                  <c:v>98941.918756627856</c:v>
                </c:pt>
                <c:pt idx="232">
                  <c:v>81219.546624371855</c:v>
                </c:pt>
                <c:pt idx="233">
                  <c:v>86976.053544007809</c:v>
                </c:pt>
                <c:pt idx="234">
                  <c:v>71044.154969796902</c:v>
                </c:pt>
                <c:pt idx="235">
                  <c:v>51153.656087568459</c:v>
                </c:pt>
                <c:pt idx="236">
                  <c:v>78954.047237142644</c:v>
                </c:pt>
                <c:pt idx="237">
                  <c:v>84577.779551601794</c:v>
                </c:pt>
                <c:pt idx="238">
                  <c:v>81742.299017077297</c:v>
                </c:pt>
                <c:pt idx="239">
                  <c:v>120097.42398550807</c:v>
                </c:pt>
                <c:pt idx="240">
                  <c:v>68062.703529080274</c:v>
                </c:pt>
                <c:pt idx="241">
                  <c:v>78024.245060690329</c:v>
                </c:pt>
                <c:pt idx="242">
                  <c:v>67059.141005877158</c:v>
                </c:pt>
                <c:pt idx="243">
                  <c:v>60970.382265365937</c:v>
                </c:pt>
                <c:pt idx="244">
                  <c:v>88097.435615451002</c:v>
                </c:pt>
                <c:pt idx="245">
                  <c:v>81625.676801375943</c:v>
                </c:pt>
                <c:pt idx="246">
                  <c:v>90563.078110649221</c:v>
                </c:pt>
                <c:pt idx="247">
                  <c:v>90325.976418054997</c:v>
                </c:pt>
                <c:pt idx="248">
                  <c:v>86773.538773669177</c:v>
                </c:pt>
                <c:pt idx="249">
                  <c:v>74453.620182281418</c:v>
                </c:pt>
                <c:pt idx="250">
                  <c:v>79655.542266408782</c:v>
                </c:pt>
                <c:pt idx="251">
                  <c:v>83427.862479535674</c:v>
                </c:pt>
                <c:pt idx="252">
                  <c:v>100330.24303775369</c:v>
                </c:pt>
                <c:pt idx="253">
                  <c:v>109166.03059811461</c:v>
                </c:pt>
                <c:pt idx="254">
                  <c:v>70236.804610780702</c:v>
                </c:pt>
                <c:pt idx="255">
                  <c:v>74675.654108000701</c:v>
                </c:pt>
                <c:pt idx="256">
                  <c:v>56201.421781950041</c:v>
                </c:pt>
                <c:pt idx="257">
                  <c:v>60504.985757008042</c:v>
                </c:pt>
                <c:pt idx="258">
                  <c:v>98755.608193845459</c:v>
                </c:pt>
                <c:pt idx="259">
                  <c:v>109461.40519836011</c:v>
                </c:pt>
                <c:pt idx="260">
                  <c:v>100184.16575747925</c:v>
                </c:pt>
                <c:pt idx="261">
                  <c:v>120303.8669917675</c:v>
                </c:pt>
                <c:pt idx="262">
                  <c:v>64089.716975921852</c:v>
                </c:pt>
                <c:pt idx="263">
                  <c:v>103821.85894911077</c:v>
                </c:pt>
                <c:pt idx="264">
                  <c:v>106796.82213097194</c:v>
                </c:pt>
                <c:pt idx="265">
                  <c:v>75141.162726932831</c:v>
                </c:pt>
                <c:pt idx="266">
                  <c:v>86168.432350561678</c:v>
                </c:pt>
                <c:pt idx="267">
                  <c:v>66422.613466906245</c:v>
                </c:pt>
                <c:pt idx="268">
                  <c:v>93948.43348179954</c:v>
                </c:pt>
                <c:pt idx="269">
                  <c:v>77369.742655978349</c:v>
                </c:pt>
                <c:pt idx="270">
                  <c:v>3443.7970048550051</c:v>
                </c:pt>
                <c:pt idx="271">
                  <c:v>70440.733378598787</c:v>
                </c:pt>
                <c:pt idx="272">
                  <c:v>53945.652789757674</c:v>
                </c:pt>
                <c:pt idx="273">
                  <c:v>74410.461050148006</c:v>
                </c:pt>
                <c:pt idx="274">
                  <c:v>86586.415636819584</c:v>
                </c:pt>
                <c:pt idx="275">
                  <c:v>58915.341913996621</c:v>
                </c:pt>
                <c:pt idx="276">
                  <c:v>129569.78637908708</c:v>
                </c:pt>
                <c:pt idx="277">
                  <c:v>82336.961687224015</c:v>
                </c:pt>
                <c:pt idx="278">
                  <c:v>110750.91910220317</c:v>
                </c:pt>
                <c:pt idx="279">
                  <c:v>66461.7748049847</c:v>
                </c:pt>
                <c:pt idx="280">
                  <c:v>81436.176558926149</c:v>
                </c:pt>
                <c:pt idx="281">
                  <c:v>110344.38063001506</c:v>
                </c:pt>
                <c:pt idx="282">
                  <c:v>75773.068336812008</c:v>
                </c:pt>
                <c:pt idx="283">
                  <c:v>94960.796781631725</c:v>
                </c:pt>
                <c:pt idx="284">
                  <c:v>81571.623542467467</c:v>
                </c:pt>
                <c:pt idx="285">
                  <c:v>106800.21259100783</c:v>
                </c:pt>
                <c:pt idx="286">
                  <c:v>107249.01588286237</c:v>
                </c:pt>
                <c:pt idx="287">
                  <c:v>53557.086393674239</c:v>
                </c:pt>
                <c:pt idx="288">
                  <c:v>89397.990417597743</c:v>
                </c:pt>
                <c:pt idx="289">
                  <c:v>97183.15812049048</c:v>
                </c:pt>
                <c:pt idx="290">
                  <c:v>68534.613076470778</c:v>
                </c:pt>
                <c:pt idx="291">
                  <c:v>98998.162000663389</c:v>
                </c:pt>
                <c:pt idx="292">
                  <c:v>113167.18453613963</c:v>
                </c:pt>
                <c:pt idx="293">
                  <c:v>102944.34285563075</c:v>
                </c:pt>
                <c:pt idx="294">
                  <c:v>95119.136607753986</c:v>
                </c:pt>
                <c:pt idx="295">
                  <c:v>99062.363873762952</c:v>
                </c:pt>
                <c:pt idx="296">
                  <c:v>90333.415576980216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53-43F0-8695-B8B36C6D6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24136"/>
        <c:axId val="194789861"/>
      </c:scatterChart>
      <c:valAx>
        <c:axId val="122124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HRS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4789861"/>
        <c:crosses val="autoZero"/>
        <c:crossBetween val="midCat"/>
      </c:valAx>
      <c:valAx>
        <c:axId val="19478986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212413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SPHRS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INCOME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[1]Q14!$F$2:$F$298</c:f>
              <c:numCache>
                <c:formatCode>0</c:formatCode>
                <c:ptCount val="297"/>
                <c:pt idx="0">
                  <c:v>35</c:v>
                </c:pt>
                <c:pt idx="1">
                  <c:v>50</c:v>
                </c:pt>
                <c:pt idx="2">
                  <c:v>40</c:v>
                </c:pt>
                <c:pt idx="3">
                  <c:v>1</c:v>
                </c:pt>
                <c:pt idx="4">
                  <c:v>50</c:v>
                </c:pt>
                <c:pt idx="5">
                  <c:v>25</c:v>
                </c:pt>
                <c:pt idx="6">
                  <c:v>10</c:v>
                </c:pt>
                <c:pt idx="7">
                  <c:v>40</c:v>
                </c:pt>
                <c:pt idx="8">
                  <c:v>20</c:v>
                </c:pt>
                <c:pt idx="9">
                  <c:v>50</c:v>
                </c:pt>
                <c:pt idx="10">
                  <c:v>55</c:v>
                </c:pt>
                <c:pt idx="11">
                  <c:v>25</c:v>
                </c:pt>
                <c:pt idx="12">
                  <c:v>40</c:v>
                </c:pt>
                <c:pt idx="13">
                  <c:v>50</c:v>
                </c:pt>
                <c:pt idx="14">
                  <c:v>40</c:v>
                </c:pt>
                <c:pt idx="15">
                  <c:v>18</c:v>
                </c:pt>
                <c:pt idx="16">
                  <c:v>40</c:v>
                </c:pt>
                <c:pt idx="17">
                  <c:v>60</c:v>
                </c:pt>
                <c:pt idx="18">
                  <c:v>40</c:v>
                </c:pt>
                <c:pt idx="19">
                  <c:v>40</c:v>
                </c:pt>
                <c:pt idx="20">
                  <c:v>20</c:v>
                </c:pt>
                <c:pt idx="21">
                  <c:v>55</c:v>
                </c:pt>
                <c:pt idx="22">
                  <c:v>25</c:v>
                </c:pt>
                <c:pt idx="23">
                  <c:v>45</c:v>
                </c:pt>
                <c:pt idx="24">
                  <c:v>62</c:v>
                </c:pt>
                <c:pt idx="25">
                  <c:v>53</c:v>
                </c:pt>
                <c:pt idx="26">
                  <c:v>40</c:v>
                </c:pt>
                <c:pt idx="27">
                  <c:v>40</c:v>
                </c:pt>
                <c:pt idx="28">
                  <c:v>50</c:v>
                </c:pt>
                <c:pt idx="29">
                  <c:v>40</c:v>
                </c:pt>
                <c:pt idx="30">
                  <c:v>45</c:v>
                </c:pt>
                <c:pt idx="31">
                  <c:v>25</c:v>
                </c:pt>
                <c:pt idx="32">
                  <c:v>40</c:v>
                </c:pt>
                <c:pt idx="33">
                  <c:v>40</c:v>
                </c:pt>
                <c:pt idx="34">
                  <c:v>30</c:v>
                </c:pt>
                <c:pt idx="35">
                  <c:v>40</c:v>
                </c:pt>
                <c:pt idx="36">
                  <c:v>35</c:v>
                </c:pt>
                <c:pt idx="37">
                  <c:v>30</c:v>
                </c:pt>
                <c:pt idx="38">
                  <c:v>30</c:v>
                </c:pt>
                <c:pt idx="39">
                  <c:v>48</c:v>
                </c:pt>
                <c:pt idx="40">
                  <c:v>40</c:v>
                </c:pt>
                <c:pt idx="41">
                  <c:v>40</c:v>
                </c:pt>
                <c:pt idx="42">
                  <c:v>30</c:v>
                </c:pt>
                <c:pt idx="43">
                  <c:v>40</c:v>
                </c:pt>
                <c:pt idx="44">
                  <c:v>50</c:v>
                </c:pt>
                <c:pt idx="45">
                  <c:v>30</c:v>
                </c:pt>
                <c:pt idx="46">
                  <c:v>40</c:v>
                </c:pt>
                <c:pt idx="47">
                  <c:v>20</c:v>
                </c:pt>
                <c:pt idx="48">
                  <c:v>50</c:v>
                </c:pt>
                <c:pt idx="49">
                  <c:v>40</c:v>
                </c:pt>
                <c:pt idx="50">
                  <c:v>40</c:v>
                </c:pt>
                <c:pt idx="51">
                  <c:v>60</c:v>
                </c:pt>
                <c:pt idx="52">
                  <c:v>40</c:v>
                </c:pt>
                <c:pt idx="53">
                  <c:v>35</c:v>
                </c:pt>
                <c:pt idx="54">
                  <c:v>25</c:v>
                </c:pt>
                <c:pt idx="55">
                  <c:v>40</c:v>
                </c:pt>
                <c:pt idx="56">
                  <c:v>15</c:v>
                </c:pt>
                <c:pt idx="57">
                  <c:v>40</c:v>
                </c:pt>
                <c:pt idx="58">
                  <c:v>30</c:v>
                </c:pt>
                <c:pt idx="59">
                  <c:v>16</c:v>
                </c:pt>
                <c:pt idx="60">
                  <c:v>40</c:v>
                </c:pt>
                <c:pt idx="61">
                  <c:v>50</c:v>
                </c:pt>
                <c:pt idx="62">
                  <c:v>60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45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12</c:v>
                </c:pt>
                <c:pt idx="71">
                  <c:v>60</c:v>
                </c:pt>
                <c:pt idx="72">
                  <c:v>40</c:v>
                </c:pt>
                <c:pt idx="73">
                  <c:v>52</c:v>
                </c:pt>
                <c:pt idx="74">
                  <c:v>20</c:v>
                </c:pt>
                <c:pt idx="75">
                  <c:v>34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35</c:v>
                </c:pt>
                <c:pt idx="81">
                  <c:v>50</c:v>
                </c:pt>
                <c:pt idx="82">
                  <c:v>40</c:v>
                </c:pt>
                <c:pt idx="83">
                  <c:v>45</c:v>
                </c:pt>
                <c:pt idx="84">
                  <c:v>40</c:v>
                </c:pt>
                <c:pt idx="85">
                  <c:v>40</c:v>
                </c:pt>
                <c:pt idx="86">
                  <c:v>42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44</c:v>
                </c:pt>
                <c:pt idx="91">
                  <c:v>50</c:v>
                </c:pt>
                <c:pt idx="92">
                  <c:v>40</c:v>
                </c:pt>
                <c:pt idx="93">
                  <c:v>40</c:v>
                </c:pt>
                <c:pt idx="94">
                  <c:v>20</c:v>
                </c:pt>
                <c:pt idx="95">
                  <c:v>52</c:v>
                </c:pt>
                <c:pt idx="96">
                  <c:v>37</c:v>
                </c:pt>
                <c:pt idx="97">
                  <c:v>55</c:v>
                </c:pt>
                <c:pt idx="98">
                  <c:v>35</c:v>
                </c:pt>
                <c:pt idx="99">
                  <c:v>40</c:v>
                </c:pt>
                <c:pt idx="100">
                  <c:v>30</c:v>
                </c:pt>
                <c:pt idx="101">
                  <c:v>40</c:v>
                </c:pt>
                <c:pt idx="102">
                  <c:v>85</c:v>
                </c:pt>
                <c:pt idx="103">
                  <c:v>32</c:v>
                </c:pt>
                <c:pt idx="104">
                  <c:v>62</c:v>
                </c:pt>
                <c:pt idx="105">
                  <c:v>40</c:v>
                </c:pt>
                <c:pt idx="106">
                  <c:v>40</c:v>
                </c:pt>
                <c:pt idx="107">
                  <c:v>16</c:v>
                </c:pt>
                <c:pt idx="108">
                  <c:v>43</c:v>
                </c:pt>
                <c:pt idx="109">
                  <c:v>48</c:v>
                </c:pt>
                <c:pt idx="110">
                  <c:v>44</c:v>
                </c:pt>
                <c:pt idx="111">
                  <c:v>25</c:v>
                </c:pt>
                <c:pt idx="112">
                  <c:v>60</c:v>
                </c:pt>
                <c:pt idx="113">
                  <c:v>30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60</c:v>
                </c:pt>
                <c:pt idx="120">
                  <c:v>70</c:v>
                </c:pt>
                <c:pt idx="121">
                  <c:v>50</c:v>
                </c:pt>
                <c:pt idx="122">
                  <c:v>40</c:v>
                </c:pt>
                <c:pt idx="123">
                  <c:v>50</c:v>
                </c:pt>
                <c:pt idx="124">
                  <c:v>40</c:v>
                </c:pt>
                <c:pt idx="125">
                  <c:v>36</c:v>
                </c:pt>
                <c:pt idx="126">
                  <c:v>34</c:v>
                </c:pt>
                <c:pt idx="127">
                  <c:v>35</c:v>
                </c:pt>
                <c:pt idx="128">
                  <c:v>40</c:v>
                </c:pt>
                <c:pt idx="129">
                  <c:v>40</c:v>
                </c:pt>
                <c:pt idx="130">
                  <c:v>30</c:v>
                </c:pt>
                <c:pt idx="131">
                  <c:v>60</c:v>
                </c:pt>
                <c:pt idx="132">
                  <c:v>26</c:v>
                </c:pt>
                <c:pt idx="133">
                  <c:v>50</c:v>
                </c:pt>
                <c:pt idx="134">
                  <c:v>40</c:v>
                </c:pt>
                <c:pt idx="135">
                  <c:v>40</c:v>
                </c:pt>
                <c:pt idx="136">
                  <c:v>45</c:v>
                </c:pt>
                <c:pt idx="137">
                  <c:v>26</c:v>
                </c:pt>
                <c:pt idx="138">
                  <c:v>40</c:v>
                </c:pt>
                <c:pt idx="139">
                  <c:v>25</c:v>
                </c:pt>
                <c:pt idx="140">
                  <c:v>40</c:v>
                </c:pt>
                <c:pt idx="141">
                  <c:v>40</c:v>
                </c:pt>
                <c:pt idx="142">
                  <c:v>35</c:v>
                </c:pt>
                <c:pt idx="143">
                  <c:v>48</c:v>
                </c:pt>
                <c:pt idx="144">
                  <c:v>40</c:v>
                </c:pt>
                <c:pt idx="145">
                  <c:v>25</c:v>
                </c:pt>
                <c:pt idx="146">
                  <c:v>40</c:v>
                </c:pt>
                <c:pt idx="147">
                  <c:v>36</c:v>
                </c:pt>
                <c:pt idx="148">
                  <c:v>48</c:v>
                </c:pt>
                <c:pt idx="149">
                  <c:v>50</c:v>
                </c:pt>
                <c:pt idx="150">
                  <c:v>48</c:v>
                </c:pt>
                <c:pt idx="151">
                  <c:v>60</c:v>
                </c:pt>
                <c:pt idx="152">
                  <c:v>42</c:v>
                </c:pt>
                <c:pt idx="153">
                  <c:v>35</c:v>
                </c:pt>
                <c:pt idx="154">
                  <c:v>40</c:v>
                </c:pt>
                <c:pt idx="155">
                  <c:v>50</c:v>
                </c:pt>
                <c:pt idx="156">
                  <c:v>20</c:v>
                </c:pt>
                <c:pt idx="157">
                  <c:v>10</c:v>
                </c:pt>
                <c:pt idx="158">
                  <c:v>40</c:v>
                </c:pt>
                <c:pt idx="159">
                  <c:v>40</c:v>
                </c:pt>
                <c:pt idx="160">
                  <c:v>50</c:v>
                </c:pt>
                <c:pt idx="161">
                  <c:v>60</c:v>
                </c:pt>
                <c:pt idx="162">
                  <c:v>45</c:v>
                </c:pt>
                <c:pt idx="163">
                  <c:v>40</c:v>
                </c:pt>
                <c:pt idx="164">
                  <c:v>45</c:v>
                </c:pt>
                <c:pt idx="165">
                  <c:v>50</c:v>
                </c:pt>
                <c:pt idx="166">
                  <c:v>35</c:v>
                </c:pt>
                <c:pt idx="167">
                  <c:v>20</c:v>
                </c:pt>
                <c:pt idx="168">
                  <c:v>45</c:v>
                </c:pt>
                <c:pt idx="169">
                  <c:v>25</c:v>
                </c:pt>
                <c:pt idx="170">
                  <c:v>32</c:v>
                </c:pt>
                <c:pt idx="171">
                  <c:v>20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20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42</c:v>
                </c:pt>
                <c:pt idx="182">
                  <c:v>50</c:v>
                </c:pt>
                <c:pt idx="183">
                  <c:v>40</c:v>
                </c:pt>
                <c:pt idx="184">
                  <c:v>50</c:v>
                </c:pt>
                <c:pt idx="185">
                  <c:v>30</c:v>
                </c:pt>
                <c:pt idx="186">
                  <c:v>80</c:v>
                </c:pt>
                <c:pt idx="187">
                  <c:v>50</c:v>
                </c:pt>
                <c:pt idx="188">
                  <c:v>40</c:v>
                </c:pt>
                <c:pt idx="189">
                  <c:v>48</c:v>
                </c:pt>
                <c:pt idx="190">
                  <c:v>40</c:v>
                </c:pt>
                <c:pt idx="191">
                  <c:v>40</c:v>
                </c:pt>
                <c:pt idx="192">
                  <c:v>60</c:v>
                </c:pt>
                <c:pt idx="193">
                  <c:v>40</c:v>
                </c:pt>
                <c:pt idx="194">
                  <c:v>40</c:v>
                </c:pt>
                <c:pt idx="195">
                  <c:v>56</c:v>
                </c:pt>
                <c:pt idx="196">
                  <c:v>32</c:v>
                </c:pt>
                <c:pt idx="197">
                  <c:v>40</c:v>
                </c:pt>
                <c:pt idx="198">
                  <c:v>29</c:v>
                </c:pt>
                <c:pt idx="199">
                  <c:v>50</c:v>
                </c:pt>
                <c:pt idx="200">
                  <c:v>43</c:v>
                </c:pt>
                <c:pt idx="201">
                  <c:v>70</c:v>
                </c:pt>
                <c:pt idx="202">
                  <c:v>25</c:v>
                </c:pt>
                <c:pt idx="203">
                  <c:v>20</c:v>
                </c:pt>
                <c:pt idx="204">
                  <c:v>50</c:v>
                </c:pt>
                <c:pt idx="205">
                  <c:v>20</c:v>
                </c:pt>
                <c:pt idx="206">
                  <c:v>50</c:v>
                </c:pt>
                <c:pt idx="207">
                  <c:v>50</c:v>
                </c:pt>
                <c:pt idx="208">
                  <c:v>40</c:v>
                </c:pt>
                <c:pt idx="209">
                  <c:v>35</c:v>
                </c:pt>
                <c:pt idx="210">
                  <c:v>40</c:v>
                </c:pt>
                <c:pt idx="211">
                  <c:v>40</c:v>
                </c:pt>
                <c:pt idx="212">
                  <c:v>20</c:v>
                </c:pt>
                <c:pt idx="213">
                  <c:v>24</c:v>
                </c:pt>
                <c:pt idx="214">
                  <c:v>22</c:v>
                </c:pt>
                <c:pt idx="215">
                  <c:v>40</c:v>
                </c:pt>
                <c:pt idx="216">
                  <c:v>58</c:v>
                </c:pt>
                <c:pt idx="217">
                  <c:v>40</c:v>
                </c:pt>
                <c:pt idx="218">
                  <c:v>15</c:v>
                </c:pt>
                <c:pt idx="219">
                  <c:v>16</c:v>
                </c:pt>
                <c:pt idx="220">
                  <c:v>50</c:v>
                </c:pt>
                <c:pt idx="221">
                  <c:v>40</c:v>
                </c:pt>
                <c:pt idx="222">
                  <c:v>55</c:v>
                </c:pt>
                <c:pt idx="223">
                  <c:v>50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50</c:v>
                </c:pt>
                <c:pt idx="231">
                  <c:v>40</c:v>
                </c:pt>
                <c:pt idx="232">
                  <c:v>80</c:v>
                </c:pt>
                <c:pt idx="233">
                  <c:v>50</c:v>
                </c:pt>
                <c:pt idx="234">
                  <c:v>38</c:v>
                </c:pt>
                <c:pt idx="235">
                  <c:v>25</c:v>
                </c:pt>
                <c:pt idx="236">
                  <c:v>40</c:v>
                </c:pt>
                <c:pt idx="237">
                  <c:v>40</c:v>
                </c:pt>
                <c:pt idx="238">
                  <c:v>50</c:v>
                </c:pt>
                <c:pt idx="239">
                  <c:v>48</c:v>
                </c:pt>
                <c:pt idx="240">
                  <c:v>40</c:v>
                </c:pt>
                <c:pt idx="241">
                  <c:v>50</c:v>
                </c:pt>
                <c:pt idx="242">
                  <c:v>42</c:v>
                </c:pt>
                <c:pt idx="243">
                  <c:v>36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50</c:v>
                </c:pt>
                <c:pt idx="249">
                  <c:v>40</c:v>
                </c:pt>
                <c:pt idx="250">
                  <c:v>30</c:v>
                </c:pt>
                <c:pt idx="251">
                  <c:v>35</c:v>
                </c:pt>
                <c:pt idx="252">
                  <c:v>60</c:v>
                </c:pt>
                <c:pt idx="253">
                  <c:v>52</c:v>
                </c:pt>
                <c:pt idx="254">
                  <c:v>40</c:v>
                </c:pt>
                <c:pt idx="255">
                  <c:v>40</c:v>
                </c:pt>
                <c:pt idx="256">
                  <c:v>35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20</c:v>
                </c:pt>
                <c:pt idx="262">
                  <c:v>50</c:v>
                </c:pt>
                <c:pt idx="263">
                  <c:v>40</c:v>
                </c:pt>
                <c:pt idx="264">
                  <c:v>50</c:v>
                </c:pt>
                <c:pt idx="265">
                  <c:v>40</c:v>
                </c:pt>
                <c:pt idx="266">
                  <c:v>40</c:v>
                </c:pt>
                <c:pt idx="267">
                  <c:v>75</c:v>
                </c:pt>
                <c:pt idx="268">
                  <c:v>40</c:v>
                </c:pt>
                <c:pt idx="269">
                  <c:v>37</c:v>
                </c:pt>
                <c:pt idx="270">
                  <c:v>37</c:v>
                </c:pt>
                <c:pt idx="271">
                  <c:v>50</c:v>
                </c:pt>
                <c:pt idx="272">
                  <c:v>40</c:v>
                </c:pt>
                <c:pt idx="273">
                  <c:v>40</c:v>
                </c:pt>
                <c:pt idx="274">
                  <c:v>50</c:v>
                </c:pt>
                <c:pt idx="275">
                  <c:v>50</c:v>
                </c:pt>
                <c:pt idx="276">
                  <c:v>55</c:v>
                </c:pt>
                <c:pt idx="277">
                  <c:v>40</c:v>
                </c:pt>
                <c:pt idx="278">
                  <c:v>46</c:v>
                </c:pt>
                <c:pt idx="279">
                  <c:v>40</c:v>
                </c:pt>
                <c:pt idx="280">
                  <c:v>40</c:v>
                </c:pt>
                <c:pt idx="281">
                  <c:v>50</c:v>
                </c:pt>
                <c:pt idx="282">
                  <c:v>60</c:v>
                </c:pt>
                <c:pt idx="283">
                  <c:v>50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50</c:v>
                </c:pt>
                <c:pt idx="291">
                  <c:v>35</c:v>
                </c:pt>
                <c:pt idx="292">
                  <c:v>32</c:v>
                </c:pt>
                <c:pt idx="293">
                  <c:v>40</c:v>
                </c:pt>
                <c:pt idx="294">
                  <c:v>52</c:v>
                </c:pt>
                <c:pt idx="295">
                  <c:v>60</c:v>
                </c:pt>
                <c:pt idx="296">
                  <c:v>40</c:v>
                </c:pt>
              </c:numCache>
            </c:numRef>
          </c:xVal>
          <c:yVal>
            <c:numRef>
              <c:f>[1]Q14!$I$2:$I$298</c:f>
              <c:numCache>
                <c:formatCode>#,##0</c:formatCode>
                <c:ptCount val="297"/>
                <c:pt idx="0">
                  <c:v>120000</c:v>
                </c:pt>
                <c:pt idx="1">
                  <c:v>175000</c:v>
                </c:pt>
                <c:pt idx="2">
                  <c:v>175000</c:v>
                </c:pt>
                <c:pt idx="3">
                  <c:v>67500</c:v>
                </c:pt>
                <c:pt idx="4">
                  <c:v>67500</c:v>
                </c:pt>
                <c:pt idx="5">
                  <c:v>175000</c:v>
                </c:pt>
                <c:pt idx="6">
                  <c:v>175000</c:v>
                </c:pt>
                <c:pt idx="7">
                  <c:v>100000</c:v>
                </c:pt>
                <c:pt idx="8">
                  <c:v>175000</c:v>
                </c:pt>
                <c:pt idx="9">
                  <c:v>140000</c:v>
                </c:pt>
                <c:pt idx="10">
                  <c:v>175000</c:v>
                </c:pt>
                <c:pt idx="11">
                  <c:v>140000</c:v>
                </c:pt>
                <c:pt idx="12">
                  <c:v>175000</c:v>
                </c:pt>
                <c:pt idx="13">
                  <c:v>175000</c:v>
                </c:pt>
                <c:pt idx="14">
                  <c:v>100000</c:v>
                </c:pt>
                <c:pt idx="15">
                  <c:v>82500</c:v>
                </c:pt>
                <c:pt idx="16">
                  <c:v>100000</c:v>
                </c:pt>
                <c:pt idx="17">
                  <c:v>120000</c:v>
                </c:pt>
                <c:pt idx="18">
                  <c:v>82500</c:v>
                </c:pt>
                <c:pt idx="19">
                  <c:v>45000</c:v>
                </c:pt>
                <c:pt idx="20">
                  <c:v>67500</c:v>
                </c:pt>
                <c:pt idx="21">
                  <c:v>82500</c:v>
                </c:pt>
                <c:pt idx="22">
                  <c:v>21750</c:v>
                </c:pt>
                <c:pt idx="23">
                  <c:v>120000</c:v>
                </c:pt>
                <c:pt idx="24">
                  <c:v>120000</c:v>
                </c:pt>
                <c:pt idx="25">
                  <c:v>82500</c:v>
                </c:pt>
                <c:pt idx="26">
                  <c:v>175000</c:v>
                </c:pt>
                <c:pt idx="27">
                  <c:v>100000</c:v>
                </c:pt>
                <c:pt idx="28">
                  <c:v>100000</c:v>
                </c:pt>
                <c:pt idx="29">
                  <c:v>175000</c:v>
                </c:pt>
                <c:pt idx="30">
                  <c:v>175000</c:v>
                </c:pt>
                <c:pt idx="31">
                  <c:v>100000</c:v>
                </c:pt>
                <c:pt idx="32">
                  <c:v>82500</c:v>
                </c:pt>
                <c:pt idx="33">
                  <c:v>100000</c:v>
                </c:pt>
                <c:pt idx="34">
                  <c:v>82500</c:v>
                </c:pt>
                <c:pt idx="35">
                  <c:v>120000</c:v>
                </c:pt>
                <c:pt idx="36">
                  <c:v>120000</c:v>
                </c:pt>
                <c:pt idx="37">
                  <c:v>120000</c:v>
                </c:pt>
                <c:pt idx="38">
                  <c:v>27500</c:v>
                </c:pt>
                <c:pt idx="39">
                  <c:v>67500</c:v>
                </c:pt>
                <c:pt idx="40">
                  <c:v>140000</c:v>
                </c:pt>
                <c:pt idx="41">
                  <c:v>175000</c:v>
                </c:pt>
                <c:pt idx="42">
                  <c:v>140000</c:v>
                </c:pt>
                <c:pt idx="43">
                  <c:v>67500</c:v>
                </c:pt>
                <c:pt idx="44">
                  <c:v>27500</c:v>
                </c:pt>
                <c:pt idx="45">
                  <c:v>55000</c:v>
                </c:pt>
                <c:pt idx="46">
                  <c:v>120000</c:v>
                </c:pt>
                <c:pt idx="47">
                  <c:v>100000</c:v>
                </c:pt>
                <c:pt idx="48">
                  <c:v>175000</c:v>
                </c:pt>
                <c:pt idx="49">
                  <c:v>67500</c:v>
                </c:pt>
                <c:pt idx="50">
                  <c:v>100000</c:v>
                </c:pt>
                <c:pt idx="51">
                  <c:v>55000</c:v>
                </c:pt>
                <c:pt idx="52">
                  <c:v>67500</c:v>
                </c:pt>
                <c:pt idx="53">
                  <c:v>82500</c:v>
                </c:pt>
                <c:pt idx="54">
                  <c:v>37500</c:v>
                </c:pt>
                <c:pt idx="55">
                  <c:v>37500</c:v>
                </c:pt>
                <c:pt idx="56">
                  <c:v>18750</c:v>
                </c:pt>
                <c:pt idx="57">
                  <c:v>23750</c:v>
                </c:pt>
                <c:pt idx="58">
                  <c:v>27500</c:v>
                </c:pt>
                <c:pt idx="59">
                  <c:v>175000</c:v>
                </c:pt>
                <c:pt idx="60">
                  <c:v>175000</c:v>
                </c:pt>
                <c:pt idx="61">
                  <c:v>175000</c:v>
                </c:pt>
                <c:pt idx="62">
                  <c:v>67500</c:v>
                </c:pt>
                <c:pt idx="63">
                  <c:v>82500</c:v>
                </c:pt>
                <c:pt idx="64">
                  <c:v>175000</c:v>
                </c:pt>
                <c:pt idx="65">
                  <c:v>175000</c:v>
                </c:pt>
                <c:pt idx="66">
                  <c:v>100000</c:v>
                </c:pt>
                <c:pt idx="67">
                  <c:v>175000</c:v>
                </c:pt>
                <c:pt idx="68">
                  <c:v>175000</c:v>
                </c:pt>
                <c:pt idx="69">
                  <c:v>82500</c:v>
                </c:pt>
                <c:pt idx="70">
                  <c:v>175000</c:v>
                </c:pt>
                <c:pt idx="71">
                  <c:v>175000</c:v>
                </c:pt>
                <c:pt idx="72">
                  <c:v>82500</c:v>
                </c:pt>
                <c:pt idx="73">
                  <c:v>55000</c:v>
                </c:pt>
                <c:pt idx="74">
                  <c:v>100000</c:v>
                </c:pt>
                <c:pt idx="75">
                  <c:v>37500</c:v>
                </c:pt>
                <c:pt idx="76">
                  <c:v>82500</c:v>
                </c:pt>
                <c:pt idx="77">
                  <c:v>37500</c:v>
                </c:pt>
                <c:pt idx="78">
                  <c:v>32500</c:v>
                </c:pt>
                <c:pt idx="79">
                  <c:v>55000</c:v>
                </c:pt>
                <c:pt idx="80">
                  <c:v>140000</c:v>
                </c:pt>
                <c:pt idx="81">
                  <c:v>175000</c:v>
                </c:pt>
                <c:pt idx="82">
                  <c:v>55000</c:v>
                </c:pt>
                <c:pt idx="83">
                  <c:v>55000</c:v>
                </c:pt>
                <c:pt idx="84">
                  <c:v>67500</c:v>
                </c:pt>
                <c:pt idx="85">
                  <c:v>55000</c:v>
                </c:pt>
                <c:pt idx="86">
                  <c:v>100000</c:v>
                </c:pt>
                <c:pt idx="87">
                  <c:v>55000</c:v>
                </c:pt>
                <c:pt idx="88">
                  <c:v>100000</c:v>
                </c:pt>
                <c:pt idx="89">
                  <c:v>67500</c:v>
                </c:pt>
                <c:pt idx="90">
                  <c:v>67500</c:v>
                </c:pt>
                <c:pt idx="91">
                  <c:v>140000</c:v>
                </c:pt>
                <c:pt idx="92">
                  <c:v>120000</c:v>
                </c:pt>
                <c:pt idx="93">
                  <c:v>140000</c:v>
                </c:pt>
                <c:pt idx="94">
                  <c:v>82500</c:v>
                </c:pt>
                <c:pt idx="95">
                  <c:v>45000</c:v>
                </c:pt>
                <c:pt idx="96">
                  <c:v>100000</c:v>
                </c:pt>
                <c:pt idx="97">
                  <c:v>120000</c:v>
                </c:pt>
                <c:pt idx="98">
                  <c:v>27500</c:v>
                </c:pt>
                <c:pt idx="99">
                  <c:v>32500</c:v>
                </c:pt>
                <c:pt idx="100">
                  <c:v>100000</c:v>
                </c:pt>
                <c:pt idx="101">
                  <c:v>100000</c:v>
                </c:pt>
                <c:pt idx="102">
                  <c:v>82500</c:v>
                </c:pt>
                <c:pt idx="103">
                  <c:v>175000</c:v>
                </c:pt>
                <c:pt idx="104">
                  <c:v>82500</c:v>
                </c:pt>
                <c:pt idx="105">
                  <c:v>82500</c:v>
                </c:pt>
                <c:pt idx="106">
                  <c:v>120000</c:v>
                </c:pt>
                <c:pt idx="107">
                  <c:v>37500</c:v>
                </c:pt>
                <c:pt idx="108">
                  <c:v>82500</c:v>
                </c:pt>
                <c:pt idx="109">
                  <c:v>82500</c:v>
                </c:pt>
                <c:pt idx="110">
                  <c:v>32500</c:v>
                </c:pt>
                <c:pt idx="111">
                  <c:v>175000</c:v>
                </c:pt>
                <c:pt idx="112">
                  <c:v>175000</c:v>
                </c:pt>
                <c:pt idx="113">
                  <c:v>27500</c:v>
                </c:pt>
                <c:pt idx="114">
                  <c:v>100000</c:v>
                </c:pt>
                <c:pt idx="115">
                  <c:v>67500</c:v>
                </c:pt>
                <c:pt idx="116">
                  <c:v>100000</c:v>
                </c:pt>
                <c:pt idx="117">
                  <c:v>82500</c:v>
                </c:pt>
                <c:pt idx="118">
                  <c:v>67500</c:v>
                </c:pt>
                <c:pt idx="119">
                  <c:v>67500</c:v>
                </c:pt>
                <c:pt idx="120">
                  <c:v>67500</c:v>
                </c:pt>
                <c:pt idx="121">
                  <c:v>67500</c:v>
                </c:pt>
                <c:pt idx="122">
                  <c:v>55000</c:v>
                </c:pt>
                <c:pt idx="123">
                  <c:v>100000</c:v>
                </c:pt>
                <c:pt idx="124">
                  <c:v>120000</c:v>
                </c:pt>
                <c:pt idx="125">
                  <c:v>100000</c:v>
                </c:pt>
                <c:pt idx="126">
                  <c:v>32500</c:v>
                </c:pt>
                <c:pt idx="127">
                  <c:v>27500</c:v>
                </c:pt>
                <c:pt idx="128">
                  <c:v>67500</c:v>
                </c:pt>
                <c:pt idx="129">
                  <c:v>67500</c:v>
                </c:pt>
                <c:pt idx="130">
                  <c:v>120000</c:v>
                </c:pt>
                <c:pt idx="131">
                  <c:v>120000</c:v>
                </c:pt>
                <c:pt idx="132">
                  <c:v>100000</c:v>
                </c:pt>
                <c:pt idx="133">
                  <c:v>82500</c:v>
                </c:pt>
                <c:pt idx="134">
                  <c:v>100000</c:v>
                </c:pt>
                <c:pt idx="135">
                  <c:v>175000</c:v>
                </c:pt>
                <c:pt idx="136">
                  <c:v>175000</c:v>
                </c:pt>
                <c:pt idx="137">
                  <c:v>67500</c:v>
                </c:pt>
                <c:pt idx="138">
                  <c:v>27500</c:v>
                </c:pt>
                <c:pt idx="139">
                  <c:v>175000</c:v>
                </c:pt>
                <c:pt idx="140">
                  <c:v>67500</c:v>
                </c:pt>
                <c:pt idx="141">
                  <c:v>120000</c:v>
                </c:pt>
                <c:pt idx="142">
                  <c:v>140000</c:v>
                </c:pt>
                <c:pt idx="143">
                  <c:v>175000</c:v>
                </c:pt>
                <c:pt idx="144">
                  <c:v>37500</c:v>
                </c:pt>
                <c:pt idx="145">
                  <c:v>67500</c:v>
                </c:pt>
                <c:pt idx="146">
                  <c:v>175000</c:v>
                </c:pt>
                <c:pt idx="147">
                  <c:v>82500</c:v>
                </c:pt>
                <c:pt idx="148">
                  <c:v>67500</c:v>
                </c:pt>
                <c:pt idx="149">
                  <c:v>82500</c:v>
                </c:pt>
                <c:pt idx="150">
                  <c:v>55000</c:v>
                </c:pt>
                <c:pt idx="151">
                  <c:v>67500</c:v>
                </c:pt>
                <c:pt idx="152">
                  <c:v>55000</c:v>
                </c:pt>
                <c:pt idx="153">
                  <c:v>32500</c:v>
                </c:pt>
                <c:pt idx="154">
                  <c:v>140000</c:v>
                </c:pt>
                <c:pt idx="155">
                  <c:v>100000</c:v>
                </c:pt>
                <c:pt idx="156">
                  <c:v>67500</c:v>
                </c:pt>
                <c:pt idx="157">
                  <c:v>175000</c:v>
                </c:pt>
                <c:pt idx="158">
                  <c:v>67500</c:v>
                </c:pt>
                <c:pt idx="159">
                  <c:v>100000</c:v>
                </c:pt>
                <c:pt idx="160">
                  <c:v>82500</c:v>
                </c:pt>
                <c:pt idx="161">
                  <c:v>82500</c:v>
                </c:pt>
                <c:pt idx="162">
                  <c:v>140000</c:v>
                </c:pt>
                <c:pt idx="163">
                  <c:v>21750</c:v>
                </c:pt>
                <c:pt idx="164">
                  <c:v>140000</c:v>
                </c:pt>
                <c:pt idx="165">
                  <c:v>45000</c:v>
                </c:pt>
                <c:pt idx="166">
                  <c:v>120000</c:v>
                </c:pt>
                <c:pt idx="167">
                  <c:v>100000</c:v>
                </c:pt>
                <c:pt idx="168">
                  <c:v>140000</c:v>
                </c:pt>
                <c:pt idx="169">
                  <c:v>100000</c:v>
                </c:pt>
                <c:pt idx="170">
                  <c:v>100000</c:v>
                </c:pt>
                <c:pt idx="171">
                  <c:v>120000</c:v>
                </c:pt>
                <c:pt idx="172">
                  <c:v>140000</c:v>
                </c:pt>
                <c:pt idx="173">
                  <c:v>67500</c:v>
                </c:pt>
                <c:pt idx="174">
                  <c:v>67500</c:v>
                </c:pt>
                <c:pt idx="175">
                  <c:v>45000</c:v>
                </c:pt>
                <c:pt idx="176">
                  <c:v>140000</c:v>
                </c:pt>
                <c:pt idx="177">
                  <c:v>100000</c:v>
                </c:pt>
                <c:pt idx="178">
                  <c:v>27500</c:v>
                </c:pt>
                <c:pt idx="179">
                  <c:v>23750</c:v>
                </c:pt>
                <c:pt idx="180">
                  <c:v>27500</c:v>
                </c:pt>
                <c:pt idx="181">
                  <c:v>32500</c:v>
                </c:pt>
                <c:pt idx="182">
                  <c:v>82500</c:v>
                </c:pt>
                <c:pt idx="183">
                  <c:v>67500</c:v>
                </c:pt>
                <c:pt idx="184">
                  <c:v>120000</c:v>
                </c:pt>
                <c:pt idx="185">
                  <c:v>55000</c:v>
                </c:pt>
                <c:pt idx="186">
                  <c:v>67500</c:v>
                </c:pt>
                <c:pt idx="187">
                  <c:v>32500</c:v>
                </c:pt>
                <c:pt idx="188">
                  <c:v>55000</c:v>
                </c:pt>
                <c:pt idx="189">
                  <c:v>55000</c:v>
                </c:pt>
                <c:pt idx="190">
                  <c:v>32500</c:v>
                </c:pt>
                <c:pt idx="191">
                  <c:v>140000</c:v>
                </c:pt>
                <c:pt idx="192">
                  <c:v>55000</c:v>
                </c:pt>
                <c:pt idx="193">
                  <c:v>100000</c:v>
                </c:pt>
                <c:pt idx="194">
                  <c:v>82500</c:v>
                </c:pt>
                <c:pt idx="195">
                  <c:v>175000</c:v>
                </c:pt>
                <c:pt idx="196">
                  <c:v>82500</c:v>
                </c:pt>
                <c:pt idx="197">
                  <c:v>67500</c:v>
                </c:pt>
                <c:pt idx="198">
                  <c:v>67500</c:v>
                </c:pt>
                <c:pt idx="199">
                  <c:v>100000</c:v>
                </c:pt>
                <c:pt idx="200">
                  <c:v>100000</c:v>
                </c:pt>
                <c:pt idx="201">
                  <c:v>175000</c:v>
                </c:pt>
                <c:pt idx="202">
                  <c:v>37500</c:v>
                </c:pt>
                <c:pt idx="203">
                  <c:v>32500</c:v>
                </c:pt>
                <c:pt idx="204">
                  <c:v>175000</c:v>
                </c:pt>
                <c:pt idx="205">
                  <c:v>37500</c:v>
                </c:pt>
                <c:pt idx="206">
                  <c:v>120000</c:v>
                </c:pt>
                <c:pt idx="207">
                  <c:v>120000</c:v>
                </c:pt>
                <c:pt idx="208">
                  <c:v>55000</c:v>
                </c:pt>
                <c:pt idx="209">
                  <c:v>100000</c:v>
                </c:pt>
                <c:pt idx="210">
                  <c:v>100000</c:v>
                </c:pt>
                <c:pt idx="211">
                  <c:v>120000</c:v>
                </c:pt>
                <c:pt idx="212">
                  <c:v>175000</c:v>
                </c:pt>
                <c:pt idx="213">
                  <c:v>82500</c:v>
                </c:pt>
                <c:pt idx="214">
                  <c:v>55000</c:v>
                </c:pt>
                <c:pt idx="215">
                  <c:v>67500</c:v>
                </c:pt>
                <c:pt idx="216">
                  <c:v>67500</c:v>
                </c:pt>
                <c:pt idx="217">
                  <c:v>82500</c:v>
                </c:pt>
                <c:pt idx="218">
                  <c:v>82500</c:v>
                </c:pt>
                <c:pt idx="219">
                  <c:v>120000</c:v>
                </c:pt>
                <c:pt idx="220">
                  <c:v>140000</c:v>
                </c:pt>
                <c:pt idx="221">
                  <c:v>67500</c:v>
                </c:pt>
                <c:pt idx="222">
                  <c:v>67500</c:v>
                </c:pt>
                <c:pt idx="223">
                  <c:v>140000</c:v>
                </c:pt>
                <c:pt idx="224">
                  <c:v>67500</c:v>
                </c:pt>
                <c:pt idx="225">
                  <c:v>100000</c:v>
                </c:pt>
                <c:pt idx="226">
                  <c:v>100000</c:v>
                </c:pt>
                <c:pt idx="227">
                  <c:v>55000</c:v>
                </c:pt>
                <c:pt idx="228">
                  <c:v>55000</c:v>
                </c:pt>
                <c:pt idx="229">
                  <c:v>100000</c:v>
                </c:pt>
                <c:pt idx="230">
                  <c:v>82500</c:v>
                </c:pt>
                <c:pt idx="231">
                  <c:v>55000</c:v>
                </c:pt>
                <c:pt idx="232">
                  <c:v>55000</c:v>
                </c:pt>
                <c:pt idx="233">
                  <c:v>55000</c:v>
                </c:pt>
                <c:pt idx="234">
                  <c:v>55000</c:v>
                </c:pt>
                <c:pt idx="235">
                  <c:v>13750</c:v>
                </c:pt>
                <c:pt idx="236">
                  <c:v>67500</c:v>
                </c:pt>
                <c:pt idx="237">
                  <c:v>37500</c:v>
                </c:pt>
                <c:pt idx="238">
                  <c:v>67500</c:v>
                </c:pt>
                <c:pt idx="239">
                  <c:v>100000</c:v>
                </c:pt>
                <c:pt idx="240">
                  <c:v>100000</c:v>
                </c:pt>
                <c:pt idx="241">
                  <c:v>55000</c:v>
                </c:pt>
                <c:pt idx="242">
                  <c:v>45000</c:v>
                </c:pt>
                <c:pt idx="243">
                  <c:v>45000</c:v>
                </c:pt>
                <c:pt idx="244">
                  <c:v>100000</c:v>
                </c:pt>
                <c:pt idx="245">
                  <c:v>82500</c:v>
                </c:pt>
                <c:pt idx="246">
                  <c:v>100000</c:v>
                </c:pt>
                <c:pt idx="247">
                  <c:v>55000</c:v>
                </c:pt>
                <c:pt idx="248">
                  <c:v>55000</c:v>
                </c:pt>
                <c:pt idx="249">
                  <c:v>120000</c:v>
                </c:pt>
                <c:pt idx="250">
                  <c:v>45000</c:v>
                </c:pt>
                <c:pt idx="251">
                  <c:v>67500</c:v>
                </c:pt>
                <c:pt idx="252">
                  <c:v>82500</c:v>
                </c:pt>
                <c:pt idx="253">
                  <c:v>100000</c:v>
                </c:pt>
                <c:pt idx="254">
                  <c:v>55000</c:v>
                </c:pt>
                <c:pt idx="255">
                  <c:v>82500</c:v>
                </c:pt>
                <c:pt idx="256">
                  <c:v>21750</c:v>
                </c:pt>
                <c:pt idx="257">
                  <c:v>27500</c:v>
                </c:pt>
                <c:pt idx="258">
                  <c:v>140000</c:v>
                </c:pt>
                <c:pt idx="259">
                  <c:v>140000</c:v>
                </c:pt>
                <c:pt idx="260">
                  <c:v>120000</c:v>
                </c:pt>
                <c:pt idx="261">
                  <c:v>175000</c:v>
                </c:pt>
                <c:pt idx="262">
                  <c:v>67500</c:v>
                </c:pt>
                <c:pt idx="263">
                  <c:v>55000</c:v>
                </c:pt>
                <c:pt idx="264">
                  <c:v>100000</c:v>
                </c:pt>
                <c:pt idx="265">
                  <c:v>45000</c:v>
                </c:pt>
                <c:pt idx="266">
                  <c:v>55000</c:v>
                </c:pt>
                <c:pt idx="267">
                  <c:v>120000</c:v>
                </c:pt>
                <c:pt idx="268">
                  <c:v>82500</c:v>
                </c:pt>
                <c:pt idx="269">
                  <c:v>55000</c:v>
                </c:pt>
                <c:pt idx="270">
                  <c:v>27500</c:v>
                </c:pt>
                <c:pt idx="271">
                  <c:v>55000</c:v>
                </c:pt>
                <c:pt idx="272">
                  <c:v>45000</c:v>
                </c:pt>
                <c:pt idx="273">
                  <c:v>13750</c:v>
                </c:pt>
                <c:pt idx="274">
                  <c:v>45000</c:v>
                </c:pt>
                <c:pt idx="275">
                  <c:v>82500</c:v>
                </c:pt>
                <c:pt idx="276">
                  <c:v>100000</c:v>
                </c:pt>
                <c:pt idx="277">
                  <c:v>67500</c:v>
                </c:pt>
                <c:pt idx="278">
                  <c:v>100000</c:v>
                </c:pt>
                <c:pt idx="279">
                  <c:v>67500</c:v>
                </c:pt>
                <c:pt idx="280">
                  <c:v>100000</c:v>
                </c:pt>
                <c:pt idx="281">
                  <c:v>67500</c:v>
                </c:pt>
                <c:pt idx="282">
                  <c:v>100000</c:v>
                </c:pt>
                <c:pt idx="283">
                  <c:v>140000</c:v>
                </c:pt>
                <c:pt idx="284">
                  <c:v>100000</c:v>
                </c:pt>
                <c:pt idx="285">
                  <c:v>37500</c:v>
                </c:pt>
                <c:pt idx="286">
                  <c:v>120000</c:v>
                </c:pt>
                <c:pt idx="287">
                  <c:v>67500</c:v>
                </c:pt>
                <c:pt idx="288">
                  <c:v>67500</c:v>
                </c:pt>
                <c:pt idx="289">
                  <c:v>55000</c:v>
                </c:pt>
                <c:pt idx="290">
                  <c:v>82500</c:v>
                </c:pt>
                <c:pt idx="291">
                  <c:v>100000</c:v>
                </c:pt>
                <c:pt idx="292">
                  <c:v>120000</c:v>
                </c:pt>
                <c:pt idx="293">
                  <c:v>82500</c:v>
                </c:pt>
                <c:pt idx="294">
                  <c:v>67500</c:v>
                </c:pt>
                <c:pt idx="295">
                  <c:v>82500</c:v>
                </c:pt>
                <c:pt idx="296">
                  <c:v>100000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D8-4E28-ACF1-BE123CF2A337}"/>
            </c:ext>
          </c:extLst>
        </c:ser>
        <c:ser>
          <c:idx val="1"/>
          <c:order val="1"/>
          <c:tx>
            <c:v>Predicted INCOME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[1]Q14!$F$2:$F$298</c:f>
              <c:numCache>
                <c:formatCode>0</c:formatCode>
                <c:ptCount val="297"/>
                <c:pt idx="0">
                  <c:v>35</c:v>
                </c:pt>
                <c:pt idx="1">
                  <c:v>50</c:v>
                </c:pt>
                <c:pt idx="2">
                  <c:v>40</c:v>
                </c:pt>
                <c:pt idx="3">
                  <c:v>1</c:v>
                </c:pt>
                <c:pt idx="4">
                  <c:v>50</c:v>
                </c:pt>
                <c:pt idx="5">
                  <c:v>25</c:v>
                </c:pt>
                <c:pt idx="6">
                  <c:v>10</c:v>
                </c:pt>
                <c:pt idx="7">
                  <c:v>40</c:v>
                </c:pt>
                <c:pt idx="8">
                  <c:v>20</c:v>
                </c:pt>
                <c:pt idx="9">
                  <c:v>50</c:v>
                </c:pt>
                <c:pt idx="10">
                  <c:v>55</c:v>
                </c:pt>
                <c:pt idx="11">
                  <c:v>25</c:v>
                </c:pt>
                <c:pt idx="12">
                  <c:v>40</c:v>
                </c:pt>
                <c:pt idx="13">
                  <c:v>50</c:v>
                </c:pt>
                <c:pt idx="14">
                  <c:v>40</c:v>
                </c:pt>
                <c:pt idx="15">
                  <c:v>18</c:v>
                </c:pt>
                <c:pt idx="16">
                  <c:v>40</c:v>
                </c:pt>
                <c:pt idx="17">
                  <c:v>60</c:v>
                </c:pt>
                <c:pt idx="18">
                  <c:v>40</c:v>
                </c:pt>
                <c:pt idx="19">
                  <c:v>40</c:v>
                </c:pt>
                <c:pt idx="20">
                  <c:v>20</c:v>
                </c:pt>
                <c:pt idx="21">
                  <c:v>55</c:v>
                </c:pt>
                <c:pt idx="22">
                  <c:v>25</c:v>
                </c:pt>
                <c:pt idx="23">
                  <c:v>45</c:v>
                </c:pt>
                <c:pt idx="24">
                  <c:v>62</c:v>
                </c:pt>
                <c:pt idx="25">
                  <c:v>53</c:v>
                </c:pt>
                <c:pt idx="26">
                  <c:v>40</c:v>
                </c:pt>
                <c:pt idx="27">
                  <c:v>40</c:v>
                </c:pt>
                <c:pt idx="28">
                  <c:v>50</c:v>
                </c:pt>
                <c:pt idx="29">
                  <c:v>40</c:v>
                </c:pt>
                <c:pt idx="30">
                  <c:v>45</c:v>
                </c:pt>
                <c:pt idx="31">
                  <c:v>25</c:v>
                </c:pt>
                <c:pt idx="32">
                  <c:v>40</c:v>
                </c:pt>
                <c:pt idx="33">
                  <c:v>40</c:v>
                </c:pt>
                <c:pt idx="34">
                  <c:v>30</c:v>
                </c:pt>
                <c:pt idx="35">
                  <c:v>40</c:v>
                </c:pt>
                <c:pt idx="36">
                  <c:v>35</c:v>
                </c:pt>
                <c:pt idx="37">
                  <c:v>30</c:v>
                </c:pt>
                <c:pt idx="38">
                  <c:v>30</c:v>
                </c:pt>
                <c:pt idx="39">
                  <c:v>48</c:v>
                </c:pt>
                <c:pt idx="40">
                  <c:v>40</c:v>
                </c:pt>
                <c:pt idx="41">
                  <c:v>40</c:v>
                </c:pt>
                <c:pt idx="42">
                  <c:v>30</c:v>
                </c:pt>
                <c:pt idx="43">
                  <c:v>40</c:v>
                </c:pt>
                <c:pt idx="44">
                  <c:v>50</c:v>
                </c:pt>
                <c:pt idx="45">
                  <c:v>30</c:v>
                </c:pt>
                <c:pt idx="46">
                  <c:v>40</c:v>
                </c:pt>
                <c:pt idx="47">
                  <c:v>20</c:v>
                </c:pt>
                <c:pt idx="48">
                  <c:v>50</c:v>
                </c:pt>
                <c:pt idx="49">
                  <c:v>40</c:v>
                </c:pt>
                <c:pt idx="50">
                  <c:v>40</c:v>
                </c:pt>
                <c:pt idx="51">
                  <c:v>60</c:v>
                </c:pt>
                <c:pt idx="52">
                  <c:v>40</c:v>
                </c:pt>
                <c:pt idx="53">
                  <c:v>35</c:v>
                </c:pt>
                <c:pt idx="54">
                  <c:v>25</c:v>
                </c:pt>
                <c:pt idx="55">
                  <c:v>40</c:v>
                </c:pt>
                <c:pt idx="56">
                  <c:v>15</c:v>
                </c:pt>
                <c:pt idx="57">
                  <c:v>40</c:v>
                </c:pt>
                <c:pt idx="58">
                  <c:v>30</c:v>
                </c:pt>
                <c:pt idx="59">
                  <c:v>16</c:v>
                </c:pt>
                <c:pt idx="60">
                  <c:v>40</c:v>
                </c:pt>
                <c:pt idx="61">
                  <c:v>50</c:v>
                </c:pt>
                <c:pt idx="62">
                  <c:v>60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45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12</c:v>
                </c:pt>
                <c:pt idx="71">
                  <c:v>60</c:v>
                </c:pt>
                <c:pt idx="72">
                  <c:v>40</c:v>
                </c:pt>
                <c:pt idx="73">
                  <c:v>52</c:v>
                </c:pt>
                <c:pt idx="74">
                  <c:v>20</c:v>
                </c:pt>
                <c:pt idx="75">
                  <c:v>34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35</c:v>
                </c:pt>
                <c:pt idx="81">
                  <c:v>50</c:v>
                </c:pt>
                <c:pt idx="82">
                  <c:v>40</c:v>
                </c:pt>
                <c:pt idx="83">
                  <c:v>45</c:v>
                </c:pt>
                <c:pt idx="84">
                  <c:v>40</c:v>
                </c:pt>
                <c:pt idx="85">
                  <c:v>40</c:v>
                </c:pt>
                <c:pt idx="86">
                  <c:v>42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44</c:v>
                </c:pt>
                <c:pt idx="91">
                  <c:v>50</c:v>
                </c:pt>
                <c:pt idx="92">
                  <c:v>40</c:v>
                </c:pt>
                <c:pt idx="93">
                  <c:v>40</c:v>
                </c:pt>
                <c:pt idx="94">
                  <c:v>20</c:v>
                </c:pt>
                <c:pt idx="95">
                  <c:v>52</c:v>
                </c:pt>
                <c:pt idx="96">
                  <c:v>37</c:v>
                </c:pt>
                <c:pt idx="97">
                  <c:v>55</c:v>
                </c:pt>
                <c:pt idx="98">
                  <c:v>35</c:v>
                </c:pt>
                <c:pt idx="99">
                  <c:v>40</c:v>
                </c:pt>
                <c:pt idx="100">
                  <c:v>30</c:v>
                </c:pt>
                <c:pt idx="101">
                  <c:v>40</c:v>
                </c:pt>
                <c:pt idx="102">
                  <c:v>85</c:v>
                </c:pt>
                <c:pt idx="103">
                  <c:v>32</c:v>
                </c:pt>
                <c:pt idx="104">
                  <c:v>62</c:v>
                </c:pt>
                <c:pt idx="105">
                  <c:v>40</c:v>
                </c:pt>
                <c:pt idx="106">
                  <c:v>40</c:v>
                </c:pt>
                <c:pt idx="107">
                  <c:v>16</c:v>
                </c:pt>
                <c:pt idx="108">
                  <c:v>43</c:v>
                </c:pt>
                <c:pt idx="109">
                  <c:v>48</c:v>
                </c:pt>
                <c:pt idx="110">
                  <c:v>44</c:v>
                </c:pt>
                <c:pt idx="111">
                  <c:v>25</c:v>
                </c:pt>
                <c:pt idx="112">
                  <c:v>60</c:v>
                </c:pt>
                <c:pt idx="113">
                  <c:v>30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60</c:v>
                </c:pt>
                <c:pt idx="120">
                  <c:v>70</c:v>
                </c:pt>
                <c:pt idx="121">
                  <c:v>50</c:v>
                </c:pt>
                <c:pt idx="122">
                  <c:v>40</c:v>
                </c:pt>
                <c:pt idx="123">
                  <c:v>50</c:v>
                </c:pt>
                <c:pt idx="124">
                  <c:v>40</c:v>
                </c:pt>
                <c:pt idx="125">
                  <c:v>36</c:v>
                </c:pt>
                <c:pt idx="126">
                  <c:v>34</c:v>
                </c:pt>
                <c:pt idx="127">
                  <c:v>35</c:v>
                </c:pt>
                <c:pt idx="128">
                  <c:v>40</c:v>
                </c:pt>
                <c:pt idx="129">
                  <c:v>40</c:v>
                </c:pt>
                <c:pt idx="130">
                  <c:v>30</c:v>
                </c:pt>
                <c:pt idx="131">
                  <c:v>60</c:v>
                </c:pt>
                <c:pt idx="132">
                  <c:v>26</c:v>
                </c:pt>
                <c:pt idx="133">
                  <c:v>50</c:v>
                </c:pt>
                <c:pt idx="134">
                  <c:v>40</c:v>
                </c:pt>
                <c:pt idx="135">
                  <c:v>40</c:v>
                </c:pt>
                <c:pt idx="136">
                  <c:v>45</c:v>
                </c:pt>
                <c:pt idx="137">
                  <c:v>26</c:v>
                </c:pt>
                <c:pt idx="138">
                  <c:v>40</c:v>
                </c:pt>
                <c:pt idx="139">
                  <c:v>25</c:v>
                </c:pt>
                <c:pt idx="140">
                  <c:v>40</c:v>
                </c:pt>
                <c:pt idx="141">
                  <c:v>40</c:v>
                </c:pt>
                <c:pt idx="142">
                  <c:v>35</c:v>
                </c:pt>
                <c:pt idx="143">
                  <c:v>48</c:v>
                </c:pt>
                <c:pt idx="144">
                  <c:v>40</c:v>
                </c:pt>
                <c:pt idx="145">
                  <c:v>25</c:v>
                </c:pt>
                <c:pt idx="146">
                  <c:v>40</c:v>
                </c:pt>
                <c:pt idx="147">
                  <c:v>36</c:v>
                </c:pt>
                <c:pt idx="148">
                  <c:v>48</c:v>
                </c:pt>
                <c:pt idx="149">
                  <c:v>50</c:v>
                </c:pt>
                <c:pt idx="150">
                  <c:v>48</c:v>
                </c:pt>
                <c:pt idx="151">
                  <c:v>60</c:v>
                </c:pt>
                <c:pt idx="152">
                  <c:v>42</c:v>
                </c:pt>
                <c:pt idx="153">
                  <c:v>35</c:v>
                </c:pt>
                <c:pt idx="154">
                  <c:v>40</c:v>
                </c:pt>
                <c:pt idx="155">
                  <c:v>50</c:v>
                </c:pt>
                <c:pt idx="156">
                  <c:v>20</c:v>
                </c:pt>
                <c:pt idx="157">
                  <c:v>10</c:v>
                </c:pt>
                <c:pt idx="158">
                  <c:v>40</c:v>
                </c:pt>
                <c:pt idx="159">
                  <c:v>40</c:v>
                </c:pt>
                <c:pt idx="160">
                  <c:v>50</c:v>
                </c:pt>
                <c:pt idx="161">
                  <c:v>60</c:v>
                </c:pt>
                <c:pt idx="162">
                  <c:v>45</c:v>
                </c:pt>
                <c:pt idx="163">
                  <c:v>40</c:v>
                </c:pt>
                <c:pt idx="164">
                  <c:v>45</c:v>
                </c:pt>
                <c:pt idx="165">
                  <c:v>50</c:v>
                </c:pt>
                <c:pt idx="166">
                  <c:v>35</c:v>
                </c:pt>
                <c:pt idx="167">
                  <c:v>20</c:v>
                </c:pt>
                <c:pt idx="168">
                  <c:v>45</c:v>
                </c:pt>
                <c:pt idx="169">
                  <c:v>25</c:v>
                </c:pt>
                <c:pt idx="170">
                  <c:v>32</c:v>
                </c:pt>
                <c:pt idx="171">
                  <c:v>20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20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42</c:v>
                </c:pt>
                <c:pt idx="182">
                  <c:v>50</c:v>
                </c:pt>
                <c:pt idx="183">
                  <c:v>40</c:v>
                </c:pt>
                <c:pt idx="184">
                  <c:v>50</c:v>
                </c:pt>
                <c:pt idx="185">
                  <c:v>30</c:v>
                </c:pt>
                <c:pt idx="186">
                  <c:v>80</c:v>
                </c:pt>
                <c:pt idx="187">
                  <c:v>50</c:v>
                </c:pt>
                <c:pt idx="188">
                  <c:v>40</c:v>
                </c:pt>
                <c:pt idx="189">
                  <c:v>48</c:v>
                </c:pt>
                <c:pt idx="190">
                  <c:v>40</c:v>
                </c:pt>
                <c:pt idx="191">
                  <c:v>40</c:v>
                </c:pt>
                <c:pt idx="192">
                  <c:v>60</c:v>
                </c:pt>
                <c:pt idx="193">
                  <c:v>40</c:v>
                </c:pt>
                <c:pt idx="194">
                  <c:v>40</c:v>
                </c:pt>
                <c:pt idx="195">
                  <c:v>56</c:v>
                </c:pt>
                <c:pt idx="196">
                  <c:v>32</c:v>
                </c:pt>
                <c:pt idx="197">
                  <c:v>40</c:v>
                </c:pt>
                <c:pt idx="198">
                  <c:v>29</c:v>
                </c:pt>
                <c:pt idx="199">
                  <c:v>50</c:v>
                </c:pt>
                <c:pt idx="200">
                  <c:v>43</c:v>
                </c:pt>
                <c:pt idx="201">
                  <c:v>70</c:v>
                </c:pt>
                <c:pt idx="202">
                  <c:v>25</c:v>
                </c:pt>
                <c:pt idx="203">
                  <c:v>20</c:v>
                </c:pt>
                <c:pt idx="204">
                  <c:v>50</c:v>
                </c:pt>
                <c:pt idx="205">
                  <c:v>20</c:v>
                </c:pt>
                <c:pt idx="206">
                  <c:v>50</c:v>
                </c:pt>
                <c:pt idx="207">
                  <c:v>50</c:v>
                </c:pt>
                <c:pt idx="208">
                  <c:v>40</c:v>
                </c:pt>
                <c:pt idx="209">
                  <c:v>35</c:v>
                </c:pt>
                <c:pt idx="210">
                  <c:v>40</c:v>
                </c:pt>
                <c:pt idx="211">
                  <c:v>40</c:v>
                </c:pt>
                <c:pt idx="212">
                  <c:v>20</c:v>
                </c:pt>
                <c:pt idx="213">
                  <c:v>24</c:v>
                </c:pt>
                <c:pt idx="214">
                  <c:v>22</c:v>
                </c:pt>
                <c:pt idx="215">
                  <c:v>40</c:v>
                </c:pt>
                <c:pt idx="216">
                  <c:v>58</c:v>
                </c:pt>
                <c:pt idx="217">
                  <c:v>40</c:v>
                </c:pt>
                <c:pt idx="218">
                  <c:v>15</c:v>
                </c:pt>
                <c:pt idx="219">
                  <c:v>16</c:v>
                </c:pt>
                <c:pt idx="220">
                  <c:v>50</c:v>
                </c:pt>
                <c:pt idx="221">
                  <c:v>40</c:v>
                </c:pt>
                <c:pt idx="222">
                  <c:v>55</c:v>
                </c:pt>
                <c:pt idx="223">
                  <c:v>50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50</c:v>
                </c:pt>
                <c:pt idx="231">
                  <c:v>40</c:v>
                </c:pt>
                <c:pt idx="232">
                  <c:v>80</c:v>
                </c:pt>
                <c:pt idx="233">
                  <c:v>50</c:v>
                </c:pt>
                <c:pt idx="234">
                  <c:v>38</c:v>
                </c:pt>
                <c:pt idx="235">
                  <c:v>25</c:v>
                </c:pt>
                <c:pt idx="236">
                  <c:v>40</c:v>
                </c:pt>
                <c:pt idx="237">
                  <c:v>40</c:v>
                </c:pt>
                <c:pt idx="238">
                  <c:v>50</c:v>
                </c:pt>
                <c:pt idx="239">
                  <c:v>48</c:v>
                </c:pt>
                <c:pt idx="240">
                  <c:v>40</c:v>
                </c:pt>
                <c:pt idx="241">
                  <c:v>50</c:v>
                </c:pt>
                <c:pt idx="242">
                  <c:v>42</c:v>
                </c:pt>
                <c:pt idx="243">
                  <c:v>36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50</c:v>
                </c:pt>
                <c:pt idx="249">
                  <c:v>40</c:v>
                </c:pt>
                <c:pt idx="250">
                  <c:v>30</c:v>
                </c:pt>
                <c:pt idx="251">
                  <c:v>35</c:v>
                </c:pt>
                <c:pt idx="252">
                  <c:v>60</c:v>
                </c:pt>
                <c:pt idx="253">
                  <c:v>52</c:v>
                </c:pt>
                <c:pt idx="254">
                  <c:v>40</c:v>
                </c:pt>
                <c:pt idx="255">
                  <c:v>40</c:v>
                </c:pt>
                <c:pt idx="256">
                  <c:v>35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20</c:v>
                </c:pt>
                <c:pt idx="262">
                  <c:v>50</c:v>
                </c:pt>
                <c:pt idx="263">
                  <c:v>40</c:v>
                </c:pt>
                <c:pt idx="264">
                  <c:v>50</c:v>
                </c:pt>
                <c:pt idx="265">
                  <c:v>40</c:v>
                </c:pt>
                <c:pt idx="266">
                  <c:v>40</c:v>
                </c:pt>
                <c:pt idx="267">
                  <c:v>75</c:v>
                </c:pt>
                <c:pt idx="268">
                  <c:v>40</c:v>
                </c:pt>
                <c:pt idx="269">
                  <c:v>37</c:v>
                </c:pt>
                <c:pt idx="270">
                  <c:v>37</c:v>
                </c:pt>
                <c:pt idx="271">
                  <c:v>50</c:v>
                </c:pt>
                <c:pt idx="272">
                  <c:v>40</c:v>
                </c:pt>
                <c:pt idx="273">
                  <c:v>40</c:v>
                </c:pt>
                <c:pt idx="274">
                  <c:v>50</c:v>
                </c:pt>
                <c:pt idx="275">
                  <c:v>50</c:v>
                </c:pt>
                <c:pt idx="276">
                  <c:v>55</c:v>
                </c:pt>
                <c:pt idx="277">
                  <c:v>40</c:v>
                </c:pt>
                <c:pt idx="278">
                  <c:v>46</c:v>
                </c:pt>
                <c:pt idx="279">
                  <c:v>40</c:v>
                </c:pt>
                <c:pt idx="280">
                  <c:v>40</c:v>
                </c:pt>
                <c:pt idx="281">
                  <c:v>50</c:v>
                </c:pt>
                <c:pt idx="282">
                  <c:v>60</c:v>
                </c:pt>
                <c:pt idx="283">
                  <c:v>50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50</c:v>
                </c:pt>
                <c:pt idx="291">
                  <c:v>35</c:v>
                </c:pt>
                <c:pt idx="292">
                  <c:v>32</c:v>
                </c:pt>
                <c:pt idx="293">
                  <c:v>40</c:v>
                </c:pt>
                <c:pt idx="294">
                  <c:v>52</c:v>
                </c:pt>
                <c:pt idx="295">
                  <c:v>60</c:v>
                </c:pt>
                <c:pt idx="296">
                  <c:v>40</c:v>
                </c:pt>
              </c:numCache>
            </c:numRef>
          </c:xVal>
          <c:yVal>
            <c:numRef>
              <c:f>[1]Q14!$M$44:$M$340</c:f>
              <c:numCache>
                <c:formatCode>General</c:formatCode>
                <c:ptCount val="297"/>
                <c:pt idx="0">
                  <c:v>129715.10178724812</c:v>
                </c:pt>
                <c:pt idx="1">
                  <c:v>129047.98076012089</c:v>
                </c:pt>
                <c:pt idx="2">
                  <c:v>91551.542445134299</c:v>
                </c:pt>
                <c:pt idx="3">
                  <c:v>101715.06591737641</c:v>
                </c:pt>
                <c:pt idx="4">
                  <c:v>94667.023325237533</c:v>
                </c:pt>
                <c:pt idx="5">
                  <c:v>93142.084237818475</c:v>
                </c:pt>
                <c:pt idx="6">
                  <c:v>95969.302649063946</c:v>
                </c:pt>
                <c:pt idx="7">
                  <c:v>99521.392697859294</c:v>
                </c:pt>
                <c:pt idx="8">
                  <c:v>96027.049250051568</c:v>
                </c:pt>
                <c:pt idx="9">
                  <c:v>129882.26717439531</c:v>
                </c:pt>
                <c:pt idx="10">
                  <c:v>132765.42675749684</c:v>
                </c:pt>
                <c:pt idx="11">
                  <c:v>122689.33922329315</c:v>
                </c:pt>
                <c:pt idx="12">
                  <c:v>136422.56320335408</c:v>
                </c:pt>
                <c:pt idx="13">
                  <c:v>135975.26396753197</c:v>
                </c:pt>
                <c:pt idx="14">
                  <c:v>100263.12124092449</c:v>
                </c:pt>
                <c:pt idx="15">
                  <c:v>70713.197559708351</c:v>
                </c:pt>
                <c:pt idx="16">
                  <c:v>77986.735064499924</c:v>
                </c:pt>
                <c:pt idx="17">
                  <c:v>68837.351925999334</c:v>
                </c:pt>
                <c:pt idx="18">
                  <c:v>95048.436613392521</c:v>
                </c:pt>
                <c:pt idx="19">
                  <c:v>45621.114328434851</c:v>
                </c:pt>
                <c:pt idx="20">
                  <c:v>66167.515344992091</c:v>
                </c:pt>
                <c:pt idx="21">
                  <c:v>93441.365981571202</c:v>
                </c:pt>
                <c:pt idx="22">
                  <c:v>72844.841616028221</c:v>
                </c:pt>
                <c:pt idx="23">
                  <c:v>129904.95167958633</c:v>
                </c:pt>
                <c:pt idx="24">
                  <c:v>124440.50086585962</c:v>
                </c:pt>
                <c:pt idx="25">
                  <c:v>88004.72651340194</c:v>
                </c:pt>
                <c:pt idx="26">
                  <c:v>123525.29530379397</c:v>
                </c:pt>
                <c:pt idx="27">
                  <c:v>65053.731439768424</c:v>
                </c:pt>
                <c:pt idx="28">
                  <c:v>149392.30189373594</c:v>
                </c:pt>
                <c:pt idx="29">
                  <c:v>94500.935121966366</c:v>
                </c:pt>
                <c:pt idx="30">
                  <c:v>87124.398948255039</c:v>
                </c:pt>
                <c:pt idx="31">
                  <c:v>115311.23458643458</c:v>
                </c:pt>
                <c:pt idx="32">
                  <c:v>111282.91493840588</c:v>
                </c:pt>
                <c:pt idx="33">
                  <c:v>70465.19572289534</c:v>
                </c:pt>
                <c:pt idx="34">
                  <c:v>85198.904007298785</c:v>
                </c:pt>
                <c:pt idx="35">
                  <c:v>82245.557499628907</c:v>
                </c:pt>
                <c:pt idx="36">
                  <c:v>83593.956748512181</c:v>
                </c:pt>
                <c:pt idx="37">
                  <c:v>93516.993850083178</c:v>
                </c:pt>
                <c:pt idx="38">
                  <c:v>70810.820541753405</c:v>
                </c:pt>
                <c:pt idx="39">
                  <c:v>92521.607645069729</c:v>
                </c:pt>
                <c:pt idx="40">
                  <c:v>90774.185276326782</c:v>
                </c:pt>
                <c:pt idx="41">
                  <c:v>86843.994299140104</c:v>
                </c:pt>
                <c:pt idx="42">
                  <c:v>100391.52463118352</c:v>
                </c:pt>
                <c:pt idx="43">
                  <c:v>36230.038194479981</c:v>
                </c:pt>
                <c:pt idx="44">
                  <c:v>72806.96937380929</c:v>
                </c:pt>
                <c:pt idx="45">
                  <c:v>77567.678213722495</c:v>
                </c:pt>
                <c:pt idx="46">
                  <c:v>90129.668598308053</c:v>
                </c:pt>
                <c:pt idx="47">
                  <c:v>93968.129996852935</c:v>
                </c:pt>
                <c:pt idx="48">
                  <c:v>125464.02276968733</c:v>
                </c:pt>
                <c:pt idx="49">
                  <c:v>94385.212928393245</c:v>
                </c:pt>
                <c:pt idx="50">
                  <c:v>113554.03175465959</c:v>
                </c:pt>
                <c:pt idx="51">
                  <c:v>121383.98711021156</c:v>
                </c:pt>
                <c:pt idx="52">
                  <c:v>89152.974704864842</c:v>
                </c:pt>
                <c:pt idx="53">
                  <c:v>110284.4772879682</c:v>
                </c:pt>
                <c:pt idx="54">
                  <c:v>60702.700815706819</c:v>
                </c:pt>
                <c:pt idx="55">
                  <c:v>53619.009772134261</c:v>
                </c:pt>
                <c:pt idx="56">
                  <c:v>62377.454620756602</c:v>
                </c:pt>
                <c:pt idx="57">
                  <c:v>48480.910776055192</c:v>
                </c:pt>
                <c:pt idx="58">
                  <c:v>88967.180229706792</c:v>
                </c:pt>
                <c:pt idx="59">
                  <c:v>114937.51448193932</c:v>
                </c:pt>
                <c:pt idx="60">
                  <c:v>112579.19657298923</c:v>
                </c:pt>
                <c:pt idx="61">
                  <c:v>90318.904079327142</c:v>
                </c:pt>
                <c:pt idx="62">
                  <c:v>76975.148629062605</c:v>
                </c:pt>
                <c:pt idx="63">
                  <c:v>83832.830454271418</c:v>
                </c:pt>
                <c:pt idx="64">
                  <c:v>120544.77993638265</c:v>
                </c:pt>
                <c:pt idx="65">
                  <c:v>113204.91913451414</c:v>
                </c:pt>
                <c:pt idx="66">
                  <c:v>103764.33458904221</c:v>
                </c:pt>
                <c:pt idx="67">
                  <c:v>102497.58149323968</c:v>
                </c:pt>
                <c:pt idx="68">
                  <c:v>102258.38031356523</c:v>
                </c:pt>
                <c:pt idx="69">
                  <c:v>53242.596845860673</c:v>
                </c:pt>
                <c:pt idx="70">
                  <c:v>97018.371730811734</c:v>
                </c:pt>
                <c:pt idx="71">
                  <c:v>100152.84432542477</c:v>
                </c:pt>
                <c:pt idx="72">
                  <c:v>109106.71804882133</c:v>
                </c:pt>
                <c:pt idx="73">
                  <c:v>88102.908102478264</c:v>
                </c:pt>
                <c:pt idx="74">
                  <c:v>108021.25787963966</c:v>
                </c:pt>
                <c:pt idx="75">
                  <c:v>65618.16382882731</c:v>
                </c:pt>
                <c:pt idx="76">
                  <c:v>80189.759237130085</c:v>
                </c:pt>
                <c:pt idx="77">
                  <c:v>54710.989109694972</c:v>
                </c:pt>
                <c:pt idx="78">
                  <c:v>69503.901123487711</c:v>
                </c:pt>
                <c:pt idx="79">
                  <c:v>77440.537116959051</c:v>
                </c:pt>
                <c:pt idx="80">
                  <c:v>137633.39480737867</c:v>
                </c:pt>
                <c:pt idx="81">
                  <c:v>123003.98570288888</c:v>
                </c:pt>
                <c:pt idx="82">
                  <c:v>14799.602773224151</c:v>
                </c:pt>
                <c:pt idx="83">
                  <c:v>72804.288188041188</c:v>
                </c:pt>
                <c:pt idx="84">
                  <c:v>90317.949065102599</c:v>
                </c:pt>
                <c:pt idx="85">
                  <c:v>79847.963621774252</c:v>
                </c:pt>
                <c:pt idx="86">
                  <c:v>90400.340506888024</c:v>
                </c:pt>
                <c:pt idx="87">
                  <c:v>62786.262072881662</c:v>
                </c:pt>
                <c:pt idx="88">
                  <c:v>112577.73054668379</c:v>
                </c:pt>
                <c:pt idx="89">
                  <c:v>74893.080529430765</c:v>
                </c:pt>
                <c:pt idx="90">
                  <c:v>142850.43579060756</c:v>
                </c:pt>
                <c:pt idx="91">
                  <c:v>99454.464266914787</c:v>
                </c:pt>
                <c:pt idx="92">
                  <c:v>98002.767923422391</c:v>
                </c:pt>
                <c:pt idx="93">
                  <c:v>111125.50731638868</c:v>
                </c:pt>
                <c:pt idx="94">
                  <c:v>138683.83314887361</c:v>
                </c:pt>
                <c:pt idx="95">
                  <c:v>102434.89061500086</c:v>
                </c:pt>
                <c:pt idx="96">
                  <c:v>116766.28207642733</c:v>
                </c:pt>
                <c:pt idx="97">
                  <c:v>70876.370415599406</c:v>
                </c:pt>
                <c:pt idx="98">
                  <c:v>38603.109917945534</c:v>
                </c:pt>
                <c:pt idx="99">
                  <c:v>71047.317415201513</c:v>
                </c:pt>
                <c:pt idx="100">
                  <c:v>108574.90301610316</c:v>
                </c:pt>
                <c:pt idx="101">
                  <c:v>95525.85549464311</c:v>
                </c:pt>
                <c:pt idx="102">
                  <c:v>143586.13743104704</c:v>
                </c:pt>
                <c:pt idx="103">
                  <c:v>111090.11548101691</c:v>
                </c:pt>
                <c:pt idx="104">
                  <c:v>86751.021969819762</c:v>
                </c:pt>
                <c:pt idx="105">
                  <c:v>84167.092659673115</c:v>
                </c:pt>
                <c:pt idx="106">
                  <c:v>110022.13980284441</c:v>
                </c:pt>
                <c:pt idx="107">
                  <c:v>86364.537811121001</c:v>
                </c:pt>
                <c:pt idx="108">
                  <c:v>99901.13134355392</c:v>
                </c:pt>
                <c:pt idx="109">
                  <c:v>91700.789395022861</c:v>
                </c:pt>
                <c:pt idx="110">
                  <c:v>51571.891041960866</c:v>
                </c:pt>
                <c:pt idx="111">
                  <c:v>85610.68814006148</c:v>
                </c:pt>
                <c:pt idx="112">
                  <c:v>104200.06262231969</c:v>
                </c:pt>
                <c:pt idx="113">
                  <c:v>70932.263857429469</c:v>
                </c:pt>
                <c:pt idx="114">
                  <c:v>98981.407174705455</c:v>
                </c:pt>
                <c:pt idx="115">
                  <c:v>81597.067508508189</c:v>
                </c:pt>
                <c:pt idx="116">
                  <c:v>121630.75006182064</c:v>
                </c:pt>
                <c:pt idx="117">
                  <c:v>107939.25629934027</c:v>
                </c:pt>
                <c:pt idx="118">
                  <c:v>74094.22679161196</c:v>
                </c:pt>
                <c:pt idx="119">
                  <c:v>94446.421711836112</c:v>
                </c:pt>
                <c:pt idx="120">
                  <c:v>64086.73529014922</c:v>
                </c:pt>
                <c:pt idx="121">
                  <c:v>96579.770142115187</c:v>
                </c:pt>
                <c:pt idx="122">
                  <c:v>63327.905338097822</c:v>
                </c:pt>
                <c:pt idx="123">
                  <c:v>91098.130319818039</c:v>
                </c:pt>
                <c:pt idx="124">
                  <c:v>81999.561393567215</c:v>
                </c:pt>
                <c:pt idx="125">
                  <c:v>102500.07070393651</c:v>
                </c:pt>
                <c:pt idx="126">
                  <c:v>68608.436358387538</c:v>
                </c:pt>
                <c:pt idx="127">
                  <c:v>93161.889603654243</c:v>
                </c:pt>
                <c:pt idx="128">
                  <c:v>62668.201222846175</c:v>
                </c:pt>
                <c:pt idx="129">
                  <c:v>85078.028096388312</c:v>
                </c:pt>
                <c:pt idx="130">
                  <c:v>98108.873589572526</c:v>
                </c:pt>
                <c:pt idx="131">
                  <c:v>100640.18612006311</c:v>
                </c:pt>
                <c:pt idx="132">
                  <c:v>104004.7511319074</c:v>
                </c:pt>
                <c:pt idx="133">
                  <c:v>92345.914121568261</c:v>
                </c:pt>
                <c:pt idx="134">
                  <c:v>99633.466627265094</c:v>
                </c:pt>
                <c:pt idx="135">
                  <c:v>132440.46459701506</c:v>
                </c:pt>
                <c:pt idx="136">
                  <c:v>129916.09746287888</c:v>
                </c:pt>
                <c:pt idx="137">
                  <c:v>110331.66236243628</c:v>
                </c:pt>
                <c:pt idx="138">
                  <c:v>83536.705046317147</c:v>
                </c:pt>
                <c:pt idx="139">
                  <c:v>97294.268548928594</c:v>
                </c:pt>
                <c:pt idx="140">
                  <c:v>102692.86946591799</c:v>
                </c:pt>
                <c:pt idx="141">
                  <c:v>95706.69415965605</c:v>
                </c:pt>
                <c:pt idx="142">
                  <c:v>87445.105961153386</c:v>
                </c:pt>
                <c:pt idx="143">
                  <c:v>80342.836532279674</c:v>
                </c:pt>
                <c:pt idx="144">
                  <c:v>48942.737742748635</c:v>
                </c:pt>
                <c:pt idx="145">
                  <c:v>130876.98474319112</c:v>
                </c:pt>
                <c:pt idx="146">
                  <c:v>157516.67662289875</c:v>
                </c:pt>
                <c:pt idx="147">
                  <c:v>119327.12642959805</c:v>
                </c:pt>
                <c:pt idx="148">
                  <c:v>72805.123098932847</c:v>
                </c:pt>
                <c:pt idx="149">
                  <c:v>77131.238768716386</c:v>
                </c:pt>
                <c:pt idx="150">
                  <c:v>79626.687621042904</c:v>
                </c:pt>
                <c:pt idx="151">
                  <c:v>90105.6115568034</c:v>
                </c:pt>
                <c:pt idx="152">
                  <c:v>59719.257626284947</c:v>
                </c:pt>
                <c:pt idx="153">
                  <c:v>59589.965758216895</c:v>
                </c:pt>
                <c:pt idx="154">
                  <c:v>111082.92195968539</c:v>
                </c:pt>
                <c:pt idx="155">
                  <c:v>112922.30218850517</c:v>
                </c:pt>
                <c:pt idx="156">
                  <c:v>99404.294720207618</c:v>
                </c:pt>
                <c:pt idx="157">
                  <c:v>105371.0514278997</c:v>
                </c:pt>
                <c:pt idx="158">
                  <c:v>92051.53091179239</c:v>
                </c:pt>
                <c:pt idx="159">
                  <c:v>86130.031757578574</c:v>
                </c:pt>
                <c:pt idx="160">
                  <c:v>69957.491203248268</c:v>
                </c:pt>
                <c:pt idx="161">
                  <c:v>98687.797005707034</c:v>
                </c:pt>
                <c:pt idx="162">
                  <c:v>107328.52291286134</c:v>
                </c:pt>
                <c:pt idx="163">
                  <c:v>61441.680355392564</c:v>
                </c:pt>
                <c:pt idx="164">
                  <c:v>58779.506760420198</c:v>
                </c:pt>
                <c:pt idx="165">
                  <c:v>62731.44609847683</c:v>
                </c:pt>
                <c:pt idx="166">
                  <c:v>179138.28647310843</c:v>
                </c:pt>
                <c:pt idx="167">
                  <c:v>101459.92349869828</c:v>
                </c:pt>
                <c:pt idx="168">
                  <c:v>86436.780865665205</c:v>
                </c:pt>
                <c:pt idx="169">
                  <c:v>82254.790242783987</c:v>
                </c:pt>
                <c:pt idx="170">
                  <c:v>72068.093829642952</c:v>
                </c:pt>
                <c:pt idx="171">
                  <c:v>80069.461222545797</c:v>
                </c:pt>
                <c:pt idx="172">
                  <c:v>101366.41830538525</c:v>
                </c:pt>
                <c:pt idx="173">
                  <c:v>94714.396272847007</c:v>
                </c:pt>
                <c:pt idx="174">
                  <c:v>42635.535705475071</c:v>
                </c:pt>
                <c:pt idx="175">
                  <c:v>71906.18955956024</c:v>
                </c:pt>
                <c:pt idx="176">
                  <c:v>129872.24246026506</c:v>
                </c:pt>
                <c:pt idx="177">
                  <c:v>140075.14024326229</c:v>
                </c:pt>
                <c:pt idx="178">
                  <c:v>64630.106048247915</c:v>
                </c:pt>
                <c:pt idx="179">
                  <c:v>38205.724830320258</c:v>
                </c:pt>
                <c:pt idx="180">
                  <c:v>43427.124363133589</c:v>
                </c:pt>
                <c:pt idx="181">
                  <c:v>47545.406258960873</c:v>
                </c:pt>
                <c:pt idx="182">
                  <c:v>81329.913423350212</c:v>
                </c:pt>
                <c:pt idx="183">
                  <c:v>71351.032901613129</c:v>
                </c:pt>
                <c:pt idx="184">
                  <c:v>89702.903672353772</c:v>
                </c:pt>
                <c:pt idx="185">
                  <c:v>70940.775332185105</c:v>
                </c:pt>
                <c:pt idx="186">
                  <c:v>74047.183436644744</c:v>
                </c:pt>
                <c:pt idx="187">
                  <c:v>77643.11229071347</c:v>
                </c:pt>
                <c:pt idx="188">
                  <c:v>83317.595851672828</c:v>
                </c:pt>
                <c:pt idx="189">
                  <c:v>59069.743640281609</c:v>
                </c:pt>
                <c:pt idx="190">
                  <c:v>90160.549135961075</c:v>
                </c:pt>
                <c:pt idx="191">
                  <c:v>78358.198409985009</c:v>
                </c:pt>
                <c:pt idx="192">
                  <c:v>59131.805094183481</c:v>
                </c:pt>
                <c:pt idx="193">
                  <c:v>106622.72911792975</c:v>
                </c:pt>
                <c:pt idx="194">
                  <c:v>73455.579662926466</c:v>
                </c:pt>
                <c:pt idx="195">
                  <c:v>102511.28952178393</c:v>
                </c:pt>
                <c:pt idx="196">
                  <c:v>112021.07354388075</c:v>
                </c:pt>
                <c:pt idx="197">
                  <c:v>68112.084894905449</c:v>
                </c:pt>
                <c:pt idx="198">
                  <c:v>67609.667406953391</c:v>
                </c:pt>
                <c:pt idx="199">
                  <c:v>128768.66178492409</c:v>
                </c:pt>
                <c:pt idx="200">
                  <c:v>95168.413986305721</c:v>
                </c:pt>
                <c:pt idx="201">
                  <c:v>93811.649135900487</c:v>
                </c:pt>
                <c:pt idx="202">
                  <c:v>40942.82036824953</c:v>
                </c:pt>
                <c:pt idx="203">
                  <c:v>76670.064284625041</c:v>
                </c:pt>
                <c:pt idx="204">
                  <c:v>124520.5233247758</c:v>
                </c:pt>
                <c:pt idx="205">
                  <c:v>75822.69042789693</c:v>
                </c:pt>
                <c:pt idx="206">
                  <c:v>151640.48516025854</c:v>
                </c:pt>
                <c:pt idx="207">
                  <c:v>126023.21996122376</c:v>
                </c:pt>
                <c:pt idx="208">
                  <c:v>122359.21494262782</c:v>
                </c:pt>
                <c:pt idx="209">
                  <c:v>90308.619406652346</c:v>
                </c:pt>
                <c:pt idx="210">
                  <c:v>96561.7755051032</c:v>
                </c:pt>
                <c:pt idx="211">
                  <c:v>113370.79698148878</c:v>
                </c:pt>
                <c:pt idx="212">
                  <c:v>111143.28906646332</c:v>
                </c:pt>
                <c:pt idx="213">
                  <c:v>78953.750044018612</c:v>
                </c:pt>
                <c:pt idx="214">
                  <c:v>84624.813857135581</c:v>
                </c:pt>
                <c:pt idx="215">
                  <c:v>83113.870580804491</c:v>
                </c:pt>
                <c:pt idx="216">
                  <c:v>75392.941839095263</c:v>
                </c:pt>
                <c:pt idx="217">
                  <c:v>80996.197565305294</c:v>
                </c:pt>
                <c:pt idx="218">
                  <c:v>130405.50432081173</c:v>
                </c:pt>
                <c:pt idx="219">
                  <c:v>120236.902223456</c:v>
                </c:pt>
                <c:pt idx="220">
                  <c:v>125493.60371600227</c:v>
                </c:pt>
                <c:pt idx="221">
                  <c:v>84580.950114044812</c:v>
                </c:pt>
                <c:pt idx="222">
                  <c:v>100556.03947704476</c:v>
                </c:pt>
                <c:pt idx="223">
                  <c:v>120664.91917881258</c:v>
                </c:pt>
                <c:pt idx="224">
                  <c:v>104641.07663867646</c:v>
                </c:pt>
                <c:pt idx="225">
                  <c:v>124732.70902833404</c:v>
                </c:pt>
                <c:pt idx="226">
                  <c:v>108859.06047909717</c:v>
                </c:pt>
                <c:pt idx="227">
                  <c:v>90892.533469509741</c:v>
                </c:pt>
                <c:pt idx="228">
                  <c:v>93500.402989356415</c:v>
                </c:pt>
                <c:pt idx="229">
                  <c:v>67502.76592096794</c:v>
                </c:pt>
                <c:pt idx="230">
                  <c:v>119238.40757120142</c:v>
                </c:pt>
                <c:pt idx="231">
                  <c:v>98941.918756627856</c:v>
                </c:pt>
                <c:pt idx="232">
                  <c:v>81219.546624371855</c:v>
                </c:pt>
                <c:pt idx="233">
                  <c:v>86976.053544007809</c:v>
                </c:pt>
                <c:pt idx="234">
                  <c:v>71044.154969796902</c:v>
                </c:pt>
                <c:pt idx="235">
                  <c:v>51153.656087568459</c:v>
                </c:pt>
                <c:pt idx="236">
                  <c:v>78954.047237142644</c:v>
                </c:pt>
                <c:pt idx="237">
                  <c:v>84577.779551601794</c:v>
                </c:pt>
                <c:pt idx="238">
                  <c:v>81742.299017077297</c:v>
                </c:pt>
                <c:pt idx="239">
                  <c:v>120097.42398550807</c:v>
                </c:pt>
                <c:pt idx="240">
                  <c:v>68062.703529080274</c:v>
                </c:pt>
                <c:pt idx="241">
                  <c:v>78024.245060690329</c:v>
                </c:pt>
                <c:pt idx="242">
                  <c:v>67059.141005877158</c:v>
                </c:pt>
                <c:pt idx="243">
                  <c:v>60970.382265365937</c:v>
                </c:pt>
                <c:pt idx="244">
                  <c:v>88097.435615451002</c:v>
                </c:pt>
                <c:pt idx="245">
                  <c:v>81625.676801375943</c:v>
                </c:pt>
                <c:pt idx="246">
                  <c:v>90563.078110649221</c:v>
                </c:pt>
                <c:pt idx="247">
                  <c:v>90325.976418054997</c:v>
                </c:pt>
                <c:pt idx="248">
                  <c:v>86773.538773669177</c:v>
                </c:pt>
                <c:pt idx="249">
                  <c:v>74453.620182281418</c:v>
                </c:pt>
                <c:pt idx="250">
                  <c:v>79655.542266408782</c:v>
                </c:pt>
                <c:pt idx="251">
                  <c:v>83427.862479535674</c:v>
                </c:pt>
                <c:pt idx="252">
                  <c:v>100330.24303775369</c:v>
                </c:pt>
                <c:pt idx="253">
                  <c:v>109166.03059811461</c:v>
                </c:pt>
                <c:pt idx="254">
                  <c:v>70236.804610780702</c:v>
                </c:pt>
                <c:pt idx="255">
                  <c:v>74675.654108000701</c:v>
                </c:pt>
                <c:pt idx="256">
                  <c:v>56201.421781950041</c:v>
                </c:pt>
                <c:pt idx="257">
                  <c:v>60504.985757008042</c:v>
                </c:pt>
                <c:pt idx="258">
                  <c:v>98755.608193845459</c:v>
                </c:pt>
                <c:pt idx="259">
                  <c:v>109461.40519836011</c:v>
                </c:pt>
                <c:pt idx="260">
                  <c:v>100184.16575747925</c:v>
                </c:pt>
                <c:pt idx="261">
                  <c:v>120303.8669917675</c:v>
                </c:pt>
                <c:pt idx="262">
                  <c:v>64089.716975921852</c:v>
                </c:pt>
                <c:pt idx="263">
                  <c:v>103821.85894911077</c:v>
                </c:pt>
                <c:pt idx="264">
                  <c:v>106796.82213097194</c:v>
                </c:pt>
                <c:pt idx="265">
                  <c:v>75141.162726932831</c:v>
                </c:pt>
                <c:pt idx="266">
                  <c:v>86168.432350561678</c:v>
                </c:pt>
                <c:pt idx="267">
                  <c:v>66422.613466906245</c:v>
                </c:pt>
                <c:pt idx="268">
                  <c:v>93948.43348179954</c:v>
                </c:pt>
                <c:pt idx="269">
                  <c:v>77369.742655978349</c:v>
                </c:pt>
                <c:pt idx="270">
                  <c:v>3443.7970048550051</c:v>
                </c:pt>
                <c:pt idx="271">
                  <c:v>70440.733378598787</c:v>
                </c:pt>
                <c:pt idx="272">
                  <c:v>53945.652789757674</c:v>
                </c:pt>
                <c:pt idx="273">
                  <c:v>74410.461050148006</c:v>
                </c:pt>
                <c:pt idx="274">
                  <c:v>86586.415636819584</c:v>
                </c:pt>
                <c:pt idx="275">
                  <c:v>58915.341913996621</c:v>
                </c:pt>
                <c:pt idx="276">
                  <c:v>129569.78637908708</c:v>
                </c:pt>
                <c:pt idx="277">
                  <c:v>82336.961687224015</c:v>
                </c:pt>
                <c:pt idx="278">
                  <c:v>110750.91910220317</c:v>
                </c:pt>
                <c:pt idx="279">
                  <c:v>66461.7748049847</c:v>
                </c:pt>
                <c:pt idx="280">
                  <c:v>81436.176558926149</c:v>
                </c:pt>
                <c:pt idx="281">
                  <c:v>110344.38063001506</c:v>
                </c:pt>
                <c:pt idx="282">
                  <c:v>75773.068336812008</c:v>
                </c:pt>
                <c:pt idx="283">
                  <c:v>94960.796781631725</c:v>
                </c:pt>
                <c:pt idx="284">
                  <c:v>81571.623542467467</c:v>
                </c:pt>
                <c:pt idx="285">
                  <c:v>106800.21259100783</c:v>
                </c:pt>
                <c:pt idx="286">
                  <c:v>107249.01588286237</c:v>
                </c:pt>
                <c:pt idx="287">
                  <c:v>53557.086393674239</c:v>
                </c:pt>
                <c:pt idx="288">
                  <c:v>89397.990417597743</c:v>
                </c:pt>
                <c:pt idx="289">
                  <c:v>97183.15812049048</c:v>
                </c:pt>
                <c:pt idx="290">
                  <c:v>68534.613076470778</c:v>
                </c:pt>
                <c:pt idx="291">
                  <c:v>98998.162000663389</c:v>
                </c:pt>
                <c:pt idx="292">
                  <c:v>113167.18453613963</c:v>
                </c:pt>
                <c:pt idx="293">
                  <c:v>102944.34285563075</c:v>
                </c:pt>
                <c:pt idx="294">
                  <c:v>95119.136607753986</c:v>
                </c:pt>
                <c:pt idx="295">
                  <c:v>99062.363873762952</c:v>
                </c:pt>
                <c:pt idx="296">
                  <c:v>90333.415576980216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D8-4E28-ACF1-BE123CF2A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385568"/>
        <c:axId val="1487707035"/>
      </c:scatterChart>
      <c:valAx>
        <c:axId val="314385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SPHRS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87707035"/>
        <c:crosses val="autoZero"/>
        <c:crossBetween val="midCat"/>
      </c:valAx>
      <c:valAx>
        <c:axId val="14877070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14385568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PRESTG80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INCOME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[1]Q14!$G$2:$G$298</c:f>
              <c:numCache>
                <c:formatCode>0</c:formatCode>
                <c:ptCount val="297"/>
                <c:pt idx="0">
                  <c:v>65</c:v>
                </c:pt>
                <c:pt idx="1">
                  <c:v>69</c:v>
                </c:pt>
                <c:pt idx="2">
                  <c:v>44</c:v>
                </c:pt>
                <c:pt idx="3">
                  <c:v>49</c:v>
                </c:pt>
                <c:pt idx="4">
                  <c:v>40</c:v>
                </c:pt>
                <c:pt idx="5">
                  <c:v>30</c:v>
                </c:pt>
                <c:pt idx="6">
                  <c:v>53</c:v>
                </c:pt>
                <c:pt idx="7">
                  <c:v>42</c:v>
                </c:pt>
                <c:pt idx="8">
                  <c:v>47</c:v>
                </c:pt>
                <c:pt idx="9">
                  <c:v>74</c:v>
                </c:pt>
                <c:pt idx="10">
                  <c:v>47</c:v>
                </c:pt>
                <c:pt idx="11">
                  <c:v>60</c:v>
                </c:pt>
                <c:pt idx="12">
                  <c:v>54</c:v>
                </c:pt>
                <c:pt idx="13">
                  <c:v>51</c:v>
                </c:pt>
                <c:pt idx="14">
                  <c:v>54</c:v>
                </c:pt>
                <c:pt idx="15">
                  <c:v>38</c:v>
                </c:pt>
                <c:pt idx="16">
                  <c:v>59</c:v>
                </c:pt>
                <c:pt idx="17">
                  <c:v>39</c:v>
                </c:pt>
                <c:pt idx="18">
                  <c:v>59</c:v>
                </c:pt>
                <c:pt idx="19">
                  <c:v>28</c:v>
                </c:pt>
                <c:pt idx="20">
                  <c:v>33</c:v>
                </c:pt>
                <c:pt idx="21">
                  <c:v>59</c:v>
                </c:pt>
                <c:pt idx="22">
                  <c:v>34</c:v>
                </c:pt>
                <c:pt idx="23">
                  <c:v>60</c:v>
                </c:pt>
                <c:pt idx="24">
                  <c:v>51</c:v>
                </c:pt>
                <c:pt idx="25">
                  <c:v>43</c:v>
                </c:pt>
                <c:pt idx="26">
                  <c:v>74</c:v>
                </c:pt>
                <c:pt idx="27">
                  <c:v>22</c:v>
                </c:pt>
                <c:pt idx="28">
                  <c:v>74</c:v>
                </c:pt>
                <c:pt idx="29">
                  <c:v>51</c:v>
                </c:pt>
                <c:pt idx="30">
                  <c:v>41</c:v>
                </c:pt>
                <c:pt idx="31">
                  <c:v>35</c:v>
                </c:pt>
                <c:pt idx="32">
                  <c:v>71</c:v>
                </c:pt>
                <c:pt idx="33">
                  <c:v>57</c:v>
                </c:pt>
                <c:pt idx="34">
                  <c:v>51</c:v>
                </c:pt>
                <c:pt idx="35">
                  <c:v>47</c:v>
                </c:pt>
                <c:pt idx="36">
                  <c:v>30</c:v>
                </c:pt>
                <c:pt idx="37">
                  <c:v>51</c:v>
                </c:pt>
                <c:pt idx="38">
                  <c:v>40</c:v>
                </c:pt>
                <c:pt idx="39">
                  <c:v>51</c:v>
                </c:pt>
                <c:pt idx="40">
                  <c:v>65</c:v>
                </c:pt>
                <c:pt idx="41">
                  <c:v>41</c:v>
                </c:pt>
                <c:pt idx="42">
                  <c:v>61</c:v>
                </c:pt>
                <c:pt idx="43">
                  <c:v>42</c:v>
                </c:pt>
                <c:pt idx="44">
                  <c:v>22</c:v>
                </c:pt>
                <c:pt idx="45">
                  <c:v>52</c:v>
                </c:pt>
                <c:pt idx="46">
                  <c:v>47</c:v>
                </c:pt>
                <c:pt idx="47">
                  <c:v>50</c:v>
                </c:pt>
                <c:pt idx="48">
                  <c:v>51</c:v>
                </c:pt>
                <c:pt idx="49">
                  <c:v>31</c:v>
                </c:pt>
                <c:pt idx="50">
                  <c:v>64</c:v>
                </c:pt>
                <c:pt idx="51">
                  <c:v>60</c:v>
                </c:pt>
                <c:pt idx="52">
                  <c:v>49</c:v>
                </c:pt>
                <c:pt idx="53">
                  <c:v>69</c:v>
                </c:pt>
                <c:pt idx="54">
                  <c:v>34</c:v>
                </c:pt>
                <c:pt idx="55">
                  <c:v>31</c:v>
                </c:pt>
                <c:pt idx="56">
                  <c:v>54</c:v>
                </c:pt>
                <c:pt idx="57">
                  <c:v>38</c:v>
                </c:pt>
                <c:pt idx="58">
                  <c:v>51</c:v>
                </c:pt>
                <c:pt idx="59">
                  <c:v>46</c:v>
                </c:pt>
                <c:pt idx="60">
                  <c:v>74</c:v>
                </c:pt>
                <c:pt idx="61">
                  <c:v>49</c:v>
                </c:pt>
                <c:pt idx="62">
                  <c:v>52</c:v>
                </c:pt>
                <c:pt idx="63">
                  <c:v>33</c:v>
                </c:pt>
                <c:pt idx="64">
                  <c:v>44</c:v>
                </c:pt>
                <c:pt idx="65">
                  <c:v>66</c:v>
                </c:pt>
                <c:pt idx="66">
                  <c:v>66</c:v>
                </c:pt>
                <c:pt idx="67">
                  <c:v>65</c:v>
                </c:pt>
                <c:pt idx="68">
                  <c:v>65</c:v>
                </c:pt>
                <c:pt idx="69">
                  <c:v>30</c:v>
                </c:pt>
                <c:pt idx="70">
                  <c:v>51</c:v>
                </c:pt>
                <c:pt idx="71">
                  <c:v>31</c:v>
                </c:pt>
                <c:pt idx="72">
                  <c:v>36</c:v>
                </c:pt>
                <c:pt idx="73">
                  <c:v>52</c:v>
                </c:pt>
                <c:pt idx="74">
                  <c:v>72</c:v>
                </c:pt>
                <c:pt idx="75">
                  <c:v>45</c:v>
                </c:pt>
                <c:pt idx="76">
                  <c:v>32</c:v>
                </c:pt>
                <c:pt idx="77">
                  <c:v>29</c:v>
                </c:pt>
                <c:pt idx="78">
                  <c:v>32</c:v>
                </c:pt>
                <c:pt idx="79">
                  <c:v>50</c:v>
                </c:pt>
                <c:pt idx="80">
                  <c:v>41</c:v>
                </c:pt>
                <c:pt idx="81">
                  <c:v>51</c:v>
                </c:pt>
                <c:pt idx="82">
                  <c:v>39</c:v>
                </c:pt>
                <c:pt idx="83">
                  <c:v>36</c:v>
                </c:pt>
                <c:pt idx="84">
                  <c:v>51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66</c:v>
                </c:pt>
                <c:pt idx="89">
                  <c:v>30</c:v>
                </c:pt>
                <c:pt idx="90">
                  <c:v>69</c:v>
                </c:pt>
                <c:pt idx="91">
                  <c:v>51</c:v>
                </c:pt>
                <c:pt idx="92">
                  <c:v>60</c:v>
                </c:pt>
                <c:pt idx="93">
                  <c:v>64</c:v>
                </c:pt>
                <c:pt idx="94">
                  <c:v>66</c:v>
                </c:pt>
                <c:pt idx="95">
                  <c:v>52</c:v>
                </c:pt>
                <c:pt idx="96">
                  <c:v>61</c:v>
                </c:pt>
                <c:pt idx="97">
                  <c:v>32</c:v>
                </c:pt>
                <c:pt idx="98">
                  <c:v>35</c:v>
                </c:pt>
                <c:pt idx="99">
                  <c:v>42</c:v>
                </c:pt>
                <c:pt idx="100">
                  <c:v>46</c:v>
                </c:pt>
                <c:pt idx="101">
                  <c:v>47</c:v>
                </c:pt>
                <c:pt idx="102">
                  <c:v>55</c:v>
                </c:pt>
                <c:pt idx="103">
                  <c:v>48</c:v>
                </c:pt>
                <c:pt idx="104">
                  <c:v>21</c:v>
                </c:pt>
                <c:pt idx="105">
                  <c:v>51</c:v>
                </c:pt>
                <c:pt idx="106">
                  <c:v>32</c:v>
                </c:pt>
                <c:pt idx="107">
                  <c:v>74</c:v>
                </c:pt>
                <c:pt idx="108">
                  <c:v>44</c:v>
                </c:pt>
                <c:pt idx="109">
                  <c:v>44</c:v>
                </c:pt>
                <c:pt idx="110">
                  <c:v>39</c:v>
                </c:pt>
                <c:pt idx="111">
                  <c:v>51</c:v>
                </c:pt>
                <c:pt idx="112">
                  <c:v>36</c:v>
                </c:pt>
                <c:pt idx="113">
                  <c:v>49</c:v>
                </c:pt>
                <c:pt idx="114">
                  <c:v>62</c:v>
                </c:pt>
                <c:pt idx="115">
                  <c:v>57</c:v>
                </c:pt>
                <c:pt idx="116">
                  <c:v>65</c:v>
                </c:pt>
                <c:pt idx="117">
                  <c:v>60</c:v>
                </c:pt>
                <c:pt idx="118">
                  <c:v>19</c:v>
                </c:pt>
                <c:pt idx="119">
                  <c:v>68</c:v>
                </c:pt>
                <c:pt idx="120">
                  <c:v>31</c:v>
                </c:pt>
                <c:pt idx="121">
                  <c:v>42</c:v>
                </c:pt>
                <c:pt idx="122">
                  <c:v>36</c:v>
                </c:pt>
                <c:pt idx="123">
                  <c:v>51</c:v>
                </c:pt>
                <c:pt idx="124">
                  <c:v>30</c:v>
                </c:pt>
                <c:pt idx="125">
                  <c:v>66</c:v>
                </c:pt>
                <c:pt idx="126">
                  <c:v>62</c:v>
                </c:pt>
                <c:pt idx="127">
                  <c:v>51</c:v>
                </c:pt>
                <c:pt idx="128">
                  <c:v>51</c:v>
                </c:pt>
                <c:pt idx="129">
                  <c:v>51</c:v>
                </c:pt>
                <c:pt idx="130">
                  <c:v>51</c:v>
                </c:pt>
                <c:pt idx="131">
                  <c:v>61</c:v>
                </c:pt>
                <c:pt idx="132">
                  <c:v>61</c:v>
                </c:pt>
                <c:pt idx="133">
                  <c:v>27</c:v>
                </c:pt>
                <c:pt idx="134">
                  <c:v>60</c:v>
                </c:pt>
                <c:pt idx="135">
                  <c:v>61</c:v>
                </c:pt>
                <c:pt idx="136">
                  <c:v>73</c:v>
                </c:pt>
                <c:pt idx="137">
                  <c:v>28</c:v>
                </c:pt>
                <c:pt idx="138">
                  <c:v>33</c:v>
                </c:pt>
                <c:pt idx="139">
                  <c:v>32</c:v>
                </c:pt>
                <c:pt idx="140">
                  <c:v>51</c:v>
                </c:pt>
                <c:pt idx="141">
                  <c:v>49</c:v>
                </c:pt>
                <c:pt idx="142">
                  <c:v>45</c:v>
                </c:pt>
                <c:pt idx="143">
                  <c:v>31</c:v>
                </c:pt>
                <c:pt idx="144">
                  <c:v>33</c:v>
                </c:pt>
                <c:pt idx="145">
                  <c:v>49</c:v>
                </c:pt>
                <c:pt idx="146">
                  <c:v>75</c:v>
                </c:pt>
                <c:pt idx="147">
                  <c:v>50</c:v>
                </c:pt>
                <c:pt idx="148">
                  <c:v>35</c:v>
                </c:pt>
                <c:pt idx="149">
                  <c:v>41</c:v>
                </c:pt>
                <c:pt idx="150">
                  <c:v>33</c:v>
                </c:pt>
                <c:pt idx="151">
                  <c:v>51</c:v>
                </c:pt>
                <c:pt idx="152">
                  <c:v>33</c:v>
                </c:pt>
                <c:pt idx="153">
                  <c:v>36</c:v>
                </c:pt>
                <c:pt idx="154">
                  <c:v>60</c:v>
                </c:pt>
                <c:pt idx="155">
                  <c:v>60</c:v>
                </c:pt>
                <c:pt idx="156">
                  <c:v>58</c:v>
                </c:pt>
                <c:pt idx="157">
                  <c:v>51</c:v>
                </c:pt>
                <c:pt idx="158">
                  <c:v>51</c:v>
                </c:pt>
                <c:pt idx="159">
                  <c:v>42</c:v>
                </c:pt>
                <c:pt idx="160">
                  <c:v>30</c:v>
                </c:pt>
                <c:pt idx="161">
                  <c:v>59</c:v>
                </c:pt>
                <c:pt idx="162">
                  <c:v>51</c:v>
                </c:pt>
                <c:pt idx="163">
                  <c:v>45</c:v>
                </c:pt>
                <c:pt idx="164">
                  <c:v>66</c:v>
                </c:pt>
                <c:pt idx="165">
                  <c:v>40</c:v>
                </c:pt>
                <c:pt idx="166">
                  <c:v>74</c:v>
                </c:pt>
                <c:pt idx="167">
                  <c:v>51</c:v>
                </c:pt>
                <c:pt idx="168">
                  <c:v>27</c:v>
                </c:pt>
                <c:pt idx="169">
                  <c:v>22</c:v>
                </c:pt>
                <c:pt idx="170">
                  <c:v>30</c:v>
                </c:pt>
                <c:pt idx="171">
                  <c:v>51</c:v>
                </c:pt>
                <c:pt idx="172">
                  <c:v>43</c:v>
                </c:pt>
                <c:pt idx="173">
                  <c:v>33</c:v>
                </c:pt>
                <c:pt idx="174">
                  <c:v>30</c:v>
                </c:pt>
                <c:pt idx="175">
                  <c:v>45</c:v>
                </c:pt>
                <c:pt idx="176">
                  <c:v>63</c:v>
                </c:pt>
                <c:pt idx="177">
                  <c:v>69</c:v>
                </c:pt>
                <c:pt idx="178">
                  <c:v>50</c:v>
                </c:pt>
                <c:pt idx="179">
                  <c:v>38</c:v>
                </c:pt>
                <c:pt idx="180">
                  <c:v>33</c:v>
                </c:pt>
                <c:pt idx="181">
                  <c:v>29</c:v>
                </c:pt>
                <c:pt idx="182">
                  <c:v>45</c:v>
                </c:pt>
                <c:pt idx="183">
                  <c:v>32</c:v>
                </c:pt>
                <c:pt idx="184">
                  <c:v>51</c:v>
                </c:pt>
                <c:pt idx="185">
                  <c:v>36</c:v>
                </c:pt>
                <c:pt idx="186">
                  <c:v>51</c:v>
                </c:pt>
                <c:pt idx="187">
                  <c:v>49</c:v>
                </c:pt>
                <c:pt idx="188">
                  <c:v>51</c:v>
                </c:pt>
                <c:pt idx="189">
                  <c:v>30</c:v>
                </c:pt>
                <c:pt idx="190">
                  <c:v>39</c:v>
                </c:pt>
                <c:pt idx="191">
                  <c:v>36</c:v>
                </c:pt>
                <c:pt idx="192">
                  <c:v>51</c:v>
                </c:pt>
                <c:pt idx="193">
                  <c:v>41</c:v>
                </c:pt>
                <c:pt idx="194">
                  <c:v>39</c:v>
                </c:pt>
                <c:pt idx="195">
                  <c:v>51</c:v>
                </c:pt>
                <c:pt idx="196">
                  <c:v>47</c:v>
                </c:pt>
                <c:pt idx="197">
                  <c:v>36</c:v>
                </c:pt>
                <c:pt idx="198">
                  <c:v>51</c:v>
                </c:pt>
                <c:pt idx="199">
                  <c:v>64</c:v>
                </c:pt>
                <c:pt idx="200">
                  <c:v>34</c:v>
                </c:pt>
                <c:pt idx="201">
                  <c:v>51</c:v>
                </c:pt>
                <c:pt idx="202">
                  <c:v>23</c:v>
                </c:pt>
                <c:pt idx="203">
                  <c:v>51</c:v>
                </c:pt>
                <c:pt idx="204">
                  <c:v>52</c:v>
                </c:pt>
                <c:pt idx="205">
                  <c:v>49</c:v>
                </c:pt>
                <c:pt idx="206">
                  <c:v>66</c:v>
                </c:pt>
                <c:pt idx="207">
                  <c:v>51</c:v>
                </c:pt>
                <c:pt idx="208">
                  <c:v>74</c:v>
                </c:pt>
                <c:pt idx="209">
                  <c:v>39</c:v>
                </c:pt>
                <c:pt idx="210">
                  <c:v>34</c:v>
                </c:pt>
                <c:pt idx="211">
                  <c:v>46</c:v>
                </c:pt>
                <c:pt idx="212">
                  <c:v>64</c:v>
                </c:pt>
                <c:pt idx="213">
                  <c:v>35</c:v>
                </c:pt>
                <c:pt idx="214">
                  <c:v>36</c:v>
                </c:pt>
                <c:pt idx="215">
                  <c:v>32</c:v>
                </c:pt>
                <c:pt idx="216">
                  <c:v>35</c:v>
                </c:pt>
                <c:pt idx="217">
                  <c:v>34</c:v>
                </c:pt>
                <c:pt idx="218">
                  <c:v>34</c:v>
                </c:pt>
                <c:pt idx="219">
                  <c:v>59</c:v>
                </c:pt>
                <c:pt idx="220">
                  <c:v>65</c:v>
                </c:pt>
                <c:pt idx="221">
                  <c:v>51</c:v>
                </c:pt>
                <c:pt idx="222">
                  <c:v>51</c:v>
                </c:pt>
                <c:pt idx="223">
                  <c:v>51</c:v>
                </c:pt>
                <c:pt idx="224">
                  <c:v>51</c:v>
                </c:pt>
                <c:pt idx="225">
                  <c:v>68</c:v>
                </c:pt>
                <c:pt idx="226">
                  <c:v>68</c:v>
                </c:pt>
                <c:pt idx="227">
                  <c:v>48</c:v>
                </c:pt>
                <c:pt idx="228">
                  <c:v>51</c:v>
                </c:pt>
                <c:pt idx="229">
                  <c:v>50</c:v>
                </c:pt>
                <c:pt idx="230">
                  <c:v>49</c:v>
                </c:pt>
                <c:pt idx="231">
                  <c:v>50</c:v>
                </c:pt>
                <c:pt idx="232">
                  <c:v>32</c:v>
                </c:pt>
                <c:pt idx="233">
                  <c:v>36</c:v>
                </c:pt>
                <c:pt idx="234">
                  <c:v>32</c:v>
                </c:pt>
                <c:pt idx="235">
                  <c:v>40</c:v>
                </c:pt>
                <c:pt idx="236">
                  <c:v>51</c:v>
                </c:pt>
                <c:pt idx="237">
                  <c:v>22</c:v>
                </c:pt>
                <c:pt idx="238">
                  <c:v>34</c:v>
                </c:pt>
                <c:pt idx="239">
                  <c:v>59</c:v>
                </c:pt>
                <c:pt idx="240">
                  <c:v>30</c:v>
                </c:pt>
                <c:pt idx="241">
                  <c:v>24</c:v>
                </c:pt>
                <c:pt idx="242">
                  <c:v>50</c:v>
                </c:pt>
                <c:pt idx="243">
                  <c:v>44</c:v>
                </c:pt>
                <c:pt idx="244">
                  <c:v>66</c:v>
                </c:pt>
                <c:pt idx="245">
                  <c:v>31</c:v>
                </c:pt>
                <c:pt idx="246">
                  <c:v>33</c:v>
                </c:pt>
                <c:pt idx="247">
                  <c:v>29</c:v>
                </c:pt>
                <c:pt idx="248">
                  <c:v>40</c:v>
                </c:pt>
                <c:pt idx="249">
                  <c:v>50</c:v>
                </c:pt>
                <c:pt idx="250">
                  <c:v>40</c:v>
                </c:pt>
                <c:pt idx="251">
                  <c:v>30</c:v>
                </c:pt>
                <c:pt idx="252">
                  <c:v>51</c:v>
                </c:pt>
                <c:pt idx="253">
                  <c:v>44</c:v>
                </c:pt>
                <c:pt idx="254">
                  <c:v>54</c:v>
                </c:pt>
                <c:pt idx="255">
                  <c:v>31</c:v>
                </c:pt>
                <c:pt idx="256">
                  <c:v>40</c:v>
                </c:pt>
                <c:pt idx="257">
                  <c:v>35</c:v>
                </c:pt>
                <c:pt idx="258">
                  <c:v>51</c:v>
                </c:pt>
                <c:pt idx="259">
                  <c:v>33</c:v>
                </c:pt>
                <c:pt idx="260">
                  <c:v>74</c:v>
                </c:pt>
                <c:pt idx="261">
                  <c:v>53</c:v>
                </c:pt>
                <c:pt idx="262">
                  <c:v>46</c:v>
                </c:pt>
                <c:pt idx="263">
                  <c:v>66</c:v>
                </c:pt>
                <c:pt idx="264">
                  <c:v>60</c:v>
                </c:pt>
                <c:pt idx="265">
                  <c:v>33</c:v>
                </c:pt>
                <c:pt idx="266">
                  <c:v>65</c:v>
                </c:pt>
                <c:pt idx="267">
                  <c:v>31</c:v>
                </c:pt>
                <c:pt idx="268">
                  <c:v>32</c:v>
                </c:pt>
                <c:pt idx="269">
                  <c:v>40</c:v>
                </c:pt>
                <c:pt idx="270">
                  <c:v>34</c:v>
                </c:pt>
                <c:pt idx="271">
                  <c:v>51</c:v>
                </c:pt>
                <c:pt idx="272">
                  <c:v>31</c:v>
                </c:pt>
                <c:pt idx="273">
                  <c:v>40</c:v>
                </c:pt>
                <c:pt idx="274">
                  <c:v>34</c:v>
                </c:pt>
                <c:pt idx="275">
                  <c:v>42</c:v>
                </c:pt>
                <c:pt idx="276">
                  <c:v>51</c:v>
                </c:pt>
                <c:pt idx="277">
                  <c:v>43</c:v>
                </c:pt>
                <c:pt idx="278">
                  <c:v>66</c:v>
                </c:pt>
                <c:pt idx="279">
                  <c:v>35</c:v>
                </c:pt>
                <c:pt idx="280">
                  <c:v>47</c:v>
                </c:pt>
                <c:pt idx="281">
                  <c:v>66</c:v>
                </c:pt>
                <c:pt idx="282">
                  <c:v>51</c:v>
                </c:pt>
                <c:pt idx="283">
                  <c:v>48</c:v>
                </c:pt>
                <c:pt idx="284">
                  <c:v>34</c:v>
                </c:pt>
                <c:pt idx="285">
                  <c:v>40</c:v>
                </c:pt>
                <c:pt idx="286">
                  <c:v>65</c:v>
                </c:pt>
                <c:pt idx="287">
                  <c:v>22</c:v>
                </c:pt>
                <c:pt idx="288">
                  <c:v>47</c:v>
                </c:pt>
                <c:pt idx="289">
                  <c:v>31</c:v>
                </c:pt>
                <c:pt idx="290">
                  <c:v>49</c:v>
                </c:pt>
                <c:pt idx="291">
                  <c:v>63</c:v>
                </c:pt>
                <c:pt idx="292">
                  <c:v>53</c:v>
                </c:pt>
                <c:pt idx="293">
                  <c:v>66</c:v>
                </c:pt>
                <c:pt idx="294">
                  <c:v>31</c:v>
                </c:pt>
                <c:pt idx="295">
                  <c:v>36</c:v>
                </c:pt>
                <c:pt idx="296">
                  <c:v>36</c:v>
                </c:pt>
              </c:numCache>
            </c:numRef>
          </c:xVal>
          <c:yVal>
            <c:numRef>
              <c:f>[1]Q14!$I$2:$I$298</c:f>
              <c:numCache>
                <c:formatCode>#,##0</c:formatCode>
                <c:ptCount val="297"/>
                <c:pt idx="0">
                  <c:v>120000</c:v>
                </c:pt>
                <c:pt idx="1">
                  <c:v>175000</c:v>
                </c:pt>
                <c:pt idx="2">
                  <c:v>175000</c:v>
                </c:pt>
                <c:pt idx="3">
                  <c:v>67500</c:v>
                </c:pt>
                <c:pt idx="4">
                  <c:v>67500</c:v>
                </c:pt>
                <c:pt idx="5">
                  <c:v>175000</c:v>
                </c:pt>
                <c:pt idx="6">
                  <c:v>175000</c:v>
                </c:pt>
                <c:pt idx="7">
                  <c:v>100000</c:v>
                </c:pt>
                <c:pt idx="8">
                  <c:v>175000</c:v>
                </c:pt>
                <c:pt idx="9">
                  <c:v>140000</c:v>
                </c:pt>
                <c:pt idx="10">
                  <c:v>175000</c:v>
                </c:pt>
                <c:pt idx="11">
                  <c:v>140000</c:v>
                </c:pt>
                <c:pt idx="12">
                  <c:v>175000</c:v>
                </c:pt>
                <c:pt idx="13">
                  <c:v>175000</c:v>
                </c:pt>
                <c:pt idx="14">
                  <c:v>100000</c:v>
                </c:pt>
                <c:pt idx="15">
                  <c:v>82500</c:v>
                </c:pt>
                <c:pt idx="16">
                  <c:v>100000</c:v>
                </c:pt>
                <c:pt idx="17">
                  <c:v>120000</c:v>
                </c:pt>
                <c:pt idx="18">
                  <c:v>82500</c:v>
                </c:pt>
                <c:pt idx="19">
                  <c:v>45000</c:v>
                </c:pt>
                <c:pt idx="20">
                  <c:v>67500</c:v>
                </c:pt>
                <c:pt idx="21">
                  <c:v>82500</c:v>
                </c:pt>
                <c:pt idx="22">
                  <c:v>21750</c:v>
                </c:pt>
                <c:pt idx="23">
                  <c:v>120000</c:v>
                </c:pt>
                <c:pt idx="24">
                  <c:v>120000</c:v>
                </c:pt>
                <c:pt idx="25">
                  <c:v>82500</c:v>
                </c:pt>
                <c:pt idx="26">
                  <c:v>175000</c:v>
                </c:pt>
                <c:pt idx="27">
                  <c:v>100000</c:v>
                </c:pt>
                <c:pt idx="28">
                  <c:v>100000</c:v>
                </c:pt>
                <c:pt idx="29">
                  <c:v>175000</c:v>
                </c:pt>
                <c:pt idx="30">
                  <c:v>175000</c:v>
                </c:pt>
                <c:pt idx="31">
                  <c:v>100000</c:v>
                </c:pt>
                <c:pt idx="32">
                  <c:v>82500</c:v>
                </c:pt>
                <c:pt idx="33">
                  <c:v>100000</c:v>
                </c:pt>
                <c:pt idx="34">
                  <c:v>82500</c:v>
                </c:pt>
                <c:pt idx="35">
                  <c:v>120000</c:v>
                </c:pt>
                <c:pt idx="36">
                  <c:v>120000</c:v>
                </c:pt>
                <c:pt idx="37">
                  <c:v>120000</c:v>
                </c:pt>
                <c:pt idx="38">
                  <c:v>27500</c:v>
                </c:pt>
                <c:pt idx="39">
                  <c:v>67500</c:v>
                </c:pt>
                <c:pt idx="40">
                  <c:v>140000</c:v>
                </c:pt>
                <c:pt idx="41">
                  <c:v>175000</c:v>
                </c:pt>
                <c:pt idx="42">
                  <c:v>140000</c:v>
                </c:pt>
                <c:pt idx="43">
                  <c:v>67500</c:v>
                </c:pt>
                <c:pt idx="44">
                  <c:v>27500</c:v>
                </c:pt>
                <c:pt idx="45">
                  <c:v>55000</c:v>
                </c:pt>
                <c:pt idx="46">
                  <c:v>120000</c:v>
                </c:pt>
                <c:pt idx="47">
                  <c:v>100000</c:v>
                </c:pt>
                <c:pt idx="48">
                  <c:v>175000</c:v>
                </c:pt>
                <c:pt idx="49">
                  <c:v>67500</c:v>
                </c:pt>
                <c:pt idx="50">
                  <c:v>100000</c:v>
                </c:pt>
                <c:pt idx="51">
                  <c:v>55000</c:v>
                </c:pt>
                <c:pt idx="52">
                  <c:v>67500</c:v>
                </c:pt>
                <c:pt idx="53">
                  <c:v>82500</c:v>
                </c:pt>
                <c:pt idx="54">
                  <c:v>37500</c:v>
                </c:pt>
                <c:pt idx="55">
                  <c:v>37500</c:v>
                </c:pt>
                <c:pt idx="56">
                  <c:v>18750</c:v>
                </c:pt>
                <c:pt idx="57">
                  <c:v>23750</c:v>
                </c:pt>
                <c:pt idx="58">
                  <c:v>27500</c:v>
                </c:pt>
                <c:pt idx="59">
                  <c:v>175000</c:v>
                </c:pt>
                <c:pt idx="60">
                  <c:v>175000</c:v>
                </c:pt>
                <c:pt idx="61">
                  <c:v>175000</c:v>
                </c:pt>
                <c:pt idx="62">
                  <c:v>67500</c:v>
                </c:pt>
                <c:pt idx="63">
                  <c:v>82500</c:v>
                </c:pt>
                <c:pt idx="64">
                  <c:v>175000</c:v>
                </c:pt>
                <c:pt idx="65">
                  <c:v>175000</c:v>
                </c:pt>
                <c:pt idx="66">
                  <c:v>100000</c:v>
                </c:pt>
                <c:pt idx="67">
                  <c:v>175000</c:v>
                </c:pt>
                <c:pt idx="68">
                  <c:v>175000</c:v>
                </c:pt>
                <c:pt idx="69">
                  <c:v>82500</c:v>
                </c:pt>
                <c:pt idx="70">
                  <c:v>175000</c:v>
                </c:pt>
                <c:pt idx="71">
                  <c:v>175000</c:v>
                </c:pt>
                <c:pt idx="72">
                  <c:v>82500</c:v>
                </c:pt>
                <c:pt idx="73">
                  <c:v>55000</c:v>
                </c:pt>
                <c:pt idx="74">
                  <c:v>100000</c:v>
                </c:pt>
                <c:pt idx="75">
                  <c:v>37500</c:v>
                </c:pt>
                <c:pt idx="76">
                  <c:v>82500</c:v>
                </c:pt>
                <c:pt idx="77">
                  <c:v>37500</c:v>
                </c:pt>
                <c:pt idx="78">
                  <c:v>32500</c:v>
                </c:pt>
                <c:pt idx="79">
                  <c:v>55000</c:v>
                </c:pt>
                <c:pt idx="80">
                  <c:v>140000</c:v>
                </c:pt>
                <c:pt idx="81">
                  <c:v>175000</c:v>
                </c:pt>
                <c:pt idx="82">
                  <c:v>55000</c:v>
                </c:pt>
                <c:pt idx="83">
                  <c:v>55000</c:v>
                </c:pt>
                <c:pt idx="84">
                  <c:v>67500</c:v>
                </c:pt>
                <c:pt idx="85">
                  <c:v>55000</c:v>
                </c:pt>
                <c:pt idx="86">
                  <c:v>100000</c:v>
                </c:pt>
                <c:pt idx="87">
                  <c:v>55000</c:v>
                </c:pt>
                <c:pt idx="88">
                  <c:v>100000</c:v>
                </c:pt>
                <c:pt idx="89">
                  <c:v>67500</c:v>
                </c:pt>
                <c:pt idx="90">
                  <c:v>67500</c:v>
                </c:pt>
                <c:pt idx="91">
                  <c:v>140000</c:v>
                </c:pt>
                <c:pt idx="92">
                  <c:v>120000</c:v>
                </c:pt>
                <c:pt idx="93">
                  <c:v>140000</c:v>
                </c:pt>
                <c:pt idx="94">
                  <c:v>82500</c:v>
                </c:pt>
                <c:pt idx="95">
                  <c:v>45000</c:v>
                </c:pt>
                <c:pt idx="96">
                  <c:v>100000</c:v>
                </c:pt>
                <c:pt idx="97">
                  <c:v>120000</c:v>
                </c:pt>
                <c:pt idx="98">
                  <c:v>27500</c:v>
                </c:pt>
                <c:pt idx="99">
                  <c:v>32500</c:v>
                </c:pt>
                <c:pt idx="100">
                  <c:v>100000</c:v>
                </c:pt>
                <c:pt idx="101">
                  <c:v>100000</c:v>
                </c:pt>
                <c:pt idx="102">
                  <c:v>82500</c:v>
                </c:pt>
                <c:pt idx="103">
                  <c:v>175000</c:v>
                </c:pt>
                <c:pt idx="104">
                  <c:v>82500</c:v>
                </c:pt>
                <c:pt idx="105">
                  <c:v>82500</c:v>
                </c:pt>
                <c:pt idx="106">
                  <c:v>120000</c:v>
                </c:pt>
                <c:pt idx="107">
                  <c:v>37500</c:v>
                </c:pt>
                <c:pt idx="108">
                  <c:v>82500</c:v>
                </c:pt>
                <c:pt idx="109">
                  <c:v>82500</c:v>
                </c:pt>
                <c:pt idx="110">
                  <c:v>32500</c:v>
                </c:pt>
                <c:pt idx="111">
                  <c:v>175000</c:v>
                </c:pt>
                <c:pt idx="112">
                  <c:v>175000</c:v>
                </c:pt>
                <c:pt idx="113">
                  <c:v>27500</c:v>
                </c:pt>
                <c:pt idx="114">
                  <c:v>100000</c:v>
                </c:pt>
                <c:pt idx="115">
                  <c:v>67500</c:v>
                </c:pt>
                <c:pt idx="116">
                  <c:v>100000</c:v>
                </c:pt>
                <c:pt idx="117">
                  <c:v>82500</c:v>
                </c:pt>
                <c:pt idx="118">
                  <c:v>67500</c:v>
                </c:pt>
                <c:pt idx="119">
                  <c:v>67500</c:v>
                </c:pt>
                <c:pt idx="120">
                  <c:v>67500</c:v>
                </c:pt>
                <c:pt idx="121">
                  <c:v>67500</c:v>
                </c:pt>
                <c:pt idx="122">
                  <c:v>55000</c:v>
                </c:pt>
                <c:pt idx="123">
                  <c:v>100000</c:v>
                </c:pt>
                <c:pt idx="124">
                  <c:v>120000</c:v>
                </c:pt>
                <c:pt idx="125">
                  <c:v>100000</c:v>
                </c:pt>
                <c:pt idx="126">
                  <c:v>32500</c:v>
                </c:pt>
                <c:pt idx="127">
                  <c:v>27500</c:v>
                </c:pt>
                <c:pt idx="128">
                  <c:v>67500</c:v>
                </c:pt>
                <c:pt idx="129">
                  <c:v>67500</c:v>
                </c:pt>
                <c:pt idx="130">
                  <c:v>120000</c:v>
                </c:pt>
                <c:pt idx="131">
                  <c:v>120000</c:v>
                </c:pt>
                <c:pt idx="132">
                  <c:v>100000</c:v>
                </c:pt>
                <c:pt idx="133">
                  <c:v>82500</c:v>
                </c:pt>
                <c:pt idx="134">
                  <c:v>100000</c:v>
                </c:pt>
                <c:pt idx="135">
                  <c:v>175000</c:v>
                </c:pt>
                <c:pt idx="136">
                  <c:v>175000</c:v>
                </c:pt>
                <c:pt idx="137">
                  <c:v>67500</c:v>
                </c:pt>
                <c:pt idx="138">
                  <c:v>27500</c:v>
                </c:pt>
                <c:pt idx="139">
                  <c:v>175000</c:v>
                </c:pt>
                <c:pt idx="140">
                  <c:v>67500</c:v>
                </c:pt>
                <c:pt idx="141">
                  <c:v>120000</c:v>
                </c:pt>
                <c:pt idx="142">
                  <c:v>140000</c:v>
                </c:pt>
                <c:pt idx="143">
                  <c:v>175000</c:v>
                </c:pt>
                <c:pt idx="144">
                  <c:v>37500</c:v>
                </c:pt>
                <c:pt idx="145">
                  <c:v>67500</c:v>
                </c:pt>
                <c:pt idx="146">
                  <c:v>175000</c:v>
                </c:pt>
                <c:pt idx="147">
                  <c:v>82500</c:v>
                </c:pt>
                <c:pt idx="148">
                  <c:v>67500</c:v>
                </c:pt>
                <c:pt idx="149">
                  <c:v>82500</c:v>
                </c:pt>
                <c:pt idx="150">
                  <c:v>55000</c:v>
                </c:pt>
                <c:pt idx="151">
                  <c:v>67500</c:v>
                </c:pt>
                <c:pt idx="152">
                  <c:v>55000</c:v>
                </c:pt>
                <c:pt idx="153">
                  <c:v>32500</c:v>
                </c:pt>
                <c:pt idx="154">
                  <c:v>140000</c:v>
                </c:pt>
                <c:pt idx="155">
                  <c:v>100000</c:v>
                </c:pt>
                <c:pt idx="156">
                  <c:v>67500</c:v>
                </c:pt>
                <c:pt idx="157">
                  <c:v>175000</c:v>
                </c:pt>
                <c:pt idx="158">
                  <c:v>67500</c:v>
                </c:pt>
                <c:pt idx="159">
                  <c:v>100000</c:v>
                </c:pt>
                <c:pt idx="160">
                  <c:v>82500</c:v>
                </c:pt>
                <c:pt idx="161">
                  <c:v>82500</c:v>
                </c:pt>
                <c:pt idx="162">
                  <c:v>140000</c:v>
                </c:pt>
                <c:pt idx="163">
                  <c:v>21750</c:v>
                </c:pt>
                <c:pt idx="164">
                  <c:v>140000</c:v>
                </c:pt>
                <c:pt idx="165">
                  <c:v>45000</c:v>
                </c:pt>
                <c:pt idx="166">
                  <c:v>120000</c:v>
                </c:pt>
                <c:pt idx="167">
                  <c:v>100000</c:v>
                </c:pt>
                <c:pt idx="168">
                  <c:v>140000</c:v>
                </c:pt>
                <c:pt idx="169">
                  <c:v>100000</c:v>
                </c:pt>
                <c:pt idx="170">
                  <c:v>100000</c:v>
                </c:pt>
                <c:pt idx="171">
                  <c:v>120000</c:v>
                </c:pt>
                <c:pt idx="172">
                  <c:v>140000</c:v>
                </c:pt>
                <c:pt idx="173">
                  <c:v>67500</c:v>
                </c:pt>
                <c:pt idx="174">
                  <c:v>67500</c:v>
                </c:pt>
                <c:pt idx="175">
                  <c:v>45000</c:v>
                </c:pt>
                <c:pt idx="176">
                  <c:v>140000</c:v>
                </c:pt>
                <c:pt idx="177">
                  <c:v>100000</c:v>
                </c:pt>
                <c:pt idx="178">
                  <c:v>27500</c:v>
                </c:pt>
                <c:pt idx="179">
                  <c:v>23750</c:v>
                </c:pt>
                <c:pt idx="180">
                  <c:v>27500</c:v>
                </c:pt>
                <c:pt idx="181">
                  <c:v>32500</c:v>
                </c:pt>
                <c:pt idx="182">
                  <c:v>82500</c:v>
                </c:pt>
                <c:pt idx="183">
                  <c:v>67500</c:v>
                </c:pt>
                <c:pt idx="184">
                  <c:v>120000</c:v>
                </c:pt>
                <c:pt idx="185">
                  <c:v>55000</c:v>
                </c:pt>
                <c:pt idx="186">
                  <c:v>67500</c:v>
                </c:pt>
                <c:pt idx="187">
                  <c:v>32500</c:v>
                </c:pt>
                <c:pt idx="188">
                  <c:v>55000</c:v>
                </c:pt>
                <c:pt idx="189">
                  <c:v>55000</c:v>
                </c:pt>
                <c:pt idx="190">
                  <c:v>32500</c:v>
                </c:pt>
                <c:pt idx="191">
                  <c:v>140000</c:v>
                </c:pt>
                <c:pt idx="192">
                  <c:v>55000</c:v>
                </c:pt>
                <c:pt idx="193">
                  <c:v>100000</c:v>
                </c:pt>
                <c:pt idx="194">
                  <c:v>82500</c:v>
                </c:pt>
                <c:pt idx="195">
                  <c:v>175000</c:v>
                </c:pt>
                <c:pt idx="196">
                  <c:v>82500</c:v>
                </c:pt>
                <c:pt idx="197">
                  <c:v>67500</c:v>
                </c:pt>
                <c:pt idx="198">
                  <c:v>67500</c:v>
                </c:pt>
                <c:pt idx="199">
                  <c:v>100000</c:v>
                </c:pt>
                <c:pt idx="200">
                  <c:v>100000</c:v>
                </c:pt>
                <c:pt idx="201">
                  <c:v>175000</c:v>
                </c:pt>
                <c:pt idx="202">
                  <c:v>37500</c:v>
                </c:pt>
                <c:pt idx="203">
                  <c:v>32500</c:v>
                </c:pt>
                <c:pt idx="204">
                  <c:v>175000</c:v>
                </c:pt>
                <c:pt idx="205">
                  <c:v>37500</c:v>
                </c:pt>
                <c:pt idx="206">
                  <c:v>120000</c:v>
                </c:pt>
                <c:pt idx="207">
                  <c:v>120000</c:v>
                </c:pt>
                <c:pt idx="208">
                  <c:v>55000</c:v>
                </c:pt>
                <c:pt idx="209">
                  <c:v>100000</c:v>
                </c:pt>
                <c:pt idx="210">
                  <c:v>100000</c:v>
                </c:pt>
                <c:pt idx="211">
                  <c:v>120000</c:v>
                </c:pt>
                <c:pt idx="212">
                  <c:v>175000</c:v>
                </c:pt>
                <c:pt idx="213">
                  <c:v>82500</c:v>
                </c:pt>
                <c:pt idx="214">
                  <c:v>55000</c:v>
                </c:pt>
                <c:pt idx="215">
                  <c:v>67500</c:v>
                </c:pt>
                <c:pt idx="216">
                  <c:v>67500</c:v>
                </c:pt>
                <c:pt idx="217">
                  <c:v>82500</c:v>
                </c:pt>
                <c:pt idx="218">
                  <c:v>82500</c:v>
                </c:pt>
                <c:pt idx="219">
                  <c:v>120000</c:v>
                </c:pt>
                <c:pt idx="220">
                  <c:v>140000</c:v>
                </c:pt>
                <c:pt idx="221">
                  <c:v>67500</c:v>
                </c:pt>
                <c:pt idx="222">
                  <c:v>67500</c:v>
                </c:pt>
                <c:pt idx="223">
                  <c:v>140000</c:v>
                </c:pt>
                <c:pt idx="224">
                  <c:v>67500</c:v>
                </c:pt>
                <c:pt idx="225">
                  <c:v>100000</c:v>
                </c:pt>
                <c:pt idx="226">
                  <c:v>100000</c:v>
                </c:pt>
                <c:pt idx="227">
                  <c:v>55000</c:v>
                </c:pt>
                <c:pt idx="228">
                  <c:v>55000</c:v>
                </c:pt>
                <c:pt idx="229">
                  <c:v>100000</c:v>
                </c:pt>
                <c:pt idx="230">
                  <c:v>82500</c:v>
                </c:pt>
                <c:pt idx="231">
                  <c:v>55000</c:v>
                </c:pt>
                <c:pt idx="232">
                  <c:v>55000</c:v>
                </c:pt>
                <c:pt idx="233">
                  <c:v>55000</c:v>
                </c:pt>
                <c:pt idx="234">
                  <c:v>55000</c:v>
                </c:pt>
                <c:pt idx="235">
                  <c:v>13750</c:v>
                </c:pt>
                <c:pt idx="236">
                  <c:v>67500</c:v>
                </c:pt>
                <c:pt idx="237">
                  <c:v>37500</c:v>
                </c:pt>
                <c:pt idx="238">
                  <c:v>67500</c:v>
                </c:pt>
                <c:pt idx="239">
                  <c:v>100000</c:v>
                </c:pt>
                <c:pt idx="240">
                  <c:v>100000</c:v>
                </c:pt>
                <c:pt idx="241">
                  <c:v>55000</c:v>
                </c:pt>
                <c:pt idx="242">
                  <c:v>45000</c:v>
                </c:pt>
                <c:pt idx="243">
                  <c:v>45000</c:v>
                </c:pt>
                <c:pt idx="244">
                  <c:v>100000</c:v>
                </c:pt>
                <c:pt idx="245">
                  <c:v>82500</c:v>
                </c:pt>
                <c:pt idx="246">
                  <c:v>100000</c:v>
                </c:pt>
                <c:pt idx="247">
                  <c:v>55000</c:v>
                </c:pt>
                <c:pt idx="248">
                  <c:v>55000</c:v>
                </c:pt>
                <c:pt idx="249">
                  <c:v>120000</c:v>
                </c:pt>
                <c:pt idx="250">
                  <c:v>45000</c:v>
                </c:pt>
                <c:pt idx="251">
                  <c:v>67500</c:v>
                </c:pt>
                <c:pt idx="252">
                  <c:v>82500</c:v>
                </c:pt>
                <c:pt idx="253">
                  <c:v>100000</c:v>
                </c:pt>
                <c:pt idx="254">
                  <c:v>55000</c:v>
                </c:pt>
                <c:pt idx="255">
                  <c:v>82500</c:v>
                </c:pt>
                <c:pt idx="256">
                  <c:v>21750</c:v>
                </c:pt>
                <c:pt idx="257">
                  <c:v>27500</c:v>
                </c:pt>
                <c:pt idx="258">
                  <c:v>140000</c:v>
                </c:pt>
                <c:pt idx="259">
                  <c:v>140000</c:v>
                </c:pt>
                <c:pt idx="260">
                  <c:v>120000</c:v>
                </c:pt>
                <c:pt idx="261">
                  <c:v>175000</c:v>
                </c:pt>
                <c:pt idx="262">
                  <c:v>67500</c:v>
                </c:pt>
                <c:pt idx="263">
                  <c:v>55000</c:v>
                </c:pt>
                <c:pt idx="264">
                  <c:v>100000</c:v>
                </c:pt>
                <c:pt idx="265">
                  <c:v>45000</c:v>
                </c:pt>
                <c:pt idx="266">
                  <c:v>55000</c:v>
                </c:pt>
                <c:pt idx="267">
                  <c:v>120000</c:v>
                </c:pt>
                <c:pt idx="268">
                  <c:v>82500</c:v>
                </c:pt>
                <c:pt idx="269">
                  <c:v>55000</c:v>
                </c:pt>
                <c:pt idx="270">
                  <c:v>27500</c:v>
                </c:pt>
                <c:pt idx="271">
                  <c:v>55000</c:v>
                </c:pt>
                <c:pt idx="272">
                  <c:v>45000</c:v>
                </c:pt>
                <c:pt idx="273">
                  <c:v>13750</c:v>
                </c:pt>
                <c:pt idx="274">
                  <c:v>45000</c:v>
                </c:pt>
                <c:pt idx="275">
                  <c:v>82500</c:v>
                </c:pt>
                <c:pt idx="276">
                  <c:v>100000</c:v>
                </c:pt>
                <c:pt idx="277">
                  <c:v>67500</c:v>
                </c:pt>
                <c:pt idx="278">
                  <c:v>100000</c:v>
                </c:pt>
                <c:pt idx="279">
                  <c:v>67500</c:v>
                </c:pt>
                <c:pt idx="280">
                  <c:v>100000</c:v>
                </c:pt>
                <c:pt idx="281">
                  <c:v>67500</c:v>
                </c:pt>
                <c:pt idx="282">
                  <c:v>100000</c:v>
                </c:pt>
                <c:pt idx="283">
                  <c:v>140000</c:v>
                </c:pt>
                <c:pt idx="284">
                  <c:v>100000</c:v>
                </c:pt>
                <c:pt idx="285">
                  <c:v>37500</c:v>
                </c:pt>
                <c:pt idx="286">
                  <c:v>120000</c:v>
                </c:pt>
                <c:pt idx="287">
                  <c:v>67500</c:v>
                </c:pt>
                <c:pt idx="288">
                  <c:v>67500</c:v>
                </c:pt>
                <c:pt idx="289">
                  <c:v>55000</c:v>
                </c:pt>
                <c:pt idx="290">
                  <c:v>82500</c:v>
                </c:pt>
                <c:pt idx="291">
                  <c:v>100000</c:v>
                </c:pt>
                <c:pt idx="292">
                  <c:v>120000</c:v>
                </c:pt>
                <c:pt idx="293">
                  <c:v>82500</c:v>
                </c:pt>
                <c:pt idx="294">
                  <c:v>67500</c:v>
                </c:pt>
                <c:pt idx="295">
                  <c:v>82500</c:v>
                </c:pt>
                <c:pt idx="296">
                  <c:v>100000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A1-447E-84AF-14DC96BFCBA7}"/>
            </c:ext>
          </c:extLst>
        </c:ser>
        <c:ser>
          <c:idx val="1"/>
          <c:order val="1"/>
          <c:tx>
            <c:v>Predicted INCOME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[1]Q14!$G$2:$G$298</c:f>
              <c:numCache>
                <c:formatCode>0</c:formatCode>
                <c:ptCount val="297"/>
                <c:pt idx="0">
                  <c:v>65</c:v>
                </c:pt>
                <c:pt idx="1">
                  <c:v>69</c:v>
                </c:pt>
                <c:pt idx="2">
                  <c:v>44</c:v>
                </c:pt>
                <c:pt idx="3">
                  <c:v>49</c:v>
                </c:pt>
                <c:pt idx="4">
                  <c:v>40</c:v>
                </c:pt>
                <c:pt idx="5">
                  <c:v>30</c:v>
                </c:pt>
                <c:pt idx="6">
                  <c:v>53</c:v>
                </c:pt>
                <c:pt idx="7">
                  <c:v>42</c:v>
                </c:pt>
                <c:pt idx="8">
                  <c:v>47</c:v>
                </c:pt>
                <c:pt idx="9">
                  <c:v>74</c:v>
                </c:pt>
                <c:pt idx="10">
                  <c:v>47</c:v>
                </c:pt>
                <c:pt idx="11">
                  <c:v>60</c:v>
                </c:pt>
                <c:pt idx="12">
                  <c:v>54</c:v>
                </c:pt>
                <c:pt idx="13">
                  <c:v>51</c:v>
                </c:pt>
                <c:pt idx="14">
                  <c:v>54</c:v>
                </c:pt>
                <c:pt idx="15">
                  <c:v>38</c:v>
                </c:pt>
                <c:pt idx="16">
                  <c:v>59</c:v>
                </c:pt>
                <c:pt idx="17">
                  <c:v>39</c:v>
                </c:pt>
                <c:pt idx="18">
                  <c:v>59</c:v>
                </c:pt>
                <c:pt idx="19">
                  <c:v>28</c:v>
                </c:pt>
                <c:pt idx="20">
                  <c:v>33</c:v>
                </c:pt>
                <c:pt idx="21">
                  <c:v>59</c:v>
                </c:pt>
                <c:pt idx="22">
                  <c:v>34</c:v>
                </c:pt>
                <c:pt idx="23">
                  <c:v>60</c:v>
                </c:pt>
                <c:pt idx="24">
                  <c:v>51</c:v>
                </c:pt>
                <c:pt idx="25">
                  <c:v>43</c:v>
                </c:pt>
                <c:pt idx="26">
                  <c:v>74</c:v>
                </c:pt>
                <c:pt idx="27">
                  <c:v>22</c:v>
                </c:pt>
                <c:pt idx="28">
                  <c:v>74</c:v>
                </c:pt>
                <c:pt idx="29">
                  <c:v>51</c:v>
                </c:pt>
                <c:pt idx="30">
                  <c:v>41</c:v>
                </c:pt>
                <c:pt idx="31">
                  <c:v>35</c:v>
                </c:pt>
                <c:pt idx="32">
                  <c:v>71</c:v>
                </c:pt>
                <c:pt idx="33">
                  <c:v>57</c:v>
                </c:pt>
                <c:pt idx="34">
                  <c:v>51</c:v>
                </c:pt>
                <c:pt idx="35">
                  <c:v>47</c:v>
                </c:pt>
                <c:pt idx="36">
                  <c:v>30</c:v>
                </c:pt>
                <c:pt idx="37">
                  <c:v>51</c:v>
                </c:pt>
                <c:pt idx="38">
                  <c:v>40</c:v>
                </c:pt>
                <c:pt idx="39">
                  <c:v>51</c:v>
                </c:pt>
                <c:pt idx="40">
                  <c:v>65</c:v>
                </c:pt>
                <c:pt idx="41">
                  <c:v>41</c:v>
                </c:pt>
                <c:pt idx="42">
                  <c:v>61</c:v>
                </c:pt>
                <c:pt idx="43">
                  <c:v>42</c:v>
                </c:pt>
                <c:pt idx="44">
                  <c:v>22</c:v>
                </c:pt>
                <c:pt idx="45">
                  <c:v>52</c:v>
                </c:pt>
                <c:pt idx="46">
                  <c:v>47</c:v>
                </c:pt>
                <c:pt idx="47">
                  <c:v>50</c:v>
                </c:pt>
                <c:pt idx="48">
                  <c:v>51</c:v>
                </c:pt>
                <c:pt idx="49">
                  <c:v>31</c:v>
                </c:pt>
                <c:pt idx="50">
                  <c:v>64</c:v>
                </c:pt>
                <c:pt idx="51">
                  <c:v>60</c:v>
                </c:pt>
                <c:pt idx="52">
                  <c:v>49</c:v>
                </c:pt>
                <c:pt idx="53">
                  <c:v>69</c:v>
                </c:pt>
                <c:pt idx="54">
                  <c:v>34</c:v>
                </c:pt>
                <c:pt idx="55">
                  <c:v>31</c:v>
                </c:pt>
                <c:pt idx="56">
                  <c:v>54</c:v>
                </c:pt>
                <c:pt idx="57">
                  <c:v>38</c:v>
                </c:pt>
                <c:pt idx="58">
                  <c:v>51</c:v>
                </c:pt>
                <c:pt idx="59">
                  <c:v>46</c:v>
                </c:pt>
                <c:pt idx="60">
                  <c:v>74</c:v>
                </c:pt>
                <c:pt idx="61">
                  <c:v>49</c:v>
                </c:pt>
                <c:pt idx="62">
                  <c:v>52</c:v>
                </c:pt>
                <c:pt idx="63">
                  <c:v>33</c:v>
                </c:pt>
                <c:pt idx="64">
                  <c:v>44</c:v>
                </c:pt>
                <c:pt idx="65">
                  <c:v>66</c:v>
                </c:pt>
                <c:pt idx="66">
                  <c:v>66</c:v>
                </c:pt>
                <c:pt idx="67">
                  <c:v>65</c:v>
                </c:pt>
                <c:pt idx="68">
                  <c:v>65</c:v>
                </c:pt>
                <c:pt idx="69">
                  <c:v>30</c:v>
                </c:pt>
                <c:pt idx="70">
                  <c:v>51</c:v>
                </c:pt>
                <c:pt idx="71">
                  <c:v>31</c:v>
                </c:pt>
                <c:pt idx="72">
                  <c:v>36</c:v>
                </c:pt>
                <c:pt idx="73">
                  <c:v>52</c:v>
                </c:pt>
                <c:pt idx="74">
                  <c:v>72</c:v>
                </c:pt>
                <c:pt idx="75">
                  <c:v>45</c:v>
                </c:pt>
                <c:pt idx="76">
                  <c:v>32</c:v>
                </c:pt>
                <c:pt idx="77">
                  <c:v>29</c:v>
                </c:pt>
                <c:pt idx="78">
                  <c:v>32</c:v>
                </c:pt>
                <c:pt idx="79">
                  <c:v>50</c:v>
                </c:pt>
                <c:pt idx="80">
                  <c:v>41</c:v>
                </c:pt>
                <c:pt idx="81">
                  <c:v>51</c:v>
                </c:pt>
                <c:pt idx="82">
                  <c:v>39</c:v>
                </c:pt>
                <c:pt idx="83">
                  <c:v>36</c:v>
                </c:pt>
                <c:pt idx="84">
                  <c:v>51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66</c:v>
                </c:pt>
                <c:pt idx="89">
                  <c:v>30</c:v>
                </c:pt>
                <c:pt idx="90">
                  <c:v>69</c:v>
                </c:pt>
                <c:pt idx="91">
                  <c:v>51</c:v>
                </c:pt>
                <c:pt idx="92">
                  <c:v>60</c:v>
                </c:pt>
                <c:pt idx="93">
                  <c:v>64</c:v>
                </c:pt>
                <c:pt idx="94">
                  <c:v>66</c:v>
                </c:pt>
                <c:pt idx="95">
                  <c:v>52</c:v>
                </c:pt>
                <c:pt idx="96">
                  <c:v>61</c:v>
                </c:pt>
                <c:pt idx="97">
                  <c:v>32</c:v>
                </c:pt>
                <c:pt idx="98">
                  <c:v>35</c:v>
                </c:pt>
                <c:pt idx="99">
                  <c:v>42</c:v>
                </c:pt>
                <c:pt idx="100">
                  <c:v>46</c:v>
                </c:pt>
                <c:pt idx="101">
                  <c:v>47</c:v>
                </c:pt>
                <c:pt idx="102">
                  <c:v>55</c:v>
                </c:pt>
                <c:pt idx="103">
                  <c:v>48</c:v>
                </c:pt>
                <c:pt idx="104">
                  <c:v>21</c:v>
                </c:pt>
                <c:pt idx="105">
                  <c:v>51</c:v>
                </c:pt>
                <c:pt idx="106">
                  <c:v>32</c:v>
                </c:pt>
                <c:pt idx="107">
                  <c:v>74</c:v>
                </c:pt>
                <c:pt idx="108">
                  <c:v>44</c:v>
                </c:pt>
                <c:pt idx="109">
                  <c:v>44</c:v>
                </c:pt>
                <c:pt idx="110">
                  <c:v>39</c:v>
                </c:pt>
                <c:pt idx="111">
                  <c:v>51</c:v>
                </c:pt>
                <c:pt idx="112">
                  <c:v>36</c:v>
                </c:pt>
                <c:pt idx="113">
                  <c:v>49</c:v>
                </c:pt>
                <c:pt idx="114">
                  <c:v>62</c:v>
                </c:pt>
                <c:pt idx="115">
                  <c:v>57</c:v>
                </c:pt>
                <c:pt idx="116">
                  <c:v>65</c:v>
                </c:pt>
                <c:pt idx="117">
                  <c:v>60</c:v>
                </c:pt>
                <c:pt idx="118">
                  <c:v>19</c:v>
                </c:pt>
                <c:pt idx="119">
                  <c:v>68</c:v>
                </c:pt>
                <c:pt idx="120">
                  <c:v>31</c:v>
                </c:pt>
                <c:pt idx="121">
                  <c:v>42</c:v>
                </c:pt>
                <c:pt idx="122">
                  <c:v>36</c:v>
                </c:pt>
                <c:pt idx="123">
                  <c:v>51</c:v>
                </c:pt>
                <c:pt idx="124">
                  <c:v>30</c:v>
                </c:pt>
                <c:pt idx="125">
                  <c:v>66</c:v>
                </c:pt>
                <c:pt idx="126">
                  <c:v>62</c:v>
                </c:pt>
                <c:pt idx="127">
                  <c:v>51</c:v>
                </c:pt>
                <c:pt idx="128">
                  <c:v>51</c:v>
                </c:pt>
                <c:pt idx="129">
                  <c:v>51</c:v>
                </c:pt>
                <c:pt idx="130">
                  <c:v>51</c:v>
                </c:pt>
                <c:pt idx="131">
                  <c:v>61</c:v>
                </c:pt>
                <c:pt idx="132">
                  <c:v>61</c:v>
                </c:pt>
                <c:pt idx="133">
                  <c:v>27</c:v>
                </c:pt>
                <c:pt idx="134">
                  <c:v>60</c:v>
                </c:pt>
                <c:pt idx="135">
                  <c:v>61</c:v>
                </c:pt>
                <c:pt idx="136">
                  <c:v>73</c:v>
                </c:pt>
                <c:pt idx="137">
                  <c:v>28</c:v>
                </c:pt>
                <c:pt idx="138">
                  <c:v>33</c:v>
                </c:pt>
                <c:pt idx="139">
                  <c:v>32</c:v>
                </c:pt>
                <c:pt idx="140">
                  <c:v>51</c:v>
                </c:pt>
                <c:pt idx="141">
                  <c:v>49</c:v>
                </c:pt>
                <c:pt idx="142">
                  <c:v>45</c:v>
                </c:pt>
                <c:pt idx="143">
                  <c:v>31</c:v>
                </c:pt>
                <c:pt idx="144">
                  <c:v>33</c:v>
                </c:pt>
                <c:pt idx="145">
                  <c:v>49</c:v>
                </c:pt>
                <c:pt idx="146">
                  <c:v>75</c:v>
                </c:pt>
                <c:pt idx="147">
                  <c:v>50</c:v>
                </c:pt>
                <c:pt idx="148">
                  <c:v>35</c:v>
                </c:pt>
                <c:pt idx="149">
                  <c:v>41</c:v>
                </c:pt>
                <c:pt idx="150">
                  <c:v>33</c:v>
                </c:pt>
                <c:pt idx="151">
                  <c:v>51</c:v>
                </c:pt>
                <c:pt idx="152">
                  <c:v>33</c:v>
                </c:pt>
                <c:pt idx="153">
                  <c:v>36</c:v>
                </c:pt>
                <c:pt idx="154">
                  <c:v>60</c:v>
                </c:pt>
                <c:pt idx="155">
                  <c:v>60</c:v>
                </c:pt>
                <c:pt idx="156">
                  <c:v>58</c:v>
                </c:pt>
                <c:pt idx="157">
                  <c:v>51</c:v>
                </c:pt>
                <c:pt idx="158">
                  <c:v>51</c:v>
                </c:pt>
                <c:pt idx="159">
                  <c:v>42</c:v>
                </c:pt>
                <c:pt idx="160">
                  <c:v>30</c:v>
                </c:pt>
                <c:pt idx="161">
                  <c:v>59</c:v>
                </c:pt>
                <c:pt idx="162">
                  <c:v>51</c:v>
                </c:pt>
                <c:pt idx="163">
                  <c:v>45</c:v>
                </c:pt>
                <c:pt idx="164">
                  <c:v>66</c:v>
                </c:pt>
                <c:pt idx="165">
                  <c:v>40</c:v>
                </c:pt>
                <c:pt idx="166">
                  <c:v>74</c:v>
                </c:pt>
                <c:pt idx="167">
                  <c:v>51</c:v>
                </c:pt>
                <c:pt idx="168">
                  <c:v>27</c:v>
                </c:pt>
                <c:pt idx="169">
                  <c:v>22</c:v>
                </c:pt>
                <c:pt idx="170">
                  <c:v>30</c:v>
                </c:pt>
                <c:pt idx="171">
                  <c:v>51</c:v>
                </c:pt>
                <c:pt idx="172">
                  <c:v>43</c:v>
                </c:pt>
                <c:pt idx="173">
                  <c:v>33</c:v>
                </c:pt>
                <c:pt idx="174">
                  <c:v>30</c:v>
                </c:pt>
                <c:pt idx="175">
                  <c:v>45</c:v>
                </c:pt>
                <c:pt idx="176">
                  <c:v>63</c:v>
                </c:pt>
                <c:pt idx="177">
                  <c:v>69</c:v>
                </c:pt>
                <c:pt idx="178">
                  <c:v>50</c:v>
                </c:pt>
                <c:pt idx="179">
                  <c:v>38</c:v>
                </c:pt>
                <c:pt idx="180">
                  <c:v>33</c:v>
                </c:pt>
                <c:pt idx="181">
                  <c:v>29</c:v>
                </c:pt>
                <c:pt idx="182">
                  <c:v>45</c:v>
                </c:pt>
                <c:pt idx="183">
                  <c:v>32</c:v>
                </c:pt>
                <c:pt idx="184">
                  <c:v>51</c:v>
                </c:pt>
                <c:pt idx="185">
                  <c:v>36</c:v>
                </c:pt>
                <c:pt idx="186">
                  <c:v>51</c:v>
                </c:pt>
                <c:pt idx="187">
                  <c:v>49</c:v>
                </c:pt>
                <c:pt idx="188">
                  <c:v>51</c:v>
                </c:pt>
                <c:pt idx="189">
                  <c:v>30</c:v>
                </c:pt>
                <c:pt idx="190">
                  <c:v>39</c:v>
                </c:pt>
                <c:pt idx="191">
                  <c:v>36</c:v>
                </c:pt>
                <c:pt idx="192">
                  <c:v>51</c:v>
                </c:pt>
                <c:pt idx="193">
                  <c:v>41</c:v>
                </c:pt>
                <c:pt idx="194">
                  <c:v>39</c:v>
                </c:pt>
                <c:pt idx="195">
                  <c:v>51</c:v>
                </c:pt>
                <c:pt idx="196">
                  <c:v>47</c:v>
                </c:pt>
                <c:pt idx="197">
                  <c:v>36</c:v>
                </c:pt>
                <c:pt idx="198">
                  <c:v>51</c:v>
                </c:pt>
                <c:pt idx="199">
                  <c:v>64</c:v>
                </c:pt>
                <c:pt idx="200">
                  <c:v>34</c:v>
                </c:pt>
                <c:pt idx="201">
                  <c:v>51</c:v>
                </c:pt>
                <c:pt idx="202">
                  <c:v>23</c:v>
                </c:pt>
                <c:pt idx="203">
                  <c:v>51</c:v>
                </c:pt>
                <c:pt idx="204">
                  <c:v>52</c:v>
                </c:pt>
                <c:pt idx="205">
                  <c:v>49</c:v>
                </c:pt>
                <c:pt idx="206">
                  <c:v>66</c:v>
                </c:pt>
                <c:pt idx="207">
                  <c:v>51</c:v>
                </c:pt>
                <c:pt idx="208">
                  <c:v>74</c:v>
                </c:pt>
                <c:pt idx="209">
                  <c:v>39</c:v>
                </c:pt>
                <c:pt idx="210">
                  <c:v>34</c:v>
                </c:pt>
                <c:pt idx="211">
                  <c:v>46</c:v>
                </c:pt>
                <c:pt idx="212">
                  <c:v>64</c:v>
                </c:pt>
                <c:pt idx="213">
                  <c:v>35</c:v>
                </c:pt>
                <c:pt idx="214">
                  <c:v>36</c:v>
                </c:pt>
                <c:pt idx="215">
                  <c:v>32</c:v>
                </c:pt>
                <c:pt idx="216">
                  <c:v>35</c:v>
                </c:pt>
                <c:pt idx="217">
                  <c:v>34</c:v>
                </c:pt>
                <c:pt idx="218">
                  <c:v>34</c:v>
                </c:pt>
                <c:pt idx="219">
                  <c:v>59</c:v>
                </c:pt>
                <c:pt idx="220">
                  <c:v>65</c:v>
                </c:pt>
                <c:pt idx="221">
                  <c:v>51</c:v>
                </c:pt>
                <c:pt idx="222">
                  <c:v>51</c:v>
                </c:pt>
                <c:pt idx="223">
                  <c:v>51</c:v>
                </c:pt>
                <c:pt idx="224">
                  <c:v>51</c:v>
                </c:pt>
                <c:pt idx="225">
                  <c:v>68</c:v>
                </c:pt>
                <c:pt idx="226">
                  <c:v>68</c:v>
                </c:pt>
                <c:pt idx="227">
                  <c:v>48</c:v>
                </c:pt>
                <c:pt idx="228">
                  <c:v>51</c:v>
                </c:pt>
                <c:pt idx="229">
                  <c:v>50</c:v>
                </c:pt>
                <c:pt idx="230">
                  <c:v>49</c:v>
                </c:pt>
                <c:pt idx="231">
                  <c:v>50</c:v>
                </c:pt>
                <c:pt idx="232">
                  <c:v>32</c:v>
                </c:pt>
                <c:pt idx="233">
                  <c:v>36</c:v>
                </c:pt>
                <c:pt idx="234">
                  <c:v>32</c:v>
                </c:pt>
                <c:pt idx="235">
                  <c:v>40</c:v>
                </c:pt>
                <c:pt idx="236">
                  <c:v>51</c:v>
                </c:pt>
                <c:pt idx="237">
                  <c:v>22</c:v>
                </c:pt>
                <c:pt idx="238">
                  <c:v>34</c:v>
                </c:pt>
                <c:pt idx="239">
                  <c:v>59</c:v>
                </c:pt>
                <c:pt idx="240">
                  <c:v>30</c:v>
                </c:pt>
                <c:pt idx="241">
                  <c:v>24</c:v>
                </c:pt>
                <c:pt idx="242">
                  <c:v>50</c:v>
                </c:pt>
                <c:pt idx="243">
                  <c:v>44</c:v>
                </c:pt>
                <c:pt idx="244">
                  <c:v>66</c:v>
                </c:pt>
                <c:pt idx="245">
                  <c:v>31</c:v>
                </c:pt>
                <c:pt idx="246">
                  <c:v>33</c:v>
                </c:pt>
                <c:pt idx="247">
                  <c:v>29</c:v>
                </c:pt>
                <c:pt idx="248">
                  <c:v>40</c:v>
                </c:pt>
                <c:pt idx="249">
                  <c:v>50</c:v>
                </c:pt>
                <c:pt idx="250">
                  <c:v>40</c:v>
                </c:pt>
                <c:pt idx="251">
                  <c:v>30</c:v>
                </c:pt>
                <c:pt idx="252">
                  <c:v>51</c:v>
                </c:pt>
                <c:pt idx="253">
                  <c:v>44</c:v>
                </c:pt>
                <c:pt idx="254">
                  <c:v>54</c:v>
                </c:pt>
                <c:pt idx="255">
                  <c:v>31</c:v>
                </c:pt>
                <c:pt idx="256">
                  <c:v>40</c:v>
                </c:pt>
                <c:pt idx="257">
                  <c:v>35</c:v>
                </c:pt>
                <c:pt idx="258">
                  <c:v>51</c:v>
                </c:pt>
                <c:pt idx="259">
                  <c:v>33</c:v>
                </c:pt>
                <c:pt idx="260">
                  <c:v>74</c:v>
                </c:pt>
                <c:pt idx="261">
                  <c:v>53</c:v>
                </c:pt>
                <c:pt idx="262">
                  <c:v>46</c:v>
                </c:pt>
                <c:pt idx="263">
                  <c:v>66</c:v>
                </c:pt>
                <c:pt idx="264">
                  <c:v>60</c:v>
                </c:pt>
                <c:pt idx="265">
                  <c:v>33</c:v>
                </c:pt>
                <c:pt idx="266">
                  <c:v>65</c:v>
                </c:pt>
                <c:pt idx="267">
                  <c:v>31</c:v>
                </c:pt>
                <c:pt idx="268">
                  <c:v>32</c:v>
                </c:pt>
                <c:pt idx="269">
                  <c:v>40</c:v>
                </c:pt>
                <c:pt idx="270">
                  <c:v>34</c:v>
                </c:pt>
                <c:pt idx="271">
                  <c:v>51</c:v>
                </c:pt>
                <c:pt idx="272">
                  <c:v>31</c:v>
                </c:pt>
                <c:pt idx="273">
                  <c:v>40</c:v>
                </c:pt>
                <c:pt idx="274">
                  <c:v>34</c:v>
                </c:pt>
                <c:pt idx="275">
                  <c:v>42</c:v>
                </c:pt>
                <c:pt idx="276">
                  <c:v>51</c:v>
                </c:pt>
                <c:pt idx="277">
                  <c:v>43</c:v>
                </c:pt>
                <c:pt idx="278">
                  <c:v>66</c:v>
                </c:pt>
                <c:pt idx="279">
                  <c:v>35</c:v>
                </c:pt>
                <c:pt idx="280">
                  <c:v>47</c:v>
                </c:pt>
                <c:pt idx="281">
                  <c:v>66</c:v>
                </c:pt>
                <c:pt idx="282">
                  <c:v>51</c:v>
                </c:pt>
                <c:pt idx="283">
                  <c:v>48</c:v>
                </c:pt>
                <c:pt idx="284">
                  <c:v>34</c:v>
                </c:pt>
                <c:pt idx="285">
                  <c:v>40</c:v>
                </c:pt>
                <c:pt idx="286">
                  <c:v>65</c:v>
                </c:pt>
                <c:pt idx="287">
                  <c:v>22</c:v>
                </c:pt>
                <c:pt idx="288">
                  <c:v>47</c:v>
                </c:pt>
                <c:pt idx="289">
                  <c:v>31</c:v>
                </c:pt>
                <c:pt idx="290">
                  <c:v>49</c:v>
                </c:pt>
                <c:pt idx="291">
                  <c:v>63</c:v>
                </c:pt>
                <c:pt idx="292">
                  <c:v>53</c:v>
                </c:pt>
                <c:pt idx="293">
                  <c:v>66</c:v>
                </c:pt>
                <c:pt idx="294">
                  <c:v>31</c:v>
                </c:pt>
                <c:pt idx="295">
                  <c:v>36</c:v>
                </c:pt>
                <c:pt idx="296">
                  <c:v>36</c:v>
                </c:pt>
              </c:numCache>
            </c:numRef>
          </c:xVal>
          <c:yVal>
            <c:numRef>
              <c:f>[1]Q14!$M$44:$M$340</c:f>
              <c:numCache>
                <c:formatCode>General</c:formatCode>
                <c:ptCount val="297"/>
                <c:pt idx="0">
                  <c:v>129715.10178724812</c:v>
                </c:pt>
                <c:pt idx="1">
                  <c:v>129047.98076012089</c:v>
                </c:pt>
                <c:pt idx="2">
                  <c:v>91551.542445134299</c:v>
                </c:pt>
                <c:pt idx="3">
                  <c:v>101715.06591737641</c:v>
                </c:pt>
                <c:pt idx="4">
                  <c:v>94667.023325237533</c:v>
                </c:pt>
                <c:pt idx="5">
                  <c:v>93142.084237818475</c:v>
                </c:pt>
                <c:pt idx="6">
                  <c:v>95969.302649063946</c:v>
                </c:pt>
                <c:pt idx="7">
                  <c:v>99521.392697859294</c:v>
                </c:pt>
                <c:pt idx="8">
                  <c:v>96027.049250051568</c:v>
                </c:pt>
                <c:pt idx="9">
                  <c:v>129882.26717439531</c:v>
                </c:pt>
                <c:pt idx="10">
                  <c:v>132765.42675749684</c:v>
                </c:pt>
                <c:pt idx="11">
                  <c:v>122689.33922329315</c:v>
                </c:pt>
                <c:pt idx="12">
                  <c:v>136422.56320335408</c:v>
                </c:pt>
                <c:pt idx="13">
                  <c:v>135975.26396753197</c:v>
                </c:pt>
                <c:pt idx="14">
                  <c:v>100263.12124092449</c:v>
                </c:pt>
                <c:pt idx="15">
                  <c:v>70713.197559708351</c:v>
                </c:pt>
                <c:pt idx="16">
                  <c:v>77986.735064499924</c:v>
                </c:pt>
                <c:pt idx="17">
                  <c:v>68837.351925999334</c:v>
                </c:pt>
                <c:pt idx="18">
                  <c:v>95048.436613392521</c:v>
                </c:pt>
                <c:pt idx="19">
                  <c:v>45621.114328434851</c:v>
                </c:pt>
                <c:pt idx="20">
                  <c:v>66167.515344992091</c:v>
                </c:pt>
                <c:pt idx="21">
                  <c:v>93441.365981571202</c:v>
                </c:pt>
                <c:pt idx="22">
                  <c:v>72844.841616028221</c:v>
                </c:pt>
                <c:pt idx="23">
                  <c:v>129904.95167958633</c:v>
                </c:pt>
                <c:pt idx="24">
                  <c:v>124440.50086585962</c:v>
                </c:pt>
                <c:pt idx="25">
                  <c:v>88004.72651340194</c:v>
                </c:pt>
                <c:pt idx="26">
                  <c:v>123525.29530379397</c:v>
                </c:pt>
                <c:pt idx="27">
                  <c:v>65053.731439768424</c:v>
                </c:pt>
                <c:pt idx="28">
                  <c:v>149392.30189373594</c:v>
                </c:pt>
                <c:pt idx="29">
                  <c:v>94500.935121966366</c:v>
                </c:pt>
                <c:pt idx="30">
                  <c:v>87124.398948255039</c:v>
                </c:pt>
                <c:pt idx="31">
                  <c:v>115311.23458643458</c:v>
                </c:pt>
                <c:pt idx="32">
                  <c:v>111282.91493840588</c:v>
                </c:pt>
                <c:pt idx="33">
                  <c:v>70465.19572289534</c:v>
                </c:pt>
                <c:pt idx="34">
                  <c:v>85198.904007298785</c:v>
                </c:pt>
                <c:pt idx="35">
                  <c:v>82245.557499628907</c:v>
                </c:pt>
                <c:pt idx="36">
                  <c:v>83593.956748512181</c:v>
                </c:pt>
                <c:pt idx="37">
                  <c:v>93516.993850083178</c:v>
                </c:pt>
                <c:pt idx="38">
                  <c:v>70810.820541753405</c:v>
                </c:pt>
                <c:pt idx="39">
                  <c:v>92521.607645069729</c:v>
                </c:pt>
                <c:pt idx="40">
                  <c:v>90774.185276326782</c:v>
                </c:pt>
                <c:pt idx="41">
                  <c:v>86843.994299140104</c:v>
                </c:pt>
                <c:pt idx="42">
                  <c:v>100391.52463118352</c:v>
                </c:pt>
                <c:pt idx="43">
                  <c:v>36230.038194479981</c:v>
                </c:pt>
                <c:pt idx="44">
                  <c:v>72806.96937380929</c:v>
                </c:pt>
                <c:pt idx="45">
                  <c:v>77567.678213722495</c:v>
                </c:pt>
                <c:pt idx="46">
                  <c:v>90129.668598308053</c:v>
                </c:pt>
                <c:pt idx="47">
                  <c:v>93968.129996852935</c:v>
                </c:pt>
                <c:pt idx="48">
                  <c:v>125464.02276968733</c:v>
                </c:pt>
                <c:pt idx="49">
                  <c:v>94385.212928393245</c:v>
                </c:pt>
                <c:pt idx="50">
                  <c:v>113554.03175465959</c:v>
                </c:pt>
                <c:pt idx="51">
                  <c:v>121383.98711021156</c:v>
                </c:pt>
                <c:pt idx="52">
                  <c:v>89152.974704864842</c:v>
                </c:pt>
                <c:pt idx="53">
                  <c:v>110284.4772879682</c:v>
                </c:pt>
                <c:pt idx="54">
                  <c:v>60702.700815706819</c:v>
                </c:pt>
                <c:pt idx="55">
                  <c:v>53619.009772134261</c:v>
                </c:pt>
                <c:pt idx="56">
                  <c:v>62377.454620756602</c:v>
                </c:pt>
                <c:pt idx="57">
                  <c:v>48480.910776055192</c:v>
                </c:pt>
                <c:pt idx="58">
                  <c:v>88967.180229706792</c:v>
                </c:pt>
                <c:pt idx="59">
                  <c:v>114937.51448193932</c:v>
                </c:pt>
                <c:pt idx="60">
                  <c:v>112579.19657298923</c:v>
                </c:pt>
                <c:pt idx="61">
                  <c:v>90318.904079327142</c:v>
                </c:pt>
                <c:pt idx="62">
                  <c:v>76975.148629062605</c:v>
                </c:pt>
                <c:pt idx="63">
                  <c:v>83832.830454271418</c:v>
                </c:pt>
                <c:pt idx="64">
                  <c:v>120544.77993638265</c:v>
                </c:pt>
                <c:pt idx="65">
                  <c:v>113204.91913451414</c:v>
                </c:pt>
                <c:pt idx="66">
                  <c:v>103764.33458904221</c:v>
                </c:pt>
                <c:pt idx="67">
                  <c:v>102497.58149323968</c:v>
                </c:pt>
                <c:pt idx="68">
                  <c:v>102258.38031356523</c:v>
                </c:pt>
                <c:pt idx="69">
                  <c:v>53242.596845860673</c:v>
                </c:pt>
                <c:pt idx="70">
                  <c:v>97018.371730811734</c:v>
                </c:pt>
                <c:pt idx="71">
                  <c:v>100152.84432542477</c:v>
                </c:pt>
                <c:pt idx="72">
                  <c:v>109106.71804882133</c:v>
                </c:pt>
                <c:pt idx="73">
                  <c:v>88102.908102478264</c:v>
                </c:pt>
                <c:pt idx="74">
                  <c:v>108021.25787963966</c:v>
                </c:pt>
                <c:pt idx="75">
                  <c:v>65618.16382882731</c:v>
                </c:pt>
                <c:pt idx="76">
                  <c:v>80189.759237130085</c:v>
                </c:pt>
                <c:pt idx="77">
                  <c:v>54710.989109694972</c:v>
                </c:pt>
                <c:pt idx="78">
                  <c:v>69503.901123487711</c:v>
                </c:pt>
                <c:pt idx="79">
                  <c:v>77440.537116959051</c:v>
                </c:pt>
                <c:pt idx="80">
                  <c:v>137633.39480737867</c:v>
                </c:pt>
                <c:pt idx="81">
                  <c:v>123003.98570288888</c:v>
                </c:pt>
                <c:pt idx="82">
                  <c:v>14799.602773224151</c:v>
                </c:pt>
                <c:pt idx="83">
                  <c:v>72804.288188041188</c:v>
                </c:pt>
                <c:pt idx="84">
                  <c:v>90317.949065102599</c:v>
                </c:pt>
                <c:pt idx="85">
                  <c:v>79847.963621774252</c:v>
                </c:pt>
                <c:pt idx="86">
                  <c:v>90400.340506888024</c:v>
                </c:pt>
                <c:pt idx="87">
                  <c:v>62786.262072881662</c:v>
                </c:pt>
                <c:pt idx="88">
                  <c:v>112577.73054668379</c:v>
                </c:pt>
                <c:pt idx="89">
                  <c:v>74893.080529430765</c:v>
                </c:pt>
                <c:pt idx="90">
                  <c:v>142850.43579060756</c:v>
                </c:pt>
                <c:pt idx="91">
                  <c:v>99454.464266914787</c:v>
                </c:pt>
                <c:pt idx="92">
                  <c:v>98002.767923422391</c:v>
                </c:pt>
                <c:pt idx="93">
                  <c:v>111125.50731638868</c:v>
                </c:pt>
                <c:pt idx="94">
                  <c:v>138683.83314887361</c:v>
                </c:pt>
                <c:pt idx="95">
                  <c:v>102434.89061500086</c:v>
                </c:pt>
                <c:pt idx="96">
                  <c:v>116766.28207642733</c:v>
                </c:pt>
                <c:pt idx="97">
                  <c:v>70876.370415599406</c:v>
                </c:pt>
                <c:pt idx="98">
                  <c:v>38603.109917945534</c:v>
                </c:pt>
                <c:pt idx="99">
                  <c:v>71047.317415201513</c:v>
                </c:pt>
                <c:pt idx="100">
                  <c:v>108574.90301610316</c:v>
                </c:pt>
                <c:pt idx="101">
                  <c:v>95525.85549464311</c:v>
                </c:pt>
                <c:pt idx="102">
                  <c:v>143586.13743104704</c:v>
                </c:pt>
                <c:pt idx="103">
                  <c:v>111090.11548101691</c:v>
                </c:pt>
                <c:pt idx="104">
                  <c:v>86751.021969819762</c:v>
                </c:pt>
                <c:pt idx="105">
                  <c:v>84167.092659673115</c:v>
                </c:pt>
                <c:pt idx="106">
                  <c:v>110022.13980284441</c:v>
                </c:pt>
                <c:pt idx="107">
                  <c:v>86364.537811121001</c:v>
                </c:pt>
                <c:pt idx="108">
                  <c:v>99901.13134355392</c:v>
                </c:pt>
                <c:pt idx="109">
                  <c:v>91700.789395022861</c:v>
                </c:pt>
                <c:pt idx="110">
                  <c:v>51571.891041960866</c:v>
                </c:pt>
                <c:pt idx="111">
                  <c:v>85610.68814006148</c:v>
                </c:pt>
                <c:pt idx="112">
                  <c:v>104200.06262231969</c:v>
                </c:pt>
                <c:pt idx="113">
                  <c:v>70932.263857429469</c:v>
                </c:pt>
                <c:pt idx="114">
                  <c:v>98981.407174705455</c:v>
                </c:pt>
                <c:pt idx="115">
                  <c:v>81597.067508508189</c:v>
                </c:pt>
                <c:pt idx="116">
                  <c:v>121630.75006182064</c:v>
                </c:pt>
                <c:pt idx="117">
                  <c:v>107939.25629934027</c:v>
                </c:pt>
                <c:pt idx="118">
                  <c:v>74094.22679161196</c:v>
                </c:pt>
                <c:pt idx="119">
                  <c:v>94446.421711836112</c:v>
                </c:pt>
                <c:pt idx="120">
                  <c:v>64086.73529014922</c:v>
                </c:pt>
                <c:pt idx="121">
                  <c:v>96579.770142115187</c:v>
                </c:pt>
                <c:pt idx="122">
                  <c:v>63327.905338097822</c:v>
                </c:pt>
                <c:pt idx="123">
                  <c:v>91098.130319818039</c:v>
                </c:pt>
                <c:pt idx="124">
                  <c:v>81999.561393567215</c:v>
                </c:pt>
                <c:pt idx="125">
                  <c:v>102500.07070393651</c:v>
                </c:pt>
                <c:pt idx="126">
                  <c:v>68608.436358387538</c:v>
                </c:pt>
                <c:pt idx="127">
                  <c:v>93161.889603654243</c:v>
                </c:pt>
                <c:pt idx="128">
                  <c:v>62668.201222846175</c:v>
                </c:pt>
                <c:pt idx="129">
                  <c:v>85078.028096388312</c:v>
                </c:pt>
                <c:pt idx="130">
                  <c:v>98108.873589572526</c:v>
                </c:pt>
                <c:pt idx="131">
                  <c:v>100640.18612006311</c:v>
                </c:pt>
                <c:pt idx="132">
                  <c:v>104004.7511319074</c:v>
                </c:pt>
                <c:pt idx="133">
                  <c:v>92345.914121568261</c:v>
                </c:pt>
                <c:pt idx="134">
                  <c:v>99633.466627265094</c:v>
                </c:pt>
                <c:pt idx="135">
                  <c:v>132440.46459701506</c:v>
                </c:pt>
                <c:pt idx="136">
                  <c:v>129916.09746287888</c:v>
                </c:pt>
                <c:pt idx="137">
                  <c:v>110331.66236243628</c:v>
                </c:pt>
                <c:pt idx="138">
                  <c:v>83536.705046317147</c:v>
                </c:pt>
                <c:pt idx="139">
                  <c:v>97294.268548928594</c:v>
                </c:pt>
                <c:pt idx="140">
                  <c:v>102692.86946591799</c:v>
                </c:pt>
                <c:pt idx="141">
                  <c:v>95706.69415965605</c:v>
                </c:pt>
                <c:pt idx="142">
                  <c:v>87445.105961153386</c:v>
                </c:pt>
                <c:pt idx="143">
                  <c:v>80342.836532279674</c:v>
                </c:pt>
                <c:pt idx="144">
                  <c:v>48942.737742748635</c:v>
                </c:pt>
                <c:pt idx="145">
                  <c:v>130876.98474319112</c:v>
                </c:pt>
                <c:pt idx="146">
                  <c:v>157516.67662289875</c:v>
                </c:pt>
                <c:pt idx="147">
                  <c:v>119327.12642959805</c:v>
                </c:pt>
                <c:pt idx="148">
                  <c:v>72805.123098932847</c:v>
                </c:pt>
                <c:pt idx="149">
                  <c:v>77131.238768716386</c:v>
                </c:pt>
                <c:pt idx="150">
                  <c:v>79626.687621042904</c:v>
                </c:pt>
                <c:pt idx="151">
                  <c:v>90105.6115568034</c:v>
                </c:pt>
                <c:pt idx="152">
                  <c:v>59719.257626284947</c:v>
                </c:pt>
                <c:pt idx="153">
                  <c:v>59589.965758216895</c:v>
                </c:pt>
                <c:pt idx="154">
                  <c:v>111082.92195968539</c:v>
                </c:pt>
                <c:pt idx="155">
                  <c:v>112922.30218850517</c:v>
                </c:pt>
                <c:pt idx="156">
                  <c:v>99404.294720207618</c:v>
                </c:pt>
                <c:pt idx="157">
                  <c:v>105371.0514278997</c:v>
                </c:pt>
                <c:pt idx="158">
                  <c:v>92051.53091179239</c:v>
                </c:pt>
                <c:pt idx="159">
                  <c:v>86130.031757578574</c:v>
                </c:pt>
                <c:pt idx="160">
                  <c:v>69957.491203248268</c:v>
                </c:pt>
                <c:pt idx="161">
                  <c:v>98687.797005707034</c:v>
                </c:pt>
                <c:pt idx="162">
                  <c:v>107328.52291286134</c:v>
                </c:pt>
                <c:pt idx="163">
                  <c:v>61441.680355392564</c:v>
                </c:pt>
                <c:pt idx="164">
                  <c:v>58779.506760420198</c:v>
                </c:pt>
                <c:pt idx="165">
                  <c:v>62731.44609847683</c:v>
                </c:pt>
                <c:pt idx="166">
                  <c:v>179138.28647310843</c:v>
                </c:pt>
                <c:pt idx="167">
                  <c:v>101459.92349869828</c:v>
                </c:pt>
                <c:pt idx="168">
                  <c:v>86436.780865665205</c:v>
                </c:pt>
                <c:pt idx="169">
                  <c:v>82254.790242783987</c:v>
                </c:pt>
                <c:pt idx="170">
                  <c:v>72068.093829642952</c:v>
                </c:pt>
                <c:pt idx="171">
                  <c:v>80069.461222545797</c:v>
                </c:pt>
                <c:pt idx="172">
                  <c:v>101366.41830538525</c:v>
                </c:pt>
                <c:pt idx="173">
                  <c:v>94714.396272847007</c:v>
                </c:pt>
                <c:pt idx="174">
                  <c:v>42635.535705475071</c:v>
                </c:pt>
                <c:pt idx="175">
                  <c:v>71906.18955956024</c:v>
                </c:pt>
                <c:pt idx="176">
                  <c:v>129872.24246026506</c:v>
                </c:pt>
                <c:pt idx="177">
                  <c:v>140075.14024326229</c:v>
                </c:pt>
                <c:pt idx="178">
                  <c:v>64630.106048247915</c:v>
                </c:pt>
                <c:pt idx="179">
                  <c:v>38205.724830320258</c:v>
                </c:pt>
                <c:pt idx="180">
                  <c:v>43427.124363133589</c:v>
                </c:pt>
                <c:pt idx="181">
                  <c:v>47545.406258960873</c:v>
                </c:pt>
                <c:pt idx="182">
                  <c:v>81329.913423350212</c:v>
                </c:pt>
                <c:pt idx="183">
                  <c:v>71351.032901613129</c:v>
                </c:pt>
                <c:pt idx="184">
                  <c:v>89702.903672353772</c:v>
                </c:pt>
                <c:pt idx="185">
                  <c:v>70940.775332185105</c:v>
                </c:pt>
                <c:pt idx="186">
                  <c:v>74047.183436644744</c:v>
                </c:pt>
                <c:pt idx="187">
                  <c:v>77643.11229071347</c:v>
                </c:pt>
                <c:pt idx="188">
                  <c:v>83317.595851672828</c:v>
                </c:pt>
                <c:pt idx="189">
                  <c:v>59069.743640281609</c:v>
                </c:pt>
                <c:pt idx="190">
                  <c:v>90160.549135961075</c:v>
                </c:pt>
                <c:pt idx="191">
                  <c:v>78358.198409985009</c:v>
                </c:pt>
                <c:pt idx="192">
                  <c:v>59131.805094183481</c:v>
                </c:pt>
                <c:pt idx="193">
                  <c:v>106622.72911792975</c:v>
                </c:pt>
                <c:pt idx="194">
                  <c:v>73455.579662926466</c:v>
                </c:pt>
                <c:pt idx="195">
                  <c:v>102511.28952178393</c:v>
                </c:pt>
                <c:pt idx="196">
                  <c:v>112021.07354388075</c:v>
                </c:pt>
                <c:pt idx="197">
                  <c:v>68112.084894905449</c:v>
                </c:pt>
                <c:pt idx="198">
                  <c:v>67609.667406953391</c:v>
                </c:pt>
                <c:pt idx="199">
                  <c:v>128768.66178492409</c:v>
                </c:pt>
                <c:pt idx="200">
                  <c:v>95168.413986305721</c:v>
                </c:pt>
                <c:pt idx="201">
                  <c:v>93811.649135900487</c:v>
                </c:pt>
                <c:pt idx="202">
                  <c:v>40942.82036824953</c:v>
                </c:pt>
                <c:pt idx="203">
                  <c:v>76670.064284625041</c:v>
                </c:pt>
                <c:pt idx="204">
                  <c:v>124520.5233247758</c:v>
                </c:pt>
                <c:pt idx="205">
                  <c:v>75822.69042789693</c:v>
                </c:pt>
                <c:pt idx="206">
                  <c:v>151640.48516025854</c:v>
                </c:pt>
                <c:pt idx="207">
                  <c:v>126023.21996122376</c:v>
                </c:pt>
                <c:pt idx="208">
                  <c:v>122359.21494262782</c:v>
                </c:pt>
                <c:pt idx="209">
                  <c:v>90308.619406652346</c:v>
                </c:pt>
                <c:pt idx="210">
                  <c:v>96561.7755051032</c:v>
                </c:pt>
                <c:pt idx="211">
                  <c:v>113370.79698148878</c:v>
                </c:pt>
                <c:pt idx="212">
                  <c:v>111143.28906646332</c:v>
                </c:pt>
                <c:pt idx="213">
                  <c:v>78953.750044018612</c:v>
                </c:pt>
                <c:pt idx="214">
                  <c:v>84624.813857135581</c:v>
                </c:pt>
                <c:pt idx="215">
                  <c:v>83113.870580804491</c:v>
                </c:pt>
                <c:pt idx="216">
                  <c:v>75392.941839095263</c:v>
                </c:pt>
                <c:pt idx="217">
                  <c:v>80996.197565305294</c:v>
                </c:pt>
                <c:pt idx="218">
                  <c:v>130405.50432081173</c:v>
                </c:pt>
                <c:pt idx="219">
                  <c:v>120236.902223456</c:v>
                </c:pt>
                <c:pt idx="220">
                  <c:v>125493.60371600227</c:v>
                </c:pt>
                <c:pt idx="221">
                  <c:v>84580.950114044812</c:v>
                </c:pt>
                <c:pt idx="222">
                  <c:v>100556.03947704476</c:v>
                </c:pt>
                <c:pt idx="223">
                  <c:v>120664.91917881258</c:v>
                </c:pt>
                <c:pt idx="224">
                  <c:v>104641.07663867646</c:v>
                </c:pt>
                <c:pt idx="225">
                  <c:v>124732.70902833404</c:v>
                </c:pt>
                <c:pt idx="226">
                  <c:v>108859.06047909717</c:v>
                </c:pt>
                <c:pt idx="227">
                  <c:v>90892.533469509741</c:v>
                </c:pt>
                <c:pt idx="228">
                  <c:v>93500.402989356415</c:v>
                </c:pt>
                <c:pt idx="229">
                  <c:v>67502.76592096794</c:v>
                </c:pt>
                <c:pt idx="230">
                  <c:v>119238.40757120142</c:v>
                </c:pt>
                <c:pt idx="231">
                  <c:v>98941.918756627856</c:v>
                </c:pt>
                <c:pt idx="232">
                  <c:v>81219.546624371855</c:v>
                </c:pt>
                <c:pt idx="233">
                  <c:v>86976.053544007809</c:v>
                </c:pt>
                <c:pt idx="234">
                  <c:v>71044.154969796902</c:v>
                </c:pt>
                <c:pt idx="235">
                  <c:v>51153.656087568459</c:v>
                </c:pt>
                <c:pt idx="236">
                  <c:v>78954.047237142644</c:v>
                </c:pt>
                <c:pt idx="237">
                  <c:v>84577.779551601794</c:v>
                </c:pt>
                <c:pt idx="238">
                  <c:v>81742.299017077297</c:v>
                </c:pt>
                <c:pt idx="239">
                  <c:v>120097.42398550807</c:v>
                </c:pt>
                <c:pt idx="240">
                  <c:v>68062.703529080274</c:v>
                </c:pt>
                <c:pt idx="241">
                  <c:v>78024.245060690329</c:v>
                </c:pt>
                <c:pt idx="242">
                  <c:v>67059.141005877158</c:v>
                </c:pt>
                <c:pt idx="243">
                  <c:v>60970.382265365937</c:v>
                </c:pt>
                <c:pt idx="244">
                  <c:v>88097.435615451002</c:v>
                </c:pt>
                <c:pt idx="245">
                  <c:v>81625.676801375943</c:v>
                </c:pt>
                <c:pt idx="246">
                  <c:v>90563.078110649221</c:v>
                </c:pt>
                <c:pt idx="247">
                  <c:v>90325.976418054997</c:v>
                </c:pt>
                <c:pt idx="248">
                  <c:v>86773.538773669177</c:v>
                </c:pt>
                <c:pt idx="249">
                  <c:v>74453.620182281418</c:v>
                </c:pt>
                <c:pt idx="250">
                  <c:v>79655.542266408782</c:v>
                </c:pt>
                <c:pt idx="251">
                  <c:v>83427.862479535674</c:v>
                </c:pt>
                <c:pt idx="252">
                  <c:v>100330.24303775369</c:v>
                </c:pt>
                <c:pt idx="253">
                  <c:v>109166.03059811461</c:v>
                </c:pt>
                <c:pt idx="254">
                  <c:v>70236.804610780702</c:v>
                </c:pt>
                <c:pt idx="255">
                  <c:v>74675.654108000701</c:v>
                </c:pt>
                <c:pt idx="256">
                  <c:v>56201.421781950041</c:v>
                </c:pt>
                <c:pt idx="257">
                  <c:v>60504.985757008042</c:v>
                </c:pt>
                <c:pt idx="258">
                  <c:v>98755.608193845459</c:v>
                </c:pt>
                <c:pt idx="259">
                  <c:v>109461.40519836011</c:v>
                </c:pt>
                <c:pt idx="260">
                  <c:v>100184.16575747925</c:v>
                </c:pt>
                <c:pt idx="261">
                  <c:v>120303.8669917675</c:v>
                </c:pt>
                <c:pt idx="262">
                  <c:v>64089.716975921852</c:v>
                </c:pt>
                <c:pt idx="263">
                  <c:v>103821.85894911077</c:v>
                </c:pt>
                <c:pt idx="264">
                  <c:v>106796.82213097194</c:v>
                </c:pt>
                <c:pt idx="265">
                  <c:v>75141.162726932831</c:v>
                </c:pt>
                <c:pt idx="266">
                  <c:v>86168.432350561678</c:v>
                </c:pt>
                <c:pt idx="267">
                  <c:v>66422.613466906245</c:v>
                </c:pt>
                <c:pt idx="268">
                  <c:v>93948.43348179954</c:v>
                </c:pt>
                <c:pt idx="269">
                  <c:v>77369.742655978349</c:v>
                </c:pt>
                <c:pt idx="270">
                  <c:v>3443.7970048550051</c:v>
                </c:pt>
                <c:pt idx="271">
                  <c:v>70440.733378598787</c:v>
                </c:pt>
                <c:pt idx="272">
                  <c:v>53945.652789757674</c:v>
                </c:pt>
                <c:pt idx="273">
                  <c:v>74410.461050148006</c:v>
                </c:pt>
                <c:pt idx="274">
                  <c:v>86586.415636819584</c:v>
                </c:pt>
                <c:pt idx="275">
                  <c:v>58915.341913996621</c:v>
                </c:pt>
                <c:pt idx="276">
                  <c:v>129569.78637908708</c:v>
                </c:pt>
                <c:pt idx="277">
                  <c:v>82336.961687224015</c:v>
                </c:pt>
                <c:pt idx="278">
                  <c:v>110750.91910220317</c:v>
                </c:pt>
                <c:pt idx="279">
                  <c:v>66461.7748049847</c:v>
                </c:pt>
                <c:pt idx="280">
                  <c:v>81436.176558926149</c:v>
                </c:pt>
                <c:pt idx="281">
                  <c:v>110344.38063001506</c:v>
                </c:pt>
                <c:pt idx="282">
                  <c:v>75773.068336812008</c:v>
                </c:pt>
                <c:pt idx="283">
                  <c:v>94960.796781631725</c:v>
                </c:pt>
                <c:pt idx="284">
                  <c:v>81571.623542467467</c:v>
                </c:pt>
                <c:pt idx="285">
                  <c:v>106800.21259100783</c:v>
                </c:pt>
                <c:pt idx="286">
                  <c:v>107249.01588286237</c:v>
                </c:pt>
                <c:pt idx="287">
                  <c:v>53557.086393674239</c:v>
                </c:pt>
                <c:pt idx="288">
                  <c:v>89397.990417597743</c:v>
                </c:pt>
                <c:pt idx="289">
                  <c:v>97183.15812049048</c:v>
                </c:pt>
                <c:pt idx="290">
                  <c:v>68534.613076470778</c:v>
                </c:pt>
                <c:pt idx="291">
                  <c:v>98998.162000663389</c:v>
                </c:pt>
                <c:pt idx="292">
                  <c:v>113167.18453613963</c:v>
                </c:pt>
                <c:pt idx="293">
                  <c:v>102944.34285563075</c:v>
                </c:pt>
                <c:pt idx="294">
                  <c:v>95119.136607753986</c:v>
                </c:pt>
                <c:pt idx="295">
                  <c:v>99062.363873762952</c:v>
                </c:pt>
                <c:pt idx="296">
                  <c:v>90333.415576980216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A1-447E-84AF-14DC96BFC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436809"/>
        <c:axId val="1099687704"/>
      </c:scatterChart>
      <c:valAx>
        <c:axId val="19734368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PRESTG80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99687704"/>
        <c:crosses val="autoZero"/>
        <c:crossBetween val="midCat"/>
      </c:valAx>
      <c:valAx>
        <c:axId val="1099687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73436809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CUREMPYR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INCOME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[1]Q14!$H$2:$H$298</c:f>
              <c:numCache>
                <c:formatCode>0</c:formatCode>
                <c:ptCount val="297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2</c:v>
                </c:pt>
                <c:pt idx="4">
                  <c:v>8</c:v>
                </c:pt>
                <c:pt idx="5">
                  <c:v>13</c:v>
                </c:pt>
                <c:pt idx="6">
                  <c:v>12</c:v>
                </c:pt>
                <c:pt idx="7">
                  <c:v>4</c:v>
                </c:pt>
                <c:pt idx="8">
                  <c:v>2</c:v>
                </c:pt>
                <c:pt idx="9">
                  <c:v>9</c:v>
                </c:pt>
                <c:pt idx="10">
                  <c:v>26</c:v>
                </c:pt>
                <c:pt idx="11">
                  <c:v>15</c:v>
                </c:pt>
                <c:pt idx="12">
                  <c:v>36</c:v>
                </c:pt>
                <c:pt idx="13">
                  <c:v>22</c:v>
                </c:pt>
                <c:pt idx="14">
                  <c:v>4</c:v>
                </c:pt>
                <c:pt idx="15">
                  <c:v>22</c:v>
                </c:pt>
                <c:pt idx="16">
                  <c:v>10</c:v>
                </c:pt>
                <c:pt idx="17">
                  <c:v>2</c:v>
                </c:pt>
                <c:pt idx="18">
                  <c:v>6</c:v>
                </c:pt>
                <c:pt idx="19">
                  <c:v>3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13</c:v>
                </c:pt>
                <c:pt idx="24">
                  <c:v>11</c:v>
                </c:pt>
                <c:pt idx="25">
                  <c:v>1</c:v>
                </c:pt>
                <c:pt idx="26">
                  <c:v>6</c:v>
                </c:pt>
                <c:pt idx="27">
                  <c:v>2</c:v>
                </c:pt>
                <c:pt idx="28">
                  <c:v>25</c:v>
                </c:pt>
                <c:pt idx="29">
                  <c:v>20</c:v>
                </c:pt>
                <c:pt idx="30">
                  <c:v>1</c:v>
                </c:pt>
                <c:pt idx="31">
                  <c:v>34</c:v>
                </c:pt>
                <c:pt idx="32">
                  <c:v>20</c:v>
                </c:pt>
                <c:pt idx="33">
                  <c:v>6</c:v>
                </c:pt>
                <c:pt idx="34">
                  <c:v>1</c:v>
                </c:pt>
                <c:pt idx="35">
                  <c:v>9</c:v>
                </c:pt>
                <c:pt idx="36">
                  <c:v>8</c:v>
                </c:pt>
                <c:pt idx="37">
                  <c:v>1</c:v>
                </c:pt>
                <c:pt idx="38">
                  <c:v>1</c:v>
                </c:pt>
                <c:pt idx="39">
                  <c:v>9</c:v>
                </c:pt>
                <c:pt idx="40">
                  <c:v>23</c:v>
                </c:pt>
                <c:pt idx="41">
                  <c:v>20</c:v>
                </c:pt>
                <c:pt idx="42">
                  <c:v>24</c:v>
                </c:pt>
                <c:pt idx="43">
                  <c:v>10</c:v>
                </c:pt>
                <c:pt idx="44">
                  <c:v>1</c:v>
                </c:pt>
                <c:pt idx="45">
                  <c:v>3</c:v>
                </c:pt>
                <c:pt idx="46">
                  <c:v>15</c:v>
                </c:pt>
                <c:pt idx="47">
                  <c:v>9</c:v>
                </c:pt>
                <c:pt idx="48">
                  <c:v>5</c:v>
                </c:pt>
                <c:pt idx="49">
                  <c:v>1</c:v>
                </c:pt>
                <c:pt idx="50">
                  <c:v>8</c:v>
                </c:pt>
                <c:pt idx="51">
                  <c:v>14</c:v>
                </c:pt>
                <c:pt idx="52">
                  <c:v>4</c:v>
                </c:pt>
                <c:pt idx="53">
                  <c:v>24</c:v>
                </c:pt>
                <c:pt idx="54">
                  <c:v>8</c:v>
                </c:pt>
                <c:pt idx="55">
                  <c:v>4</c:v>
                </c:pt>
                <c:pt idx="56">
                  <c:v>3</c:v>
                </c:pt>
                <c:pt idx="57">
                  <c:v>7</c:v>
                </c:pt>
                <c:pt idx="58">
                  <c:v>1</c:v>
                </c:pt>
                <c:pt idx="59">
                  <c:v>30</c:v>
                </c:pt>
                <c:pt idx="60">
                  <c:v>4</c:v>
                </c:pt>
                <c:pt idx="61">
                  <c:v>1</c:v>
                </c:pt>
                <c:pt idx="62">
                  <c:v>2</c:v>
                </c:pt>
                <c:pt idx="63">
                  <c:v>3</c:v>
                </c:pt>
                <c:pt idx="64">
                  <c:v>13</c:v>
                </c:pt>
                <c:pt idx="65">
                  <c:v>1</c:v>
                </c:pt>
                <c:pt idx="66">
                  <c:v>3</c:v>
                </c:pt>
                <c:pt idx="67">
                  <c:v>12</c:v>
                </c:pt>
                <c:pt idx="68">
                  <c:v>1</c:v>
                </c:pt>
                <c:pt idx="69">
                  <c:v>15</c:v>
                </c:pt>
                <c:pt idx="70">
                  <c:v>10</c:v>
                </c:pt>
                <c:pt idx="71">
                  <c:v>3</c:v>
                </c:pt>
                <c:pt idx="72">
                  <c:v>8</c:v>
                </c:pt>
                <c:pt idx="73">
                  <c:v>3</c:v>
                </c:pt>
                <c:pt idx="74">
                  <c:v>32</c:v>
                </c:pt>
                <c:pt idx="75">
                  <c:v>6</c:v>
                </c:pt>
                <c:pt idx="76">
                  <c:v>5</c:v>
                </c:pt>
                <c:pt idx="77">
                  <c:v>5</c:v>
                </c:pt>
                <c:pt idx="78">
                  <c:v>3</c:v>
                </c:pt>
                <c:pt idx="79">
                  <c:v>1</c:v>
                </c:pt>
                <c:pt idx="80">
                  <c:v>25</c:v>
                </c:pt>
                <c:pt idx="81">
                  <c:v>13</c:v>
                </c:pt>
                <c:pt idx="82">
                  <c:v>2</c:v>
                </c:pt>
                <c:pt idx="83">
                  <c:v>5</c:v>
                </c:pt>
                <c:pt idx="84">
                  <c:v>20</c:v>
                </c:pt>
                <c:pt idx="85">
                  <c:v>1</c:v>
                </c:pt>
                <c:pt idx="86">
                  <c:v>25</c:v>
                </c:pt>
                <c:pt idx="87">
                  <c:v>5</c:v>
                </c:pt>
                <c:pt idx="88">
                  <c:v>16</c:v>
                </c:pt>
                <c:pt idx="89">
                  <c:v>6</c:v>
                </c:pt>
                <c:pt idx="90">
                  <c:v>5</c:v>
                </c:pt>
                <c:pt idx="91">
                  <c:v>8</c:v>
                </c:pt>
                <c:pt idx="92">
                  <c:v>1</c:v>
                </c:pt>
                <c:pt idx="93">
                  <c:v>1</c:v>
                </c:pt>
                <c:pt idx="94">
                  <c:v>9</c:v>
                </c:pt>
                <c:pt idx="95">
                  <c:v>18</c:v>
                </c:pt>
                <c:pt idx="96">
                  <c:v>4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15</c:v>
                </c:pt>
                <c:pt idx="101">
                  <c:v>13</c:v>
                </c:pt>
                <c:pt idx="102">
                  <c:v>6</c:v>
                </c:pt>
                <c:pt idx="103">
                  <c:v>30</c:v>
                </c:pt>
                <c:pt idx="104">
                  <c:v>5</c:v>
                </c:pt>
                <c:pt idx="105">
                  <c:v>1</c:v>
                </c:pt>
                <c:pt idx="106">
                  <c:v>17</c:v>
                </c:pt>
                <c:pt idx="107">
                  <c:v>25</c:v>
                </c:pt>
                <c:pt idx="108">
                  <c:v>31</c:v>
                </c:pt>
                <c:pt idx="109">
                  <c:v>11</c:v>
                </c:pt>
                <c:pt idx="110">
                  <c:v>1</c:v>
                </c:pt>
                <c:pt idx="111">
                  <c:v>20</c:v>
                </c:pt>
                <c:pt idx="112">
                  <c:v>14</c:v>
                </c:pt>
                <c:pt idx="113">
                  <c:v>1</c:v>
                </c:pt>
                <c:pt idx="114">
                  <c:v>10</c:v>
                </c:pt>
                <c:pt idx="115">
                  <c:v>2</c:v>
                </c:pt>
                <c:pt idx="116">
                  <c:v>12</c:v>
                </c:pt>
                <c:pt idx="117">
                  <c:v>40</c:v>
                </c:pt>
                <c:pt idx="118">
                  <c:v>2</c:v>
                </c:pt>
                <c:pt idx="119">
                  <c:v>2</c:v>
                </c:pt>
                <c:pt idx="120">
                  <c:v>1</c:v>
                </c:pt>
                <c:pt idx="121">
                  <c:v>20</c:v>
                </c:pt>
                <c:pt idx="122">
                  <c:v>2</c:v>
                </c:pt>
                <c:pt idx="123">
                  <c:v>5</c:v>
                </c:pt>
                <c:pt idx="124">
                  <c:v>25</c:v>
                </c:pt>
                <c:pt idx="125">
                  <c:v>6</c:v>
                </c:pt>
                <c:pt idx="126">
                  <c:v>2</c:v>
                </c:pt>
                <c:pt idx="127">
                  <c:v>25</c:v>
                </c:pt>
                <c:pt idx="128">
                  <c:v>4</c:v>
                </c:pt>
                <c:pt idx="129">
                  <c:v>3</c:v>
                </c:pt>
                <c:pt idx="130">
                  <c:v>4</c:v>
                </c:pt>
                <c:pt idx="131">
                  <c:v>9</c:v>
                </c:pt>
                <c:pt idx="132">
                  <c:v>1</c:v>
                </c:pt>
                <c:pt idx="133">
                  <c:v>25</c:v>
                </c:pt>
                <c:pt idx="134">
                  <c:v>5</c:v>
                </c:pt>
                <c:pt idx="135">
                  <c:v>7</c:v>
                </c:pt>
                <c:pt idx="136">
                  <c:v>20</c:v>
                </c:pt>
                <c:pt idx="137">
                  <c:v>34</c:v>
                </c:pt>
                <c:pt idx="138">
                  <c:v>9</c:v>
                </c:pt>
                <c:pt idx="139">
                  <c:v>2</c:v>
                </c:pt>
                <c:pt idx="140">
                  <c:v>25</c:v>
                </c:pt>
                <c:pt idx="141">
                  <c:v>20</c:v>
                </c:pt>
                <c:pt idx="142">
                  <c:v>30</c:v>
                </c:pt>
                <c:pt idx="143">
                  <c:v>13</c:v>
                </c:pt>
                <c:pt idx="144">
                  <c:v>1</c:v>
                </c:pt>
                <c:pt idx="145">
                  <c:v>10</c:v>
                </c:pt>
                <c:pt idx="146">
                  <c:v>35</c:v>
                </c:pt>
                <c:pt idx="147">
                  <c:v>17</c:v>
                </c:pt>
                <c:pt idx="148">
                  <c:v>13</c:v>
                </c:pt>
                <c:pt idx="149">
                  <c:v>5</c:v>
                </c:pt>
                <c:pt idx="150">
                  <c:v>8</c:v>
                </c:pt>
                <c:pt idx="151">
                  <c:v>3</c:v>
                </c:pt>
                <c:pt idx="152">
                  <c:v>1</c:v>
                </c:pt>
                <c:pt idx="153">
                  <c:v>2</c:v>
                </c:pt>
                <c:pt idx="154">
                  <c:v>5</c:v>
                </c:pt>
                <c:pt idx="155">
                  <c:v>11</c:v>
                </c:pt>
                <c:pt idx="156">
                  <c:v>2</c:v>
                </c:pt>
                <c:pt idx="157">
                  <c:v>15</c:v>
                </c:pt>
                <c:pt idx="158">
                  <c:v>1</c:v>
                </c:pt>
                <c:pt idx="159">
                  <c:v>22</c:v>
                </c:pt>
                <c:pt idx="160">
                  <c:v>1</c:v>
                </c:pt>
                <c:pt idx="161">
                  <c:v>1</c:v>
                </c:pt>
                <c:pt idx="162">
                  <c:v>6</c:v>
                </c:pt>
                <c:pt idx="163">
                  <c:v>2</c:v>
                </c:pt>
                <c:pt idx="164">
                  <c:v>4</c:v>
                </c:pt>
                <c:pt idx="165">
                  <c:v>1</c:v>
                </c:pt>
                <c:pt idx="166">
                  <c:v>33</c:v>
                </c:pt>
                <c:pt idx="167">
                  <c:v>10</c:v>
                </c:pt>
                <c:pt idx="168">
                  <c:v>18</c:v>
                </c:pt>
                <c:pt idx="169">
                  <c:v>1</c:v>
                </c:pt>
                <c:pt idx="170">
                  <c:v>15</c:v>
                </c:pt>
                <c:pt idx="171">
                  <c:v>12</c:v>
                </c:pt>
                <c:pt idx="172">
                  <c:v>6</c:v>
                </c:pt>
                <c:pt idx="173">
                  <c:v>34</c:v>
                </c:pt>
                <c:pt idx="174">
                  <c:v>12</c:v>
                </c:pt>
                <c:pt idx="175">
                  <c:v>1</c:v>
                </c:pt>
                <c:pt idx="176">
                  <c:v>33</c:v>
                </c:pt>
                <c:pt idx="177">
                  <c:v>16</c:v>
                </c:pt>
                <c:pt idx="178">
                  <c:v>4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13</c:v>
                </c:pt>
                <c:pt idx="183">
                  <c:v>2</c:v>
                </c:pt>
                <c:pt idx="184">
                  <c:v>4</c:v>
                </c:pt>
                <c:pt idx="185">
                  <c:v>12</c:v>
                </c:pt>
                <c:pt idx="186">
                  <c:v>7</c:v>
                </c:pt>
                <c:pt idx="187">
                  <c:v>3</c:v>
                </c:pt>
                <c:pt idx="188">
                  <c:v>2</c:v>
                </c:pt>
                <c:pt idx="189">
                  <c:v>1</c:v>
                </c:pt>
                <c:pt idx="190">
                  <c:v>5</c:v>
                </c:pt>
                <c:pt idx="191">
                  <c:v>10</c:v>
                </c:pt>
                <c:pt idx="192">
                  <c:v>3</c:v>
                </c:pt>
                <c:pt idx="193">
                  <c:v>10</c:v>
                </c:pt>
                <c:pt idx="194">
                  <c:v>16</c:v>
                </c:pt>
                <c:pt idx="195">
                  <c:v>10</c:v>
                </c:pt>
                <c:pt idx="196">
                  <c:v>25</c:v>
                </c:pt>
                <c:pt idx="197">
                  <c:v>4</c:v>
                </c:pt>
                <c:pt idx="198">
                  <c:v>9</c:v>
                </c:pt>
                <c:pt idx="199">
                  <c:v>13</c:v>
                </c:pt>
                <c:pt idx="200">
                  <c:v>11</c:v>
                </c:pt>
                <c:pt idx="201">
                  <c:v>3</c:v>
                </c:pt>
                <c:pt idx="202">
                  <c:v>7</c:v>
                </c:pt>
                <c:pt idx="203">
                  <c:v>1</c:v>
                </c:pt>
                <c:pt idx="204">
                  <c:v>21</c:v>
                </c:pt>
                <c:pt idx="205">
                  <c:v>8</c:v>
                </c:pt>
                <c:pt idx="206">
                  <c:v>25</c:v>
                </c:pt>
                <c:pt idx="207">
                  <c:v>31</c:v>
                </c:pt>
                <c:pt idx="208">
                  <c:v>1</c:v>
                </c:pt>
                <c:pt idx="209">
                  <c:v>25</c:v>
                </c:pt>
                <c:pt idx="210">
                  <c:v>13</c:v>
                </c:pt>
                <c:pt idx="211">
                  <c:v>10</c:v>
                </c:pt>
                <c:pt idx="212">
                  <c:v>18</c:v>
                </c:pt>
                <c:pt idx="213">
                  <c:v>26</c:v>
                </c:pt>
                <c:pt idx="214">
                  <c:v>34</c:v>
                </c:pt>
                <c:pt idx="215">
                  <c:v>8</c:v>
                </c:pt>
                <c:pt idx="216">
                  <c:v>2</c:v>
                </c:pt>
                <c:pt idx="217">
                  <c:v>10</c:v>
                </c:pt>
                <c:pt idx="218">
                  <c:v>27</c:v>
                </c:pt>
                <c:pt idx="219">
                  <c:v>31</c:v>
                </c:pt>
                <c:pt idx="220">
                  <c:v>2</c:v>
                </c:pt>
                <c:pt idx="221">
                  <c:v>1</c:v>
                </c:pt>
                <c:pt idx="222">
                  <c:v>6</c:v>
                </c:pt>
                <c:pt idx="223">
                  <c:v>9</c:v>
                </c:pt>
                <c:pt idx="224">
                  <c:v>10</c:v>
                </c:pt>
                <c:pt idx="225">
                  <c:v>20</c:v>
                </c:pt>
                <c:pt idx="226">
                  <c:v>1</c:v>
                </c:pt>
                <c:pt idx="227">
                  <c:v>7</c:v>
                </c:pt>
                <c:pt idx="228">
                  <c:v>2</c:v>
                </c:pt>
                <c:pt idx="229">
                  <c:v>7</c:v>
                </c:pt>
                <c:pt idx="230">
                  <c:v>3</c:v>
                </c:pt>
                <c:pt idx="231">
                  <c:v>1</c:v>
                </c:pt>
                <c:pt idx="232">
                  <c:v>1</c:v>
                </c:pt>
                <c:pt idx="233">
                  <c:v>28</c:v>
                </c:pt>
                <c:pt idx="234">
                  <c:v>3</c:v>
                </c:pt>
                <c:pt idx="235">
                  <c:v>1</c:v>
                </c:pt>
                <c:pt idx="236">
                  <c:v>5</c:v>
                </c:pt>
                <c:pt idx="237">
                  <c:v>33</c:v>
                </c:pt>
                <c:pt idx="238">
                  <c:v>11</c:v>
                </c:pt>
                <c:pt idx="239">
                  <c:v>17</c:v>
                </c:pt>
                <c:pt idx="240">
                  <c:v>6</c:v>
                </c:pt>
                <c:pt idx="241">
                  <c:v>12</c:v>
                </c:pt>
                <c:pt idx="242">
                  <c:v>10</c:v>
                </c:pt>
                <c:pt idx="243">
                  <c:v>7</c:v>
                </c:pt>
                <c:pt idx="244">
                  <c:v>5</c:v>
                </c:pt>
                <c:pt idx="245">
                  <c:v>18</c:v>
                </c:pt>
                <c:pt idx="246">
                  <c:v>1</c:v>
                </c:pt>
                <c:pt idx="247">
                  <c:v>2</c:v>
                </c:pt>
                <c:pt idx="248">
                  <c:v>30</c:v>
                </c:pt>
                <c:pt idx="249">
                  <c:v>17</c:v>
                </c:pt>
                <c:pt idx="250">
                  <c:v>3</c:v>
                </c:pt>
                <c:pt idx="251">
                  <c:v>30</c:v>
                </c:pt>
                <c:pt idx="252">
                  <c:v>9</c:v>
                </c:pt>
                <c:pt idx="253">
                  <c:v>3</c:v>
                </c:pt>
                <c:pt idx="254">
                  <c:v>11</c:v>
                </c:pt>
                <c:pt idx="255">
                  <c:v>9</c:v>
                </c:pt>
                <c:pt idx="256">
                  <c:v>1</c:v>
                </c:pt>
                <c:pt idx="257">
                  <c:v>1</c:v>
                </c:pt>
                <c:pt idx="258">
                  <c:v>6</c:v>
                </c:pt>
                <c:pt idx="259">
                  <c:v>1</c:v>
                </c:pt>
                <c:pt idx="260">
                  <c:v>3</c:v>
                </c:pt>
                <c:pt idx="261">
                  <c:v>2</c:v>
                </c:pt>
                <c:pt idx="262">
                  <c:v>3</c:v>
                </c:pt>
                <c:pt idx="263">
                  <c:v>2</c:v>
                </c:pt>
                <c:pt idx="264">
                  <c:v>4</c:v>
                </c:pt>
                <c:pt idx="265">
                  <c:v>10</c:v>
                </c:pt>
                <c:pt idx="266">
                  <c:v>13</c:v>
                </c:pt>
                <c:pt idx="267">
                  <c:v>7</c:v>
                </c:pt>
                <c:pt idx="268">
                  <c:v>3</c:v>
                </c:pt>
                <c:pt idx="269">
                  <c:v>28</c:v>
                </c:pt>
                <c:pt idx="270">
                  <c:v>2</c:v>
                </c:pt>
                <c:pt idx="271">
                  <c:v>3</c:v>
                </c:pt>
                <c:pt idx="272">
                  <c:v>4</c:v>
                </c:pt>
                <c:pt idx="273">
                  <c:v>38</c:v>
                </c:pt>
                <c:pt idx="274">
                  <c:v>15</c:v>
                </c:pt>
                <c:pt idx="275">
                  <c:v>7</c:v>
                </c:pt>
                <c:pt idx="276">
                  <c:v>33</c:v>
                </c:pt>
                <c:pt idx="277">
                  <c:v>3</c:v>
                </c:pt>
                <c:pt idx="278">
                  <c:v>1</c:v>
                </c:pt>
                <c:pt idx="279">
                  <c:v>5</c:v>
                </c:pt>
                <c:pt idx="280">
                  <c:v>1</c:v>
                </c:pt>
                <c:pt idx="281">
                  <c:v>6</c:v>
                </c:pt>
                <c:pt idx="282">
                  <c:v>12</c:v>
                </c:pt>
                <c:pt idx="283">
                  <c:v>29</c:v>
                </c:pt>
                <c:pt idx="284">
                  <c:v>23</c:v>
                </c:pt>
                <c:pt idx="285">
                  <c:v>34</c:v>
                </c:pt>
                <c:pt idx="286">
                  <c:v>1</c:v>
                </c:pt>
                <c:pt idx="287">
                  <c:v>6</c:v>
                </c:pt>
                <c:pt idx="288">
                  <c:v>9</c:v>
                </c:pt>
                <c:pt idx="289">
                  <c:v>9</c:v>
                </c:pt>
                <c:pt idx="290">
                  <c:v>1</c:v>
                </c:pt>
                <c:pt idx="291">
                  <c:v>1</c:v>
                </c:pt>
                <c:pt idx="292">
                  <c:v>28</c:v>
                </c:pt>
                <c:pt idx="293">
                  <c:v>3</c:v>
                </c:pt>
                <c:pt idx="294">
                  <c:v>10</c:v>
                </c:pt>
                <c:pt idx="295">
                  <c:v>25</c:v>
                </c:pt>
                <c:pt idx="296">
                  <c:v>11</c:v>
                </c:pt>
              </c:numCache>
            </c:numRef>
          </c:xVal>
          <c:yVal>
            <c:numRef>
              <c:f>[1]Q14!$I$2:$I$298</c:f>
              <c:numCache>
                <c:formatCode>#,##0</c:formatCode>
                <c:ptCount val="297"/>
                <c:pt idx="0">
                  <c:v>120000</c:v>
                </c:pt>
                <c:pt idx="1">
                  <c:v>175000</c:v>
                </c:pt>
                <c:pt idx="2">
                  <c:v>175000</c:v>
                </c:pt>
                <c:pt idx="3">
                  <c:v>67500</c:v>
                </c:pt>
                <c:pt idx="4">
                  <c:v>67500</c:v>
                </c:pt>
                <c:pt idx="5">
                  <c:v>175000</c:v>
                </c:pt>
                <c:pt idx="6">
                  <c:v>175000</c:v>
                </c:pt>
                <c:pt idx="7">
                  <c:v>100000</c:v>
                </c:pt>
                <c:pt idx="8">
                  <c:v>175000</c:v>
                </c:pt>
                <c:pt idx="9">
                  <c:v>140000</c:v>
                </c:pt>
                <c:pt idx="10">
                  <c:v>175000</c:v>
                </c:pt>
                <c:pt idx="11">
                  <c:v>140000</c:v>
                </c:pt>
                <c:pt idx="12">
                  <c:v>175000</c:v>
                </c:pt>
                <c:pt idx="13">
                  <c:v>175000</c:v>
                </c:pt>
                <c:pt idx="14">
                  <c:v>100000</c:v>
                </c:pt>
                <c:pt idx="15">
                  <c:v>82500</c:v>
                </c:pt>
                <c:pt idx="16">
                  <c:v>100000</c:v>
                </c:pt>
                <c:pt idx="17">
                  <c:v>120000</c:v>
                </c:pt>
                <c:pt idx="18">
                  <c:v>82500</c:v>
                </c:pt>
                <c:pt idx="19">
                  <c:v>45000</c:v>
                </c:pt>
                <c:pt idx="20">
                  <c:v>67500</c:v>
                </c:pt>
                <c:pt idx="21">
                  <c:v>82500</c:v>
                </c:pt>
                <c:pt idx="22">
                  <c:v>21750</c:v>
                </c:pt>
                <c:pt idx="23">
                  <c:v>120000</c:v>
                </c:pt>
                <c:pt idx="24">
                  <c:v>120000</c:v>
                </c:pt>
                <c:pt idx="25">
                  <c:v>82500</c:v>
                </c:pt>
                <c:pt idx="26">
                  <c:v>175000</c:v>
                </c:pt>
                <c:pt idx="27">
                  <c:v>100000</c:v>
                </c:pt>
                <c:pt idx="28">
                  <c:v>100000</c:v>
                </c:pt>
                <c:pt idx="29">
                  <c:v>175000</c:v>
                </c:pt>
                <c:pt idx="30">
                  <c:v>175000</c:v>
                </c:pt>
                <c:pt idx="31">
                  <c:v>100000</c:v>
                </c:pt>
                <c:pt idx="32">
                  <c:v>82500</c:v>
                </c:pt>
                <c:pt idx="33">
                  <c:v>100000</c:v>
                </c:pt>
                <c:pt idx="34">
                  <c:v>82500</c:v>
                </c:pt>
                <c:pt idx="35">
                  <c:v>120000</c:v>
                </c:pt>
                <c:pt idx="36">
                  <c:v>120000</c:v>
                </c:pt>
                <c:pt idx="37">
                  <c:v>120000</c:v>
                </c:pt>
                <c:pt idx="38">
                  <c:v>27500</c:v>
                </c:pt>
                <c:pt idx="39">
                  <c:v>67500</c:v>
                </c:pt>
                <c:pt idx="40">
                  <c:v>140000</c:v>
                </c:pt>
                <c:pt idx="41">
                  <c:v>175000</c:v>
                </c:pt>
                <c:pt idx="42">
                  <c:v>140000</c:v>
                </c:pt>
                <c:pt idx="43">
                  <c:v>67500</c:v>
                </c:pt>
                <c:pt idx="44">
                  <c:v>27500</c:v>
                </c:pt>
                <c:pt idx="45">
                  <c:v>55000</c:v>
                </c:pt>
                <c:pt idx="46">
                  <c:v>120000</c:v>
                </c:pt>
                <c:pt idx="47">
                  <c:v>100000</c:v>
                </c:pt>
                <c:pt idx="48">
                  <c:v>175000</c:v>
                </c:pt>
                <c:pt idx="49">
                  <c:v>67500</c:v>
                </c:pt>
                <c:pt idx="50">
                  <c:v>100000</c:v>
                </c:pt>
                <c:pt idx="51">
                  <c:v>55000</c:v>
                </c:pt>
                <c:pt idx="52">
                  <c:v>67500</c:v>
                </c:pt>
                <c:pt idx="53">
                  <c:v>82500</c:v>
                </c:pt>
                <c:pt idx="54">
                  <c:v>37500</c:v>
                </c:pt>
                <c:pt idx="55">
                  <c:v>37500</c:v>
                </c:pt>
                <c:pt idx="56">
                  <c:v>18750</c:v>
                </c:pt>
                <c:pt idx="57">
                  <c:v>23750</c:v>
                </c:pt>
                <c:pt idx="58">
                  <c:v>27500</c:v>
                </c:pt>
                <c:pt idx="59">
                  <c:v>175000</c:v>
                </c:pt>
                <c:pt idx="60">
                  <c:v>175000</c:v>
                </c:pt>
                <c:pt idx="61">
                  <c:v>175000</c:v>
                </c:pt>
                <c:pt idx="62">
                  <c:v>67500</c:v>
                </c:pt>
                <c:pt idx="63">
                  <c:v>82500</c:v>
                </c:pt>
                <c:pt idx="64">
                  <c:v>175000</c:v>
                </c:pt>
                <c:pt idx="65">
                  <c:v>175000</c:v>
                </c:pt>
                <c:pt idx="66">
                  <c:v>100000</c:v>
                </c:pt>
                <c:pt idx="67">
                  <c:v>175000</c:v>
                </c:pt>
                <c:pt idx="68">
                  <c:v>175000</c:v>
                </c:pt>
                <c:pt idx="69">
                  <c:v>82500</c:v>
                </c:pt>
                <c:pt idx="70">
                  <c:v>175000</c:v>
                </c:pt>
                <c:pt idx="71">
                  <c:v>175000</c:v>
                </c:pt>
                <c:pt idx="72">
                  <c:v>82500</c:v>
                </c:pt>
                <c:pt idx="73">
                  <c:v>55000</c:v>
                </c:pt>
                <c:pt idx="74">
                  <c:v>100000</c:v>
                </c:pt>
                <c:pt idx="75">
                  <c:v>37500</c:v>
                </c:pt>
                <c:pt idx="76">
                  <c:v>82500</c:v>
                </c:pt>
                <c:pt idx="77">
                  <c:v>37500</c:v>
                </c:pt>
                <c:pt idx="78">
                  <c:v>32500</c:v>
                </c:pt>
                <c:pt idx="79">
                  <c:v>55000</c:v>
                </c:pt>
                <c:pt idx="80">
                  <c:v>140000</c:v>
                </c:pt>
                <c:pt idx="81">
                  <c:v>175000</c:v>
                </c:pt>
                <c:pt idx="82">
                  <c:v>55000</c:v>
                </c:pt>
                <c:pt idx="83">
                  <c:v>55000</c:v>
                </c:pt>
                <c:pt idx="84">
                  <c:v>67500</c:v>
                </c:pt>
                <c:pt idx="85">
                  <c:v>55000</c:v>
                </c:pt>
                <c:pt idx="86">
                  <c:v>100000</c:v>
                </c:pt>
                <c:pt idx="87">
                  <c:v>55000</c:v>
                </c:pt>
                <c:pt idx="88">
                  <c:v>100000</c:v>
                </c:pt>
                <c:pt idx="89">
                  <c:v>67500</c:v>
                </c:pt>
                <c:pt idx="90">
                  <c:v>67500</c:v>
                </c:pt>
                <c:pt idx="91">
                  <c:v>140000</c:v>
                </c:pt>
                <c:pt idx="92">
                  <c:v>120000</c:v>
                </c:pt>
                <c:pt idx="93">
                  <c:v>140000</c:v>
                </c:pt>
                <c:pt idx="94">
                  <c:v>82500</c:v>
                </c:pt>
                <c:pt idx="95">
                  <c:v>45000</c:v>
                </c:pt>
                <c:pt idx="96">
                  <c:v>100000</c:v>
                </c:pt>
                <c:pt idx="97">
                  <c:v>120000</c:v>
                </c:pt>
                <c:pt idx="98">
                  <c:v>27500</c:v>
                </c:pt>
                <c:pt idx="99">
                  <c:v>32500</c:v>
                </c:pt>
                <c:pt idx="100">
                  <c:v>100000</c:v>
                </c:pt>
                <c:pt idx="101">
                  <c:v>100000</c:v>
                </c:pt>
                <c:pt idx="102">
                  <c:v>82500</c:v>
                </c:pt>
                <c:pt idx="103">
                  <c:v>175000</c:v>
                </c:pt>
                <c:pt idx="104">
                  <c:v>82500</c:v>
                </c:pt>
                <c:pt idx="105">
                  <c:v>82500</c:v>
                </c:pt>
                <c:pt idx="106">
                  <c:v>120000</c:v>
                </c:pt>
                <c:pt idx="107">
                  <c:v>37500</c:v>
                </c:pt>
                <c:pt idx="108">
                  <c:v>82500</c:v>
                </c:pt>
                <c:pt idx="109">
                  <c:v>82500</c:v>
                </c:pt>
                <c:pt idx="110">
                  <c:v>32500</c:v>
                </c:pt>
                <c:pt idx="111">
                  <c:v>175000</c:v>
                </c:pt>
                <c:pt idx="112">
                  <c:v>175000</c:v>
                </c:pt>
                <c:pt idx="113">
                  <c:v>27500</c:v>
                </c:pt>
                <c:pt idx="114">
                  <c:v>100000</c:v>
                </c:pt>
                <c:pt idx="115">
                  <c:v>67500</c:v>
                </c:pt>
                <c:pt idx="116">
                  <c:v>100000</c:v>
                </c:pt>
                <c:pt idx="117">
                  <c:v>82500</c:v>
                </c:pt>
                <c:pt idx="118">
                  <c:v>67500</c:v>
                </c:pt>
                <c:pt idx="119">
                  <c:v>67500</c:v>
                </c:pt>
                <c:pt idx="120">
                  <c:v>67500</c:v>
                </c:pt>
                <c:pt idx="121">
                  <c:v>67500</c:v>
                </c:pt>
                <c:pt idx="122">
                  <c:v>55000</c:v>
                </c:pt>
                <c:pt idx="123">
                  <c:v>100000</c:v>
                </c:pt>
                <c:pt idx="124">
                  <c:v>120000</c:v>
                </c:pt>
                <c:pt idx="125">
                  <c:v>100000</c:v>
                </c:pt>
                <c:pt idx="126">
                  <c:v>32500</c:v>
                </c:pt>
                <c:pt idx="127">
                  <c:v>27500</c:v>
                </c:pt>
                <c:pt idx="128">
                  <c:v>67500</c:v>
                </c:pt>
                <c:pt idx="129">
                  <c:v>67500</c:v>
                </c:pt>
                <c:pt idx="130">
                  <c:v>120000</c:v>
                </c:pt>
                <c:pt idx="131">
                  <c:v>120000</c:v>
                </c:pt>
                <c:pt idx="132">
                  <c:v>100000</c:v>
                </c:pt>
                <c:pt idx="133">
                  <c:v>82500</c:v>
                </c:pt>
                <c:pt idx="134">
                  <c:v>100000</c:v>
                </c:pt>
                <c:pt idx="135">
                  <c:v>175000</c:v>
                </c:pt>
                <c:pt idx="136">
                  <c:v>175000</c:v>
                </c:pt>
                <c:pt idx="137">
                  <c:v>67500</c:v>
                </c:pt>
                <c:pt idx="138">
                  <c:v>27500</c:v>
                </c:pt>
                <c:pt idx="139">
                  <c:v>175000</c:v>
                </c:pt>
                <c:pt idx="140">
                  <c:v>67500</c:v>
                </c:pt>
                <c:pt idx="141">
                  <c:v>120000</c:v>
                </c:pt>
                <c:pt idx="142">
                  <c:v>140000</c:v>
                </c:pt>
                <c:pt idx="143">
                  <c:v>175000</c:v>
                </c:pt>
                <c:pt idx="144">
                  <c:v>37500</c:v>
                </c:pt>
                <c:pt idx="145">
                  <c:v>67500</c:v>
                </c:pt>
                <c:pt idx="146">
                  <c:v>175000</c:v>
                </c:pt>
                <c:pt idx="147">
                  <c:v>82500</c:v>
                </c:pt>
                <c:pt idx="148">
                  <c:v>67500</c:v>
                </c:pt>
                <c:pt idx="149">
                  <c:v>82500</c:v>
                </c:pt>
                <c:pt idx="150">
                  <c:v>55000</c:v>
                </c:pt>
                <c:pt idx="151">
                  <c:v>67500</c:v>
                </c:pt>
                <c:pt idx="152">
                  <c:v>55000</c:v>
                </c:pt>
                <c:pt idx="153">
                  <c:v>32500</c:v>
                </c:pt>
                <c:pt idx="154">
                  <c:v>140000</c:v>
                </c:pt>
                <c:pt idx="155">
                  <c:v>100000</c:v>
                </c:pt>
                <c:pt idx="156">
                  <c:v>67500</c:v>
                </c:pt>
                <c:pt idx="157">
                  <c:v>175000</c:v>
                </c:pt>
                <c:pt idx="158">
                  <c:v>67500</c:v>
                </c:pt>
                <c:pt idx="159">
                  <c:v>100000</c:v>
                </c:pt>
                <c:pt idx="160">
                  <c:v>82500</c:v>
                </c:pt>
                <c:pt idx="161">
                  <c:v>82500</c:v>
                </c:pt>
                <c:pt idx="162">
                  <c:v>140000</c:v>
                </c:pt>
                <c:pt idx="163">
                  <c:v>21750</c:v>
                </c:pt>
                <c:pt idx="164">
                  <c:v>140000</c:v>
                </c:pt>
                <c:pt idx="165">
                  <c:v>45000</c:v>
                </c:pt>
                <c:pt idx="166">
                  <c:v>120000</c:v>
                </c:pt>
                <c:pt idx="167">
                  <c:v>100000</c:v>
                </c:pt>
                <c:pt idx="168">
                  <c:v>140000</c:v>
                </c:pt>
                <c:pt idx="169">
                  <c:v>100000</c:v>
                </c:pt>
                <c:pt idx="170">
                  <c:v>100000</c:v>
                </c:pt>
                <c:pt idx="171">
                  <c:v>120000</c:v>
                </c:pt>
                <c:pt idx="172">
                  <c:v>140000</c:v>
                </c:pt>
                <c:pt idx="173">
                  <c:v>67500</c:v>
                </c:pt>
                <c:pt idx="174">
                  <c:v>67500</c:v>
                </c:pt>
                <c:pt idx="175">
                  <c:v>45000</c:v>
                </c:pt>
                <c:pt idx="176">
                  <c:v>140000</c:v>
                </c:pt>
                <c:pt idx="177">
                  <c:v>100000</c:v>
                </c:pt>
                <c:pt idx="178">
                  <c:v>27500</c:v>
                </c:pt>
                <c:pt idx="179">
                  <c:v>23750</c:v>
                </c:pt>
                <c:pt idx="180">
                  <c:v>27500</c:v>
                </c:pt>
                <c:pt idx="181">
                  <c:v>32500</c:v>
                </c:pt>
                <c:pt idx="182">
                  <c:v>82500</c:v>
                </c:pt>
                <c:pt idx="183">
                  <c:v>67500</c:v>
                </c:pt>
                <c:pt idx="184">
                  <c:v>120000</c:v>
                </c:pt>
                <c:pt idx="185">
                  <c:v>55000</c:v>
                </c:pt>
                <c:pt idx="186">
                  <c:v>67500</c:v>
                </c:pt>
                <c:pt idx="187">
                  <c:v>32500</c:v>
                </c:pt>
                <c:pt idx="188">
                  <c:v>55000</c:v>
                </c:pt>
                <c:pt idx="189">
                  <c:v>55000</c:v>
                </c:pt>
                <c:pt idx="190">
                  <c:v>32500</c:v>
                </c:pt>
                <c:pt idx="191">
                  <c:v>140000</c:v>
                </c:pt>
                <c:pt idx="192">
                  <c:v>55000</c:v>
                </c:pt>
                <c:pt idx="193">
                  <c:v>100000</c:v>
                </c:pt>
                <c:pt idx="194">
                  <c:v>82500</c:v>
                </c:pt>
                <c:pt idx="195">
                  <c:v>175000</c:v>
                </c:pt>
                <c:pt idx="196">
                  <c:v>82500</c:v>
                </c:pt>
                <c:pt idx="197">
                  <c:v>67500</c:v>
                </c:pt>
                <c:pt idx="198">
                  <c:v>67500</c:v>
                </c:pt>
                <c:pt idx="199">
                  <c:v>100000</c:v>
                </c:pt>
                <c:pt idx="200">
                  <c:v>100000</c:v>
                </c:pt>
                <c:pt idx="201">
                  <c:v>175000</c:v>
                </c:pt>
                <c:pt idx="202">
                  <c:v>37500</c:v>
                </c:pt>
                <c:pt idx="203">
                  <c:v>32500</c:v>
                </c:pt>
                <c:pt idx="204">
                  <c:v>175000</c:v>
                </c:pt>
                <c:pt idx="205">
                  <c:v>37500</c:v>
                </c:pt>
                <c:pt idx="206">
                  <c:v>120000</c:v>
                </c:pt>
                <c:pt idx="207">
                  <c:v>120000</c:v>
                </c:pt>
                <c:pt idx="208">
                  <c:v>55000</c:v>
                </c:pt>
                <c:pt idx="209">
                  <c:v>100000</c:v>
                </c:pt>
                <c:pt idx="210">
                  <c:v>100000</c:v>
                </c:pt>
                <c:pt idx="211">
                  <c:v>120000</c:v>
                </c:pt>
                <c:pt idx="212">
                  <c:v>175000</c:v>
                </c:pt>
                <c:pt idx="213">
                  <c:v>82500</c:v>
                </c:pt>
                <c:pt idx="214">
                  <c:v>55000</c:v>
                </c:pt>
                <c:pt idx="215">
                  <c:v>67500</c:v>
                </c:pt>
                <c:pt idx="216">
                  <c:v>67500</c:v>
                </c:pt>
                <c:pt idx="217">
                  <c:v>82500</c:v>
                </c:pt>
                <c:pt idx="218">
                  <c:v>82500</c:v>
                </c:pt>
                <c:pt idx="219">
                  <c:v>120000</c:v>
                </c:pt>
                <c:pt idx="220">
                  <c:v>140000</c:v>
                </c:pt>
                <c:pt idx="221">
                  <c:v>67500</c:v>
                </c:pt>
                <c:pt idx="222">
                  <c:v>67500</c:v>
                </c:pt>
                <c:pt idx="223">
                  <c:v>140000</c:v>
                </c:pt>
                <c:pt idx="224">
                  <c:v>67500</c:v>
                </c:pt>
                <c:pt idx="225">
                  <c:v>100000</c:v>
                </c:pt>
                <c:pt idx="226">
                  <c:v>100000</c:v>
                </c:pt>
                <c:pt idx="227">
                  <c:v>55000</c:v>
                </c:pt>
                <c:pt idx="228">
                  <c:v>55000</c:v>
                </c:pt>
                <c:pt idx="229">
                  <c:v>100000</c:v>
                </c:pt>
                <c:pt idx="230">
                  <c:v>82500</c:v>
                </c:pt>
                <c:pt idx="231">
                  <c:v>55000</c:v>
                </c:pt>
                <c:pt idx="232">
                  <c:v>55000</c:v>
                </c:pt>
                <c:pt idx="233">
                  <c:v>55000</c:v>
                </c:pt>
                <c:pt idx="234">
                  <c:v>55000</c:v>
                </c:pt>
                <c:pt idx="235">
                  <c:v>13750</c:v>
                </c:pt>
                <c:pt idx="236">
                  <c:v>67500</c:v>
                </c:pt>
                <c:pt idx="237">
                  <c:v>37500</c:v>
                </c:pt>
                <c:pt idx="238">
                  <c:v>67500</c:v>
                </c:pt>
                <c:pt idx="239">
                  <c:v>100000</c:v>
                </c:pt>
                <c:pt idx="240">
                  <c:v>100000</c:v>
                </c:pt>
                <c:pt idx="241">
                  <c:v>55000</c:v>
                </c:pt>
                <c:pt idx="242">
                  <c:v>45000</c:v>
                </c:pt>
                <c:pt idx="243">
                  <c:v>45000</c:v>
                </c:pt>
                <c:pt idx="244">
                  <c:v>100000</c:v>
                </c:pt>
                <c:pt idx="245">
                  <c:v>82500</c:v>
                </c:pt>
                <c:pt idx="246">
                  <c:v>100000</c:v>
                </c:pt>
                <c:pt idx="247">
                  <c:v>55000</c:v>
                </c:pt>
                <c:pt idx="248">
                  <c:v>55000</c:v>
                </c:pt>
                <c:pt idx="249">
                  <c:v>120000</c:v>
                </c:pt>
                <c:pt idx="250">
                  <c:v>45000</c:v>
                </c:pt>
                <c:pt idx="251">
                  <c:v>67500</c:v>
                </c:pt>
                <c:pt idx="252">
                  <c:v>82500</c:v>
                </c:pt>
                <c:pt idx="253">
                  <c:v>100000</c:v>
                </c:pt>
                <c:pt idx="254">
                  <c:v>55000</c:v>
                </c:pt>
                <c:pt idx="255">
                  <c:v>82500</c:v>
                </c:pt>
                <c:pt idx="256">
                  <c:v>21750</c:v>
                </c:pt>
                <c:pt idx="257">
                  <c:v>27500</c:v>
                </c:pt>
                <c:pt idx="258">
                  <c:v>140000</c:v>
                </c:pt>
                <c:pt idx="259">
                  <c:v>140000</c:v>
                </c:pt>
                <c:pt idx="260">
                  <c:v>120000</c:v>
                </c:pt>
                <c:pt idx="261">
                  <c:v>175000</c:v>
                </c:pt>
                <c:pt idx="262">
                  <c:v>67500</c:v>
                </c:pt>
                <c:pt idx="263">
                  <c:v>55000</c:v>
                </c:pt>
                <c:pt idx="264">
                  <c:v>100000</c:v>
                </c:pt>
                <c:pt idx="265">
                  <c:v>45000</c:v>
                </c:pt>
                <c:pt idx="266">
                  <c:v>55000</c:v>
                </c:pt>
                <c:pt idx="267">
                  <c:v>120000</c:v>
                </c:pt>
                <c:pt idx="268">
                  <c:v>82500</c:v>
                </c:pt>
                <c:pt idx="269">
                  <c:v>55000</c:v>
                </c:pt>
                <c:pt idx="270">
                  <c:v>27500</c:v>
                </c:pt>
                <c:pt idx="271">
                  <c:v>55000</c:v>
                </c:pt>
                <c:pt idx="272">
                  <c:v>45000</c:v>
                </c:pt>
                <c:pt idx="273">
                  <c:v>13750</c:v>
                </c:pt>
                <c:pt idx="274">
                  <c:v>45000</c:v>
                </c:pt>
                <c:pt idx="275">
                  <c:v>82500</c:v>
                </c:pt>
                <c:pt idx="276">
                  <c:v>100000</c:v>
                </c:pt>
                <c:pt idx="277">
                  <c:v>67500</c:v>
                </c:pt>
                <c:pt idx="278">
                  <c:v>100000</c:v>
                </c:pt>
                <c:pt idx="279">
                  <c:v>67500</c:v>
                </c:pt>
                <c:pt idx="280">
                  <c:v>100000</c:v>
                </c:pt>
                <c:pt idx="281">
                  <c:v>67500</c:v>
                </c:pt>
                <c:pt idx="282">
                  <c:v>100000</c:v>
                </c:pt>
                <c:pt idx="283">
                  <c:v>140000</c:v>
                </c:pt>
                <c:pt idx="284">
                  <c:v>100000</c:v>
                </c:pt>
                <c:pt idx="285">
                  <c:v>37500</c:v>
                </c:pt>
                <c:pt idx="286">
                  <c:v>120000</c:v>
                </c:pt>
                <c:pt idx="287">
                  <c:v>67500</c:v>
                </c:pt>
                <c:pt idx="288">
                  <c:v>67500</c:v>
                </c:pt>
                <c:pt idx="289">
                  <c:v>55000</c:v>
                </c:pt>
                <c:pt idx="290">
                  <c:v>82500</c:v>
                </c:pt>
                <c:pt idx="291">
                  <c:v>100000</c:v>
                </c:pt>
                <c:pt idx="292">
                  <c:v>120000</c:v>
                </c:pt>
                <c:pt idx="293">
                  <c:v>82500</c:v>
                </c:pt>
                <c:pt idx="294">
                  <c:v>67500</c:v>
                </c:pt>
                <c:pt idx="295">
                  <c:v>82500</c:v>
                </c:pt>
                <c:pt idx="296">
                  <c:v>100000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5D-4C44-ABC3-DC82AF4A0E88}"/>
            </c:ext>
          </c:extLst>
        </c:ser>
        <c:ser>
          <c:idx val="1"/>
          <c:order val="1"/>
          <c:tx>
            <c:v>Predicted INCOME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[1]Q14!$H$2:$H$298</c:f>
              <c:numCache>
                <c:formatCode>0</c:formatCode>
                <c:ptCount val="297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2</c:v>
                </c:pt>
                <c:pt idx="4">
                  <c:v>8</c:v>
                </c:pt>
                <c:pt idx="5">
                  <c:v>13</c:v>
                </c:pt>
                <c:pt idx="6">
                  <c:v>12</c:v>
                </c:pt>
                <c:pt idx="7">
                  <c:v>4</c:v>
                </c:pt>
                <c:pt idx="8">
                  <c:v>2</c:v>
                </c:pt>
                <c:pt idx="9">
                  <c:v>9</c:v>
                </c:pt>
                <c:pt idx="10">
                  <c:v>26</c:v>
                </c:pt>
                <c:pt idx="11">
                  <c:v>15</c:v>
                </c:pt>
                <c:pt idx="12">
                  <c:v>36</c:v>
                </c:pt>
                <c:pt idx="13">
                  <c:v>22</c:v>
                </c:pt>
                <c:pt idx="14">
                  <c:v>4</c:v>
                </c:pt>
                <c:pt idx="15">
                  <c:v>22</c:v>
                </c:pt>
                <c:pt idx="16">
                  <c:v>10</c:v>
                </c:pt>
                <c:pt idx="17">
                  <c:v>2</c:v>
                </c:pt>
                <c:pt idx="18">
                  <c:v>6</c:v>
                </c:pt>
                <c:pt idx="19">
                  <c:v>3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13</c:v>
                </c:pt>
                <c:pt idx="24">
                  <c:v>11</c:v>
                </c:pt>
                <c:pt idx="25">
                  <c:v>1</c:v>
                </c:pt>
                <c:pt idx="26">
                  <c:v>6</c:v>
                </c:pt>
                <c:pt idx="27">
                  <c:v>2</c:v>
                </c:pt>
                <c:pt idx="28">
                  <c:v>25</c:v>
                </c:pt>
                <c:pt idx="29">
                  <c:v>20</c:v>
                </c:pt>
                <c:pt idx="30">
                  <c:v>1</c:v>
                </c:pt>
                <c:pt idx="31">
                  <c:v>34</c:v>
                </c:pt>
                <c:pt idx="32">
                  <c:v>20</c:v>
                </c:pt>
                <c:pt idx="33">
                  <c:v>6</c:v>
                </c:pt>
                <c:pt idx="34">
                  <c:v>1</c:v>
                </c:pt>
                <c:pt idx="35">
                  <c:v>9</c:v>
                </c:pt>
                <c:pt idx="36">
                  <c:v>8</c:v>
                </c:pt>
                <c:pt idx="37">
                  <c:v>1</c:v>
                </c:pt>
                <c:pt idx="38">
                  <c:v>1</c:v>
                </c:pt>
                <c:pt idx="39">
                  <c:v>9</c:v>
                </c:pt>
                <c:pt idx="40">
                  <c:v>23</c:v>
                </c:pt>
                <c:pt idx="41">
                  <c:v>20</c:v>
                </c:pt>
                <c:pt idx="42">
                  <c:v>24</c:v>
                </c:pt>
                <c:pt idx="43">
                  <c:v>10</c:v>
                </c:pt>
                <c:pt idx="44">
                  <c:v>1</c:v>
                </c:pt>
                <c:pt idx="45">
                  <c:v>3</c:v>
                </c:pt>
                <c:pt idx="46">
                  <c:v>15</c:v>
                </c:pt>
                <c:pt idx="47">
                  <c:v>9</c:v>
                </c:pt>
                <c:pt idx="48">
                  <c:v>5</c:v>
                </c:pt>
                <c:pt idx="49">
                  <c:v>1</c:v>
                </c:pt>
                <c:pt idx="50">
                  <c:v>8</c:v>
                </c:pt>
                <c:pt idx="51">
                  <c:v>14</c:v>
                </c:pt>
                <c:pt idx="52">
                  <c:v>4</c:v>
                </c:pt>
                <c:pt idx="53">
                  <c:v>24</c:v>
                </c:pt>
                <c:pt idx="54">
                  <c:v>8</c:v>
                </c:pt>
                <c:pt idx="55">
                  <c:v>4</c:v>
                </c:pt>
                <c:pt idx="56">
                  <c:v>3</c:v>
                </c:pt>
                <c:pt idx="57">
                  <c:v>7</c:v>
                </c:pt>
                <c:pt idx="58">
                  <c:v>1</c:v>
                </c:pt>
                <c:pt idx="59">
                  <c:v>30</c:v>
                </c:pt>
                <c:pt idx="60">
                  <c:v>4</c:v>
                </c:pt>
                <c:pt idx="61">
                  <c:v>1</c:v>
                </c:pt>
                <c:pt idx="62">
                  <c:v>2</c:v>
                </c:pt>
                <c:pt idx="63">
                  <c:v>3</c:v>
                </c:pt>
                <c:pt idx="64">
                  <c:v>13</c:v>
                </c:pt>
                <c:pt idx="65">
                  <c:v>1</c:v>
                </c:pt>
                <c:pt idx="66">
                  <c:v>3</c:v>
                </c:pt>
                <c:pt idx="67">
                  <c:v>12</c:v>
                </c:pt>
                <c:pt idx="68">
                  <c:v>1</c:v>
                </c:pt>
                <c:pt idx="69">
                  <c:v>15</c:v>
                </c:pt>
                <c:pt idx="70">
                  <c:v>10</c:v>
                </c:pt>
                <c:pt idx="71">
                  <c:v>3</c:v>
                </c:pt>
                <c:pt idx="72">
                  <c:v>8</c:v>
                </c:pt>
                <c:pt idx="73">
                  <c:v>3</c:v>
                </c:pt>
                <c:pt idx="74">
                  <c:v>32</c:v>
                </c:pt>
                <c:pt idx="75">
                  <c:v>6</c:v>
                </c:pt>
                <c:pt idx="76">
                  <c:v>5</c:v>
                </c:pt>
                <c:pt idx="77">
                  <c:v>5</c:v>
                </c:pt>
                <c:pt idx="78">
                  <c:v>3</c:v>
                </c:pt>
                <c:pt idx="79">
                  <c:v>1</c:v>
                </c:pt>
                <c:pt idx="80">
                  <c:v>25</c:v>
                </c:pt>
                <c:pt idx="81">
                  <c:v>13</c:v>
                </c:pt>
                <c:pt idx="82">
                  <c:v>2</c:v>
                </c:pt>
                <c:pt idx="83">
                  <c:v>5</c:v>
                </c:pt>
                <c:pt idx="84">
                  <c:v>20</c:v>
                </c:pt>
                <c:pt idx="85">
                  <c:v>1</c:v>
                </c:pt>
                <c:pt idx="86">
                  <c:v>25</c:v>
                </c:pt>
                <c:pt idx="87">
                  <c:v>5</c:v>
                </c:pt>
                <c:pt idx="88">
                  <c:v>16</c:v>
                </c:pt>
                <c:pt idx="89">
                  <c:v>6</c:v>
                </c:pt>
                <c:pt idx="90">
                  <c:v>5</c:v>
                </c:pt>
                <c:pt idx="91">
                  <c:v>8</c:v>
                </c:pt>
                <c:pt idx="92">
                  <c:v>1</c:v>
                </c:pt>
                <c:pt idx="93">
                  <c:v>1</c:v>
                </c:pt>
                <c:pt idx="94">
                  <c:v>9</c:v>
                </c:pt>
                <c:pt idx="95">
                  <c:v>18</c:v>
                </c:pt>
                <c:pt idx="96">
                  <c:v>4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15</c:v>
                </c:pt>
                <c:pt idx="101">
                  <c:v>13</c:v>
                </c:pt>
                <c:pt idx="102">
                  <c:v>6</c:v>
                </c:pt>
                <c:pt idx="103">
                  <c:v>30</c:v>
                </c:pt>
                <c:pt idx="104">
                  <c:v>5</c:v>
                </c:pt>
                <c:pt idx="105">
                  <c:v>1</c:v>
                </c:pt>
                <c:pt idx="106">
                  <c:v>17</c:v>
                </c:pt>
                <c:pt idx="107">
                  <c:v>25</c:v>
                </c:pt>
                <c:pt idx="108">
                  <c:v>31</c:v>
                </c:pt>
                <c:pt idx="109">
                  <c:v>11</c:v>
                </c:pt>
                <c:pt idx="110">
                  <c:v>1</c:v>
                </c:pt>
                <c:pt idx="111">
                  <c:v>20</c:v>
                </c:pt>
                <c:pt idx="112">
                  <c:v>14</c:v>
                </c:pt>
                <c:pt idx="113">
                  <c:v>1</c:v>
                </c:pt>
                <c:pt idx="114">
                  <c:v>10</c:v>
                </c:pt>
                <c:pt idx="115">
                  <c:v>2</c:v>
                </c:pt>
                <c:pt idx="116">
                  <c:v>12</c:v>
                </c:pt>
                <c:pt idx="117">
                  <c:v>40</c:v>
                </c:pt>
                <c:pt idx="118">
                  <c:v>2</c:v>
                </c:pt>
                <c:pt idx="119">
                  <c:v>2</c:v>
                </c:pt>
                <c:pt idx="120">
                  <c:v>1</c:v>
                </c:pt>
                <c:pt idx="121">
                  <c:v>20</c:v>
                </c:pt>
                <c:pt idx="122">
                  <c:v>2</c:v>
                </c:pt>
                <c:pt idx="123">
                  <c:v>5</c:v>
                </c:pt>
                <c:pt idx="124">
                  <c:v>25</c:v>
                </c:pt>
                <c:pt idx="125">
                  <c:v>6</c:v>
                </c:pt>
                <c:pt idx="126">
                  <c:v>2</c:v>
                </c:pt>
                <c:pt idx="127">
                  <c:v>25</c:v>
                </c:pt>
                <c:pt idx="128">
                  <c:v>4</c:v>
                </c:pt>
                <c:pt idx="129">
                  <c:v>3</c:v>
                </c:pt>
                <c:pt idx="130">
                  <c:v>4</c:v>
                </c:pt>
                <c:pt idx="131">
                  <c:v>9</c:v>
                </c:pt>
                <c:pt idx="132">
                  <c:v>1</c:v>
                </c:pt>
                <c:pt idx="133">
                  <c:v>25</c:v>
                </c:pt>
                <c:pt idx="134">
                  <c:v>5</c:v>
                </c:pt>
                <c:pt idx="135">
                  <c:v>7</c:v>
                </c:pt>
                <c:pt idx="136">
                  <c:v>20</c:v>
                </c:pt>
                <c:pt idx="137">
                  <c:v>34</c:v>
                </c:pt>
                <c:pt idx="138">
                  <c:v>9</c:v>
                </c:pt>
                <c:pt idx="139">
                  <c:v>2</c:v>
                </c:pt>
                <c:pt idx="140">
                  <c:v>25</c:v>
                </c:pt>
                <c:pt idx="141">
                  <c:v>20</c:v>
                </c:pt>
                <c:pt idx="142">
                  <c:v>30</c:v>
                </c:pt>
                <c:pt idx="143">
                  <c:v>13</c:v>
                </c:pt>
                <c:pt idx="144">
                  <c:v>1</c:v>
                </c:pt>
                <c:pt idx="145">
                  <c:v>10</c:v>
                </c:pt>
                <c:pt idx="146">
                  <c:v>35</c:v>
                </c:pt>
                <c:pt idx="147">
                  <c:v>17</c:v>
                </c:pt>
                <c:pt idx="148">
                  <c:v>13</c:v>
                </c:pt>
                <c:pt idx="149">
                  <c:v>5</c:v>
                </c:pt>
                <c:pt idx="150">
                  <c:v>8</c:v>
                </c:pt>
                <c:pt idx="151">
                  <c:v>3</c:v>
                </c:pt>
                <c:pt idx="152">
                  <c:v>1</c:v>
                </c:pt>
                <c:pt idx="153">
                  <c:v>2</c:v>
                </c:pt>
                <c:pt idx="154">
                  <c:v>5</c:v>
                </c:pt>
                <c:pt idx="155">
                  <c:v>11</c:v>
                </c:pt>
                <c:pt idx="156">
                  <c:v>2</c:v>
                </c:pt>
                <c:pt idx="157">
                  <c:v>15</c:v>
                </c:pt>
                <c:pt idx="158">
                  <c:v>1</c:v>
                </c:pt>
                <c:pt idx="159">
                  <c:v>22</c:v>
                </c:pt>
                <c:pt idx="160">
                  <c:v>1</c:v>
                </c:pt>
                <c:pt idx="161">
                  <c:v>1</c:v>
                </c:pt>
                <c:pt idx="162">
                  <c:v>6</c:v>
                </c:pt>
                <c:pt idx="163">
                  <c:v>2</c:v>
                </c:pt>
                <c:pt idx="164">
                  <c:v>4</c:v>
                </c:pt>
                <c:pt idx="165">
                  <c:v>1</c:v>
                </c:pt>
                <c:pt idx="166">
                  <c:v>33</c:v>
                </c:pt>
                <c:pt idx="167">
                  <c:v>10</c:v>
                </c:pt>
                <c:pt idx="168">
                  <c:v>18</c:v>
                </c:pt>
                <c:pt idx="169">
                  <c:v>1</c:v>
                </c:pt>
                <c:pt idx="170">
                  <c:v>15</c:v>
                </c:pt>
                <c:pt idx="171">
                  <c:v>12</c:v>
                </c:pt>
                <c:pt idx="172">
                  <c:v>6</c:v>
                </c:pt>
                <c:pt idx="173">
                  <c:v>34</c:v>
                </c:pt>
                <c:pt idx="174">
                  <c:v>12</c:v>
                </c:pt>
                <c:pt idx="175">
                  <c:v>1</c:v>
                </c:pt>
                <c:pt idx="176">
                  <c:v>33</c:v>
                </c:pt>
                <c:pt idx="177">
                  <c:v>16</c:v>
                </c:pt>
                <c:pt idx="178">
                  <c:v>4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13</c:v>
                </c:pt>
                <c:pt idx="183">
                  <c:v>2</c:v>
                </c:pt>
                <c:pt idx="184">
                  <c:v>4</c:v>
                </c:pt>
                <c:pt idx="185">
                  <c:v>12</c:v>
                </c:pt>
                <c:pt idx="186">
                  <c:v>7</c:v>
                </c:pt>
                <c:pt idx="187">
                  <c:v>3</c:v>
                </c:pt>
                <c:pt idx="188">
                  <c:v>2</c:v>
                </c:pt>
                <c:pt idx="189">
                  <c:v>1</c:v>
                </c:pt>
                <c:pt idx="190">
                  <c:v>5</c:v>
                </c:pt>
                <c:pt idx="191">
                  <c:v>10</c:v>
                </c:pt>
                <c:pt idx="192">
                  <c:v>3</c:v>
                </c:pt>
                <c:pt idx="193">
                  <c:v>10</c:v>
                </c:pt>
                <c:pt idx="194">
                  <c:v>16</c:v>
                </c:pt>
                <c:pt idx="195">
                  <c:v>10</c:v>
                </c:pt>
                <c:pt idx="196">
                  <c:v>25</c:v>
                </c:pt>
                <c:pt idx="197">
                  <c:v>4</c:v>
                </c:pt>
                <c:pt idx="198">
                  <c:v>9</c:v>
                </c:pt>
                <c:pt idx="199">
                  <c:v>13</c:v>
                </c:pt>
                <c:pt idx="200">
                  <c:v>11</c:v>
                </c:pt>
                <c:pt idx="201">
                  <c:v>3</c:v>
                </c:pt>
                <c:pt idx="202">
                  <c:v>7</c:v>
                </c:pt>
                <c:pt idx="203">
                  <c:v>1</c:v>
                </c:pt>
                <c:pt idx="204">
                  <c:v>21</c:v>
                </c:pt>
                <c:pt idx="205">
                  <c:v>8</c:v>
                </c:pt>
                <c:pt idx="206">
                  <c:v>25</c:v>
                </c:pt>
                <c:pt idx="207">
                  <c:v>31</c:v>
                </c:pt>
                <c:pt idx="208">
                  <c:v>1</c:v>
                </c:pt>
                <c:pt idx="209">
                  <c:v>25</c:v>
                </c:pt>
                <c:pt idx="210">
                  <c:v>13</c:v>
                </c:pt>
                <c:pt idx="211">
                  <c:v>10</c:v>
                </c:pt>
                <c:pt idx="212">
                  <c:v>18</c:v>
                </c:pt>
                <c:pt idx="213">
                  <c:v>26</c:v>
                </c:pt>
                <c:pt idx="214">
                  <c:v>34</c:v>
                </c:pt>
                <c:pt idx="215">
                  <c:v>8</c:v>
                </c:pt>
                <c:pt idx="216">
                  <c:v>2</c:v>
                </c:pt>
                <c:pt idx="217">
                  <c:v>10</c:v>
                </c:pt>
                <c:pt idx="218">
                  <c:v>27</c:v>
                </c:pt>
                <c:pt idx="219">
                  <c:v>31</c:v>
                </c:pt>
                <c:pt idx="220">
                  <c:v>2</c:v>
                </c:pt>
                <c:pt idx="221">
                  <c:v>1</c:v>
                </c:pt>
                <c:pt idx="222">
                  <c:v>6</c:v>
                </c:pt>
                <c:pt idx="223">
                  <c:v>9</c:v>
                </c:pt>
                <c:pt idx="224">
                  <c:v>10</c:v>
                </c:pt>
                <c:pt idx="225">
                  <c:v>20</c:v>
                </c:pt>
                <c:pt idx="226">
                  <c:v>1</c:v>
                </c:pt>
                <c:pt idx="227">
                  <c:v>7</c:v>
                </c:pt>
                <c:pt idx="228">
                  <c:v>2</c:v>
                </c:pt>
                <c:pt idx="229">
                  <c:v>7</c:v>
                </c:pt>
                <c:pt idx="230">
                  <c:v>3</c:v>
                </c:pt>
                <c:pt idx="231">
                  <c:v>1</c:v>
                </c:pt>
                <c:pt idx="232">
                  <c:v>1</c:v>
                </c:pt>
                <c:pt idx="233">
                  <c:v>28</c:v>
                </c:pt>
                <c:pt idx="234">
                  <c:v>3</c:v>
                </c:pt>
                <c:pt idx="235">
                  <c:v>1</c:v>
                </c:pt>
                <c:pt idx="236">
                  <c:v>5</c:v>
                </c:pt>
                <c:pt idx="237">
                  <c:v>33</c:v>
                </c:pt>
                <c:pt idx="238">
                  <c:v>11</c:v>
                </c:pt>
                <c:pt idx="239">
                  <c:v>17</c:v>
                </c:pt>
                <c:pt idx="240">
                  <c:v>6</c:v>
                </c:pt>
                <c:pt idx="241">
                  <c:v>12</c:v>
                </c:pt>
                <c:pt idx="242">
                  <c:v>10</c:v>
                </c:pt>
                <c:pt idx="243">
                  <c:v>7</c:v>
                </c:pt>
                <c:pt idx="244">
                  <c:v>5</c:v>
                </c:pt>
                <c:pt idx="245">
                  <c:v>18</c:v>
                </c:pt>
                <c:pt idx="246">
                  <c:v>1</c:v>
                </c:pt>
                <c:pt idx="247">
                  <c:v>2</c:v>
                </c:pt>
                <c:pt idx="248">
                  <c:v>30</c:v>
                </c:pt>
                <c:pt idx="249">
                  <c:v>17</c:v>
                </c:pt>
                <c:pt idx="250">
                  <c:v>3</c:v>
                </c:pt>
                <c:pt idx="251">
                  <c:v>30</c:v>
                </c:pt>
                <c:pt idx="252">
                  <c:v>9</c:v>
                </c:pt>
                <c:pt idx="253">
                  <c:v>3</c:v>
                </c:pt>
                <c:pt idx="254">
                  <c:v>11</c:v>
                </c:pt>
                <c:pt idx="255">
                  <c:v>9</c:v>
                </c:pt>
                <c:pt idx="256">
                  <c:v>1</c:v>
                </c:pt>
                <c:pt idx="257">
                  <c:v>1</c:v>
                </c:pt>
                <c:pt idx="258">
                  <c:v>6</c:v>
                </c:pt>
                <c:pt idx="259">
                  <c:v>1</c:v>
                </c:pt>
                <c:pt idx="260">
                  <c:v>3</c:v>
                </c:pt>
                <c:pt idx="261">
                  <c:v>2</c:v>
                </c:pt>
                <c:pt idx="262">
                  <c:v>3</c:v>
                </c:pt>
                <c:pt idx="263">
                  <c:v>2</c:v>
                </c:pt>
                <c:pt idx="264">
                  <c:v>4</c:v>
                </c:pt>
                <c:pt idx="265">
                  <c:v>10</c:v>
                </c:pt>
                <c:pt idx="266">
                  <c:v>13</c:v>
                </c:pt>
                <c:pt idx="267">
                  <c:v>7</c:v>
                </c:pt>
                <c:pt idx="268">
                  <c:v>3</c:v>
                </c:pt>
                <c:pt idx="269">
                  <c:v>28</c:v>
                </c:pt>
                <c:pt idx="270">
                  <c:v>2</c:v>
                </c:pt>
                <c:pt idx="271">
                  <c:v>3</c:v>
                </c:pt>
                <c:pt idx="272">
                  <c:v>4</c:v>
                </c:pt>
                <c:pt idx="273">
                  <c:v>38</c:v>
                </c:pt>
                <c:pt idx="274">
                  <c:v>15</c:v>
                </c:pt>
                <c:pt idx="275">
                  <c:v>7</c:v>
                </c:pt>
                <c:pt idx="276">
                  <c:v>33</c:v>
                </c:pt>
                <c:pt idx="277">
                  <c:v>3</c:v>
                </c:pt>
                <c:pt idx="278">
                  <c:v>1</c:v>
                </c:pt>
                <c:pt idx="279">
                  <c:v>5</c:v>
                </c:pt>
                <c:pt idx="280">
                  <c:v>1</c:v>
                </c:pt>
                <c:pt idx="281">
                  <c:v>6</c:v>
                </c:pt>
                <c:pt idx="282">
                  <c:v>12</c:v>
                </c:pt>
                <c:pt idx="283">
                  <c:v>29</c:v>
                </c:pt>
                <c:pt idx="284">
                  <c:v>23</c:v>
                </c:pt>
                <c:pt idx="285">
                  <c:v>34</c:v>
                </c:pt>
                <c:pt idx="286">
                  <c:v>1</c:v>
                </c:pt>
                <c:pt idx="287">
                  <c:v>6</c:v>
                </c:pt>
                <c:pt idx="288">
                  <c:v>9</c:v>
                </c:pt>
                <c:pt idx="289">
                  <c:v>9</c:v>
                </c:pt>
                <c:pt idx="290">
                  <c:v>1</c:v>
                </c:pt>
                <c:pt idx="291">
                  <c:v>1</c:v>
                </c:pt>
                <c:pt idx="292">
                  <c:v>28</c:v>
                </c:pt>
                <c:pt idx="293">
                  <c:v>3</c:v>
                </c:pt>
                <c:pt idx="294">
                  <c:v>10</c:v>
                </c:pt>
                <c:pt idx="295">
                  <c:v>25</c:v>
                </c:pt>
                <c:pt idx="296">
                  <c:v>11</c:v>
                </c:pt>
              </c:numCache>
            </c:numRef>
          </c:xVal>
          <c:yVal>
            <c:numRef>
              <c:f>[1]Q14!$M$44:$M$340</c:f>
              <c:numCache>
                <c:formatCode>General</c:formatCode>
                <c:ptCount val="297"/>
                <c:pt idx="0">
                  <c:v>129715.10178724812</c:v>
                </c:pt>
                <c:pt idx="1">
                  <c:v>129047.98076012089</c:v>
                </c:pt>
                <c:pt idx="2">
                  <c:v>91551.542445134299</c:v>
                </c:pt>
                <c:pt idx="3">
                  <c:v>101715.06591737641</c:v>
                </c:pt>
                <c:pt idx="4">
                  <c:v>94667.023325237533</c:v>
                </c:pt>
                <c:pt idx="5">
                  <c:v>93142.084237818475</c:v>
                </c:pt>
                <c:pt idx="6">
                  <c:v>95969.302649063946</c:v>
                </c:pt>
                <c:pt idx="7">
                  <c:v>99521.392697859294</c:v>
                </c:pt>
                <c:pt idx="8">
                  <c:v>96027.049250051568</c:v>
                </c:pt>
                <c:pt idx="9">
                  <c:v>129882.26717439531</c:v>
                </c:pt>
                <c:pt idx="10">
                  <c:v>132765.42675749684</c:v>
                </c:pt>
                <c:pt idx="11">
                  <c:v>122689.33922329315</c:v>
                </c:pt>
                <c:pt idx="12">
                  <c:v>136422.56320335408</c:v>
                </c:pt>
                <c:pt idx="13">
                  <c:v>135975.26396753197</c:v>
                </c:pt>
                <c:pt idx="14">
                  <c:v>100263.12124092449</c:v>
                </c:pt>
                <c:pt idx="15">
                  <c:v>70713.197559708351</c:v>
                </c:pt>
                <c:pt idx="16">
                  <c:v>77986.735064499924</c:v>
                </c:pt>
                <c:pt idx="17">
                  <c:v>68837.351925999334</c:v>
                </c:pt>
                <c:pt idx="18">
                  <c:v>95048.436613392521</c:v>
                </c:pt>
                <c:pt idx="19">
                  <c:v>45621.114328434851</c:v>
                </c:pt>
                <c:pt idx="20">
                  <c:v>66167.515344992091</c:v>
                </c:pt>
                <c:pt idx="21">
                  <c:v>93441.365981571202</c:v>
                </c:pt>
                <c:pt idx="22">
                  <c:v>72844.841616028221</c:v>
                </c:pt>
                <c:pt idx="23">
                  <c:v>129904.95167958633</c:v>
                </c:pt>
                <c:pt idx="24">
                  <c:v>124440.50086585962</c:v>
                </c:pt>
                <c:pt idx="25">
                  <c:v>88004.72651340194</c:v>
                </c:pt>
                <c:pt idx="26">
                  <c:v>123525.29530379397</c:v>
                </c:pt>
                <c:pt idx="27">
                  <c:v>65053.731439768424</c:v>
                </c:pt>
                <c:pt idx="28">
                  <c:v>149392.30189373594</c:v>
                </c:pt>
                <c:pt idx="29">
                  <c:v>94500.935121966366</c:v>
                </c:pt>
                <c:pt idx="30">
                  <c:v>87124.398948255039</c:v>
                </c:pt>
                <c:pt idx="31">
                  <c:v>115311.23458643458</c:v>
                </c:pt>
                <c:pt idx="32">
                  <c:v>111282.91493840588</c:v>
                </c:pt>
                <c:pt idx="33">
                  <c:v>70465.19572289534</c:v>
                </c:pt>
                <c:pt idx="34">
                  <c:v>85198.904007298785</c:v>
                </c:pt>
                <c:pt idx="35">
                  <c:v>82245.557499628907</c:v>
                </c:pt>
                <c:pt idx="36">
                  <c:v>83593.956748512181</c:v>
                </c:pt>
                <c:pt idx="37">
                  <c:v>93516.993850083178</c:v>
                </c:pt>
                <c:pt idx="38">
                  <c:v>70810.820541753405</c:v>
                </c:pt>
                <c:pt idx="39">
                  <c:v>92521.607645069729</c:v>
                </c:pt>
                <c:pt idx="40">
                  <c:v>90774.185276326782</c:v>
                </c:pt>
                <c:pt idx="41">
                  <c:v>86843.994299140104</c:v>
                </c:pt>
                <c:pt idx="42">
                  <c:v>100391.52463118352</c:v>
                </c:pt>
                <c:pt idx="43">
                  <c:v>36230.038194479981</c:v>
                </c:pt>
                <c:pt idx="44">
                  <c:v>72806.96937380929</c:v>
                </c:pt>
                <c:pt idx="45">
                  <c:v>77567.678213722495</c:v>
                </c:pt>
                <c:pt idx="46">
                  <c:v>90129.668598308053</c:v>
                </c:pt>
                <c:pt idx="47">
                  <c:v>93968.129996852935</c:v>
                </c:pt>
                <c:pt idx="48">
                  <c:v>125464.02276968733</c:v>
                </c:pt>
                <c:pt idx="49">
                  <c:v>94385.212928393245</c:v>
                </c:pt>
                <c:pt idx="50">
                  <c:v>113554.03175465959</c:v>
                </c:pt>
                <c:pt idx="51">
                  <c:v>121383.98711021156</c:v>
                </c:pt>
                <c:pt idx="52">
                  <c:v>89152.974704864842</c:v>
                </c:pt>
                <c:pt idx="53">
                  <c:v>110284.4772879682</c:v>
                </c:pt>
                <c:pt idx="54">
                  <c:v>60702.700815706819</c:v>
                </c:pt>
                <c:pt idx="55">
                  <c:v>53619.009772134261</c:v>
                </c:pt>
                <c:pt idx="56">
                  <c:v>62377.454620756602</c:v>
                </c:pt>
                <c:pt idx="57">
                  <c:v>48480.910776055192</c:v>
                </c:pt>
                <c:pt idx="58">
                  <c:v>88967.180229706792</c:v>
                </c:pt>
                <c:pt idx="59">
                  <c:v>114937.51448193932</c:v>
                </c:pt>
                <c:pt idx="60">
                  <c:v>112579.19657298923</c:v>
                </c:pt>
                <c:pt idx="61">
                  <c:v>90318.904079327142</c:v>
                </c:pt>
                <c:pt idx="62">
                  <c:v>76975.148629062605</c:v>
                </c:pt>
                <c:pt idx="63">
                  <c:v>83832.830454271418</c:v>
                </c:pt>
                <c:pt idx="64">
                  <c:v>120544.77993638265</c:v>
                </c:pt>
                <c:pt idx="65">
                  <c:v>113204.91913451414</c:v>
                </c:pt>
                <c:pt idx="66">
                  <c:v>103764.33458904221</c:v>
                </c:pt>
                <c:pt idx="67">
                  <c:v>102497.58149323968</c:v>
                </c:pt>
                <c:pt idx="68">
                  <c:v>102258.38031356523</c:v>
                </c:pt>
                <c:pt idx="69">
                  <c:v>53242.596845860673</c:v>
                </c:pt>
                <c:pt idx="70">
                  <c:v>97018.371730811734</c:v>
                </c:pt>
                <c:pt idx="71">
                  <c:v>100152.84432542477</c:v>
                </c:pt>
                <c:pt idx="72">
                  <c:v>109106.71804882133</c:v>
                </c:pt>
                <c:pt idx="73">
                  <c:v>88102.908102478264</c:v>
                </c:pt>
                <c:pt idx="74">
                  <c:v>108021.25787963966</c:v>
                </c:pt>
                <c:pt idx="75">
                  <c:v>65618.16382882731</c:v>
                </c:pt>
                <c:pt idx="76">
                  <c:v>80189.759237130085</c:v>
                </c:pt>
                <c:pt idx="77">
                  <c:v>54710.989109694972</c:v>
                </c:pt>
                <c:pt idx="78">
                  <c:v>69503.901123487711</c:v>
                </c:pt>
                <c:pt idx="79">
                  <c:v>77440.537116959051</c:v>
                </c:pt>
                <c:pt idx="80">
                  <c:v>137633.39480737867</c:v>
                </c:pt>
                <c:pt idx="81">
                  <c:v>123003.98570288888</c:v>
                </c:pt>
                <c:pt idx="82">
                  <c:v>14799.602773224151</c:v>
                </c:pt>
                <c:pt idx="83">
                  <c:v>72804.288188041188</c:v>
                </c:pt>
                <c:pt idx="84">
                  <c:v>90317.949065102599</c:v>
                </c:pt>
                <c:pt idx="85">
                  <c:v>79847.963621774252</c:v>
                </c:pt>
                <c:pt idx="86">
                  <c:v>90400.340506888024</c:v>
                </c:pt>
                <c:pt idx="87">
                  <c:v>62786.262072881662</c:v>
                </c:pt>
                <c:pt idx="88">
                  <c:v>112577.73054668379</c:v>
                </c:pt>
                <c:pt idx="89">
                  <c:v>74893.080529430765</c:v>
                </c:pt>
                <c:pt idx="90">
                  <c:v>142850.43579060756</c:v>
                </c:pt>
                <c:pt idx="91">
                  <c:v>99454.464266914787</c:v>
                </c:pt>
                <c:pt idx="92">
                  <c:v>98002.767923422391</c:v>
                </c:pt>
                <c:pt idx="93">
                  <c:v>111125.50731638868</c:v>
                </c:pt>
                <c:pt idx="94">
                  <c:v>138683.83314887361</c:v>
                </c:pt>
                <c:pt idx="95">
                  <c:v>102434.89061500086</c:v>
                </c:pt>
                <c:pt idx="96">
                  <c:v>116766.28207642733</c:v>
                </c:pt>
                <c:pt idx="97">
                  <c:v>70876.370415599406</c:v>
                </c:pt>
                <c:pt idx="98">
                  <c:v>38603.109917945534</c:v>
                </c:pt>
                <c:pt idx="99">
                  <c:v>71047.317415201513</c:v>
                </c:pt>
                <c:pt idx="100">
                  <c:v>108574.90301610316</c:v>
                </c:pt>
                <c:pt idx="101">
                  <c:v>95525.85549464311</c:v>
                </c:pt>
                <c:pt idx="102">
                  <c:v>143586.13743104704</c:v>
                </c:pt>
                <c:pt idx="103">
                  <c:v>111090.11548101691</c:v>
                </c:pt>
                <c:pt idx="104">
                  <c:v>86751.021969819762</c:v>
                </c:pt>
                <c:pt idx="105">
                  <c:v>84167.092659673115</c:v>
                </c:pt>
                <c:pt idx="106">
                  <c:v>110022.13980284441</c:v>
                </c:pt>
                <c:pt idx="107">
                  <c:v>86364.537811121001</c:v>
                </c:pt>
                <c:pt idx="108">
                  <c:v>99901.13134355392</c:v>
                </c:pt>
                <c:pt idx="109">
                  <c:v>91700.789395022861</c:v>
                </c:pt>
                <c:pt idx="110">
                  <c:v>51571.891041960866</c:v>
                </c:pt>
                <c:pt idx="111">
                  <c:v>85610.68814006148</c:v>
                </c:pt>
                <c:pt idx="112">
                  <c:v>104200.06262231969</c:v>
                </c:pt>
                <c:pt idx="113">
                  <c:v>70932.263857429469</c:v>
                </c:pt>
                <c:pt idx="114">
                  <c:v>98981.407174705455</c:v>
                </c:pt>
                <c:pt idx="115">
                  <c:v>81597.067508508189</c:v>
                </c:pt>
                <c:pt idx="116">
                  <c:v>121630.75006182064</c:v>
                </c:pt>
                <c:pt idx="117">
                  <c:v>107939.25629934027</c:v>
                </c:pt>
                <c:pt idx="118">
                  <c:v>74094.22679161196</c:v>
                </c:pt>
                <c:pt idx="119">
                  <c:v>94446.421711836112</c:v>
                </c:pt>
                <c:pt idx="120">
                  <c:v>64086.73529014922</c:v>
                </c:pt>
                <c:pt idx="121">
                  <c:v>96579.770142115187</c:v>
                </c:pt>
                <c:pt idx="122">
                  <c:v>63327.905338097822</c:v>
                </c:pt>
                <c:pt idx="123">
                  <c:v>91098.130319818039</c:v>
                </c:pt>
                <c:pt idx="124">
                  <c:v>81999.561393567215</c:v>
                </c:pt>
                <c:pt idx="125">
                  <c:v>102500.07070393651</c:v>
                </c:pt>
                <c:pt idx="126">
                  <c:v>68608.436358387538</c:v>
                </c:pt>
                <c:pt idx="127">
                  <c:v>93161.889603654243</c:v>
                </c:pt>
                <c:pt idx="128">
                  <c:v>62668.201222846175</c:v>
                </c:pt>
                <c:pt idx="129">
                  <c:v>85078.028096388312</c:v>
                </c:pt>
                <c:pt idx="130">
                  <c:v>98108.873589572526</c:v>
                </c:pt>
                <c:pt idx="131">
                  <c:v>100640.18612006311</c:v>
                </c:pt>
                <c:pt idx="132">
                  <c:v>104004.7511319074</c:v>
                </c:pt>
                <c:pt idx="133">
                  <c:v>92345.914121568261</c:v>
                </c:pt>
                <c:pt idx="134">
                  <c:v>99633.466627265094</c:v>
                </c:pt>
                <c:pt idx="135">
                  <c:v>132440.46459701506</c:v>
                </c:pt>
                <c:pt idx="136">
                  <c:v>129916.09746287888</c:v>
                </c:pt>
                <c:pt idx="137">
                  <c:v>110331.66236243628</c:v>
                </c:pt>
                <c:pt idx="138">
                  <c:v>83536.705046317147</c:v>
                </c:pt>
                <c:pt idx="139">
                  <c:v>97294.268548928594</c:v>
                </c:pt>
                <c:pt idx="140">
                  <c:v>102692.86946591799</c:v>
                </c:pt>
                <c:pt idx="141">
                  <c:v>95706.69415965605</c:v>
                </c:pt>
                <c:pt idx="142">
                  <c:v>87445.105961153386</c:v>
                </c:pt>
                <c:pt idx="143">
                  <c:v>80342.836532279674</c:v>
                </c:pt>
                <c:pt idx="144">
                  <c:v>48942.737742748635</c:v>
                </c:pt>
                <c:pt idx="145">
                  <c:v>130876.98474319112</c:v>
                </c:pt>
                <c:pt idx="146">
                  <c:v>157516.67662289875</c:v>
                </c:pt>
                <c:pt idx="147">
                  <c:v>119327.12642959805</c:v>
                </c:pt>
                <c:pt idx="148">
                  <c:v>72805.123098932847</c:v>
                </c:pt>
                <c:pt idx="149">
                  <c:v>77131.238768716386</c:v>
                </c:pt>
                <c:pt idx="150">
                  <c:v>79626.687621042904</c:v>
                </c:pt>
                <c:pt idx="151">
                  <c:v>90105.6115568034</c:v>
                </c:pt>
                <c:pt idx="152">
                  <c:v>59719.257626284947</c:v>
                </c:pt>
                <c:pt idx="153">
                  <c:v>59589.965758216895</c:v>
                </c:pt>
                <c:pt idx="154">
                  <c:v>111082.92195968539</c:v>
                </c:pt>
                <c:pt idx="155">
                  <c:v>112922.30218850517</c:v>
                </c:pt>
                <c:pt idx="156">
                  <c:v>99404.294720207618</c:v>
                </c:pt>
                <c:pt idx="157">
                  <c:v>105371.0514278997</c:v>
                </c:pt>
                <c:pt idx="158">
                  <c:v>92051.53091179239</c:v>
                </c:pt>
                <c:pt idx="159">
                  <c:v>86130.031757578574</c:v>
                </c:pt>
                <c:pt idx="160">
                  <c:v>69957.491203248268</c:v>
                </c:pt>
                <c:pt idx="161">
                  <c:v>98687.797005707034</c:v>
                </c:pt>
                <c:pt idx="162">
                  <c:v>107328.52291286134</c:v>
                </c:pt>
                <c:pt idx="163">
                  <c:v>61441.680355392564</c:v>
                </c:pt>
                <c:pt idx="164">
                  <c:v>58779.506760420198</c:v>
                </c:pt>
                <c:pt idx="165">
                  <c:v>62731.44609847683</c:v>
                </c:pt>
                <c:pt idx="166">
                  <c:v>179138.28647310843</c:v>
                </c:pt>
                <c:pt idx="167">
                  <c:v>101459.92349869828</c:v>
                </c:pt>
                <c:pt idx="168">
                  <c:v>86436.780865665205</c:v>
                </c:pt>
                <c:pt idx="169">
                  <c:v>82254.790242783987</c:v>
                </c:pt>
                <c:pt idx="170">
                  <c:v>72068.093829642952</c:v>
                </c:pt>
                <c:pt idx="171">
                  <c:v>80069.461222545797</c:v>
                </c:pt>
                <c:pt idx="172">
                  <c:v>101366.41830538525</c:v>
                </c:pt>
                <c:pt idx="173">
                  <c:v>94714.396272847007</c:v>
                </c:pt>
                <c:pt idx="174">
                  <c:v>42635.535705475071</c:v>
                </c:pt>
                <c:pt idx="175">
                  <c:v>71906.18955956024</c:v>
                </c:pt>
                <c:pt idx="176">
                  <c:v>129872.24246026506</c:v>
                </c:pt>
                <c:pt idx="177">
                  <c:v>140075.14024326229</c:v>
                </c:pt>
                <c:pt idx="178">
                  <c:v>64630.106048247915</c:v>
                </c:pt>
                <c:pt idx="179">
                  <c:v>38205.724830320258</c:v>
                </c:pt>
                <c:pt idx="180">
                  <c:v>43427.124363133589</c:v>
                </c:pt>
                <c:pt idx="181">
                  <c:v>47545.406258960873</c:v>
                </c:pt>
                <c:pt idx="182">
                  <c:v>81329.913423350212</c:v>
                </c:pt>
                <c:pt idx="183">
                  <c:v>71351.032901613129</c:v>
                </c:pt>
                <c:pt idx="184">
                  <c:v>89702.903672353772</c:v>
                </c:pt>
                <c:pt idx="185">
                  <c:v>70940.775332185105</c:v>
                </c:pt>
                <c:pt idx="186">
                  <c:v>74047.183436644744</c:v>
                </c:pt>
                <c:pt idx="187">
                  <c:v>77643.11229071347</c:v>
                </c:pt>
                <c:pt idx="188">
                  <c:v>83317.595851672828</c:v>
                </c:pt>
                <c:pt idx="189">
                  <c:v>59069.743640281609</c:v>
                </c:pt>
                <c:pt idx="190">
                  <c:v>90160.549135961075</c:v>
                </c:pt>
                <c:pt idx="191">
                  <c:v>78358.198409985009</c:v>
                </c:pt>
                <c:pt idx="192">
                  <c:v>59131.805094183481</c:v>
                </c:pt>
                <c:pt idx="193">
                  <c:v>106622.72911792975</c:v>
                </c:pt>
                <c:pt idx="194">
                  <c:v>73455.579662926466</c:v>
                </c:pt>
                <c:pt idx="195">
                  <c:v>102511.28952178393</c:v>
                </c:pt>
                <c:pt idx="196">
                  <c:v>112021.07354388075</c:v>
                </c:pt>
                <c:pt idx="197">
                  <c:v>68112.084894905449</c:v>
                </c:pt>
                <c:pt idx="198">
                  <c:v>67609.667406953391</c:v>
                </c:pt>
                <c:pt idx="199">
                  <c:v>128768.66178492409</c:v>
                </c:pt>
                <c:pt idx="200">
                  <c:v>95168.413986305721</c:v>
                </c:pt>
                <c:pt idx="201">
                  <c:v>93811.649135900487</c:v>
                </c:pt>
                <c:pt idx="202">
                  <c:v>40942.82036824953</c:v>
                </c:pt>
                <c:pt idx="203">
                  <c:v>76670.064284625041</c:v>
                </c:pt>
                <c:pt idx="204">
                  <c:v>124520.5233247758</c:v>
                </c:pt>
                <c:pt idx="205">
                  <c:v>75822.69042789693</c:v>
                </c:pt>
                <c:pt idx="206">
                  <c:v>151640.48516025854</c:v>
                </c:pt>
                <c:pt idx="207">
                  <c:v>126023.21996122376</c:v>
                </c:pt>
                <c:pt idx="208">
                  <c:v>122359.21494262782</c:v>
                </c:pt>
                <c:pt idx="209">
                  <c:v>90308.619406652346</c:v>
                </c:pt>
                <c:pt idx="210">
                  <c:v>96561.7755051032</c:v>
                </c:pt>
                <c:pt idx="211">
                  <c:v>113370.79698148878</c:v>
                </c:pt>
                <c:pt idx="212">
                  <c:v>111143.28906646332</c:v>
                </c:pt>
                <c:pt idx="213">
                  <c:v>78953.750044018612</c:v>
                </c:pt>
                <c:pt idx="214">
                  <c:v>84624.813857135581</c:v>
                </c:pt>
                <c:pt idx="215">
                  <c:v>83113.870580804491</c:v>
                </c:pt>
                <c:pt idx="216">
                  <c:v>75392.941839095263</c:v>
                </c:pt>
                <c:pt idx="217">
                  <c:v>80996.197565305294</c:v>
                </c:pt>
                <c:pt idx="218">
                  <c:v>130405.50432081173</c:v>
                </c:pt>
                <c:pt idx="219">
                  <c:v>120236.902223456</c:v>
                </c:pt>
                <c:pt idx="220">
                  <c:v>125493.60371600227</c:v>
                </c:pt>
                <c:pt idx="221">
                  <c:v>84580.950114044812</c:v>
                </c:pt>
                <c:pt idx="222">
                  <c:v>100556.03947704476</c:v>
                </c:pt>
                <c:pt idx="223">
                  <c:v>120664.91917881258</c:v>
                </c:pt>
                <c:pt idx="224">
                  <c:v>104641.07663867646</c:v>
                </c:pt>
                <c:pt idx="225">
                  <c:v>124732.70902833404</c:v>
                </c:pt>
                <c:pt idx="226">
                  <c:v>108859.06047909717</c:v>
                </c:pt>
                <c:pt idx="227">
                  <c:v>90892.533469509741</c:v>
                </c:pt>
                <c:pt idx="228">
                  <c:v>93500.402989356415</c:v>
                </c:pt>
                <c:pt idx="229">
                  <c:v>67502.76592096794</c:v>
                </c:pt>
                <c:pt idx="230">
                  <c:v>119238.40757120142</c:v>
                </c:pt>
                <c:pt idx="231">
                  <c:v>98941.918756627856</c:v>
                </c:pt>
                <c:pt idx="232">
                  <c:v>81219.546624371855</c:v>
                </c:pt>
                <c:pt idx="233">
                  <c:v>86976.053544007809</c:v>
                </c:pt>
                <c:pt idx="234">
                  <c:v>71044.154969796902</c:v>
                </c:pt>
                <c:pt idx="235">
                  <c:v>51153.656087568459</c:v>
                </c:pt>
                <c:pt idx="236">
                  <c:v>78954.047237142644</c:v>
                </c:pt>
                <c:pt idx="237">
                  <c:v>84577.779551601794</c:v>
                </c:pt>
                <c:pt idx="238">
                  <c:v>81742.299017077297</c:v>
                </c:pt>
                <c:pt idx="239">
                  <c:v>120097.42398550807</c:v>
                </c:pt>
                <c:pt idx="240">
                  <c:v>68062.703529080274</c:v>
                </c:pt>
                <c:pt idx="241">
                  <c:v>78024.245060690329</c:v>
                </c:pt>
                <c:pt idx="242">
                  <c:v>67059.141005877158</c:v>
                </c:pt>
                <c:pt idx="243">
                  <c:v>60970.382265365937</c:v>
                </c:pt>
                <c:pt idx="244">
                  <c:v>88097.435615451002</c:v>
                </c:pt>
                <c:pt idx="245">
                  <c:v>81625.676801375943</c:v>
                </c:pt>
                <c:pt idx="246">
                  <c:v>90563.078110649221</c:v>
                </c:pt>
                <c:pt idx="247">
                  <c:v>90325.976418054997</c:v>
                </c:pt>
                <c:pt idx="248">
                  <c:v>86773.538773669177</c:v>
                </c:pt>
                <c:pt idx="249">
                  <c:v>74453.620182281418</c:v>
                </c:pt>
                <c:pt idx="250">
                  <c:v>79655.542266408782</c:v>
                </c:pt>
                <c:pt idx="251">
                  <c:v>83427.862479535674</c:v>
                </c:pt>
                <c:pt idx="252">
                  <c:v>100330.24303775369</c:v>
                </c:pt>
                <c:pt idx="253">
                  <c:v>109166.03059811461</c:v>
                </c:pt>
                <c:pt idx="254">
                  <c:v>70236.804610780702</c:v>
                </c:pt>
                <c:pt idx="255">
                  <c:v>74675.654108000701</c:v>
                </c:pt>
                <c:pt idx="256">
                  <c:v>56201.421781950041</c:v>
                </c:pt>
                <c:pt idx="257">
                  <c:v>60504.985757008042</c:v>
                </c:pt>
                <c:pt idx="258">
                  <c:v>98755.608193845459</c:v>
                </c:pt>
                <c:pt idx="259">
                  <c:v>109461.40519836011</c:v>
                </c:pt>
                <c:pt idx="260">
                  <c:v>100184.16575747925</c:v>
                </c:pt>
                <c:pt idx="261">
                  <c:v>120303.8669917675</c:v>
                </c:pt>
                <c:pt idx="262">
                  <c:v>64089.716975921852</c:v>
                </c:pt>
                <c:pt idx="263">
                  <c:v>103821.85894911077</c:v>
                </c:pt>
                <c:pt idx="264">
                  <c:v>106796.82213097194</c:v>
                </c:pt>
                <c:pt idx="265">
                  <c:v>75141.162726932831</c:v>
                </c:pt>
                <c:pt idx="266">
                  <c:v>86168.432350561678</c:v>
                </c:pt>
                <c:pt idx="267">
                  <c:v>66422.613466906245</c:v>
                </c:pt>
                <c:pt idx="268">
                  <c:v>93948.43348179954</c:v>
                </c:pt>
                <c:pt idx="269">
                  <c:v>77369.742655978349</c:v>
                </c:pt>
                <c:pt idx="270">
                  <c:v>3443.7970048550051</c:v>
                </c:pt>
                <c:pt idx="271">
                  <c:v>70440.733378598787</c:v>
                </c:pt>
                <c:pt idx="272">
                  <c:v>53945.652789757674</c:v>
                </c:pt>
                <c:pt idx="273">
                  <c:v>74410.461050148006</c:v>
                </c:pt>
                <c:pt idx="274">
                  <c:v>86586.415636819584</c:v>
                </c:pt>
                <c:pt idx="275">
                  <c:v>58915.341913996621</c:v>
                </c:pt>
                <c:pt idx="276">
                  <c:v>129569.78637908708</c:v>
                </c:pt>
                <c:pt idx="277">
                  <c:v>82336.961687224015</c:v>
                </c:pt>
                <c:pt idx="278">
                  <c:v>110750.91910220317</c:v>
                </c:pt>
                <c:pt idx="279">
                  <c:v>66461.7748049847</c:v>
                </c:pt>
                <c:pt idx="280">
                  <c:v>81436.176558926149</c:v>
                </c:pt>
                <c:pt idx="281">
                  <c:v>110344.38063001506</c:v>
                </c:pt>
                <c:pt idx="282">
                  <c:v>75773.068336812008</c:v>
                </c:pt>
                <c:pt idx="283">
                  <c:v>94960.796781631725</c:v>
                </c:pt>
                <c:pt idx="284">
                  <c:v>81571.623542467467</c:v>
                </c:pt>
                <c:pt idx="285">
                  <c:v>106800.21259100783</c:v>
                </c:pt>
                <c:pt idx="286">
                  <c:v>107249.01588286237</c:v>
                </c:pt>
                <c:pt idx="287">
                  <c:v>53557.086393674239</c:v>
                </c:pt>
                <c:pt idx="288">
                  <c:v>89397.990417597743</c:v>
                </c:pt>
                <c:pt idx="289">
                  <c:v>97183.15812049048</c:v>
                </c:pt>
                <c:pt idx="290">
                  <c:v>68534.613076470778</c:v>
                </c:pt>
                <c:pt idx="291">
                  <c:v>98998.162000663389</c:v>
                </c:pt>
                <c:pt idx="292">
                  <c:v>113167.18453613963</c:v>
                </c:pt>
                <c:pt idx="293">
                  <c:v>102944.34285563075</c:v>
                </c:pt>
                <c:pt idx="294">
                  <c:v>95119.136607753986</c:v>
                </c:pt>
                <c:pt idx="295">
                  <c:v>99062.363873762952</c:v>
                </c:pt>
                <c:pt idx="296">
                  <c:v>90333.415576980216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5D-4C44-ABC3-DC82AF4A0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925001"/>
        <c:axId val="766532912"/>
      </c:scatterChart>
      <c:valAx>
        <c:axId val="1838925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CUREMPYR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66532912"/>
        <c:crosses val="autoZero"/>
        <c:crossBetween val="midCat"/>
      </c:valAx>
      <c:valAx>
        <c:axId val="766532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3892500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2"/>
              <c:pt idx="0">
                <c:v>1</c:v>
              </c:pt>
              <c:pt idx="1">
                <c:v>3</c:v>
              </c:pt>
            </c:strLit>
          </c:cat>
          <c:val>
            <c:numLit>
              <c:formatCode>General</c:formatCode>
              <c:ptCount val="2"/>
              <c:pt idx="0">
                <c:v>39</c:v>
              </c:pt>
              <c:pt idx="1">
                <c:v>17</c:v>
              </c:pt>
            </c:numLit>
          </c:val>
          <c:extLst>
            <c:ext xmlns:c16="http://schemas.microsoft.com/office/drawing/2014/chart" uri="{C3380CC4-5D6E-409C-BE32-E72D297353CC}">
              <c16:uniqueId val="{00000000-51CD-4C4E-925D-F2B42BD8F086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2"/>
              <c:pt idx="0">
                <c:v>1</c:v>
              </c:pt>
              <c:pt idx="1">
                <c:v>3</c:v>
              </c:pt>
            </c:strLit>
          </c:cat>
          <c:val>
            <c:numLit>
              <c:formatCode>General</c:formatCode>
              <c:ptCount val="2"/>
              <c:pt idx="0">
                <c:v>184</c:v>
              </c:pt>
              <c:pt idx="1">
                <c:v>187</c:v>
              </c:pt>
            </c:numLit>
          </c:val>
          <c:extLst>
            <c:ext xmlns:c16="http://schemas.microsoft.com/office/drawing/2014/chart" uri="{C3380CC4-5D6E-409C-BE32-E72D297353CC}">
              <c16:uniqueId val="{00000001-51CD-4C4E-925D-F2B42BD8F086}"/>
            </c:ext>
          </c:extLst>
        </c:ser>
        <c:ser>
          <c:idx val="2"/>
          <c:order val="2"/>
          <c:tx>
            <c:v>(blank)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1</c:v>
              </c:pt>
              <c:pt idx="1">
                <c:v>3</c:v>
              </c:pt>
            </c:strLit>
          </c:cat>
          <c: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51CD-4C4E-925D-F2B42BD8F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2307656"/>
        <c:axId val="1"/>
      </c:barChart>
      <c:catAx>
        <c:axId val="812307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076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78817575860572"/>
          <c:y val="7.407407407407407E-2"/>
          <c:w val="0.75589361468981386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F35-4F82-99E1-BA68CF8E542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1263</c:v>
              </c:pt>
            </c:numLit>
          </c:val>
          <c:extLst>
            <c:ext xmlns:c16="http://schemas.microsoft.com/office/drawing/2014/chart" uri="{C3380CC4-5D6E-409C-BE32-E72D297353CC}">
              <c16:uniqueId val="{00000001-FF35-4F82-99E1-BA68CF8E5423}"/>
            </c:ext>
          </c:extLst>
        </c:ser>
        <c:ser>
          <c:idx val="1"/>
          <c:order val="1"/>
          <c:tx>
            <c:v>2</c:v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639</c:v>
              </c:pt>
            </c:numLit>
          </c:val>
          <c:extLst>
            <c:ext xmlns:c16="http://schemas.microsoft.com/office/drawing/2014/chart" uri="{C3380CC4-5D6E-409C-BE32-E72D297353CC}">
              <c16:uniqueId val="{00000002-FF35-4F82-99E1-BA68CF8E5423}"/>
            </c:ext>
          </c:extLst>
        </c:ser>
        <c:ser>
          <c:idx val="2"/>
          <c:order val="2"/>
          <c:tx>
            <c:v>(blank)</c:v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FF35-4F82-99E1-BA68CF8E5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2308968"/>
        <c:axId val="1"/>
      </c:barChart>
      <c:catAx>
        <c:axId val="812308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089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6699594281170511"/>
          <c:y val="0.38606062371322447"/>
          <c:w val="0.11165856839241656"/>
          <c:h val="0.22520203049938095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Calibri"/>
              </a:defRPr>
            </a:pPr>
            <a:r>
              <a:rPr lang="en-US" sz="1400" b="0" i="0">
                <a:solidFill>
                  <a:srgbClr val="757575"/>
                </a:solidFill>
                <a:latin typeface="Calibri"/>
              </a:rPr>
              <a:t>Scatter Diagram between INCOME and the HELPPOOR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[1]Q12!$A$2:$A$1264</c:f>
              <c:numCache>
                <c:formatCode>#,##0</c:formatCode>
                <c:ptCount val="1263"/>
                <c:pt idx="0">
                  <c:v>7500</c:v>
                </c:pt>
                <c:pt idx="1">
                  <c:v>45000</c:v>
                </c:pt>
                <c:pt idx="2">
                  <c:v>37500</c:v>
                </c:pt>
                <c:pt idx="3">
                  <c:v>175000</c:v>
                </c:pt>
                <c:pt idx="4">
                  <c:v>120000</c:v>
                </c:pt>
                <c:pt idx="5">
                  <c:v>21750</c:v>
                </c:pt>
                <c:pt idx="6">
                  <c:v>37500</c:v>
                </c:pt>
                <c:pt idx="7">
                  <c:v>67500</c:v>
                </c:pt>
                <c:pt idx="8">
                  <c:v>175000</c:v>
                </c:pt>
                <c:pt idx="9">
                  <c:v>175000</c:v>
                </c:pt>
                <c:pt idx="10">
                  <c:v>45000</c:v>
                </c:pt>
                <c:pt idx="11">
                  <c:v>67500</c:v>
                </c:pt>
                <c:pt idx="12">
                  <c:v>37500</c:v>
                </c:pt>
                <c:pt idx="13">
                  <c:v>175000</c:v>
                </c:pt>
                <c:pt idx="14">
                  <c:v>55000</c:v>
                </c:pt>
                <c:pt idx="15">
                  <c:v>82500</c:v>
                </c:pt>
                <c:pt idx="16">
                  <c:v>82500</c:v>
                </c:pt>
                <c:pt idx="17">
                  <c:v>175000</c:v>
                </c:pt>
                <c:pt idx="18">
                  <c:v>27500</c:v>
                </c:pt>
                <c:pt idx="19">
                  <c:v>82500</c:v>
                </c:pt>
                <c:pt idx="20">
                  <c:v>67500</c:v>
                </c:pt>
                <c:pt idx="21">
                  <c:v>175000</c:v>
                </c:pt>
                <c:pt idx="22">
                  <c:v>175000</c:v>
                </c:pt>
                <c:pt idx="23">
                  <c:v>11250</c:v>
                </c:pt>
                <c:pt idx="24">
                  <c:v>67500</c:v>
                </c:pt>
                <c:pt idx="25">
                  <c:v>82500</c:v>
                </c:pt>
                <c:pt idx="26">
                  <c:v>140000</c:v>
                </c:pt>
                <c:pt idx="27">
                  <c:v>27500</c:v>
                </c:pt>
                <c:pt idx="28">
                  <c:v>55000</c:v>
                </c:pt>
                <c:pt idx="29">
                  <c:v>11250</c:v>
                </c:pt>
                <c:pt idx="30">
                  <c:v>140000</c:v>
                </c:pt>
                <c:pt idx="31">
                  <c:v>82500</c:v>
                </c:pt>
                <c:pt idx="32">
                  <c:v>37500</c:v>
                </c:pt>
                <c:pt idx="33">
                  <c:v>175000</c:v>
                </c:pt>
                <c:pt idx="34">
                  <c:v>45000</c:v>
                </c:pt>
                <c:pt idx="35">
                  <c:v>67500</c:v>
                </c:pt>
                <c:pt idx="36">
                  <c:v>67500</c:v>
                </c:pt>
                <c:pt idx="37">
                  <c:v>140000</c:v>
                </c:pt>
                <c:pt idx="38">
                  <c:v>175000</c:v>
                </c:pt>
                <c:pt idx="39">
                  <c:v>67500</c:v>
                </c:pt>
                <c:pt idx="40">
                  <c:v>55000</c:v>
                </c:pt>
                <c:pt idx="41">
                  <c:v>67500</c:v>
                </c:pt>
                <c:pt idx="42">
                  <c:v>120000</c:v>
                </c:pt>
                <c:pt idx="43">
                  <c:v>18750</c:v>
                </c:pt>
                <c:pt idx="44">
                  <c:v>140000</c:v>
                </c:pt>
                <c:pt idx="45">
                  <c:v>120000</c:v>
                </c:pt>
                <c:pt idx="46">
                  <c:v>175000</c:v>
                </c:pt>
                <c:pt idx="47">
                  <c:v>175000</c:v>
                </c:pt>
                <c:pt idx="48">
                  <c:v>175000</c:v>
                </c:pt>
                <c:pt idx="49">
                  <c:v>175000</c:v>
                </c:pt>
                <c:pt idx="50">
                  <c:v>175000</c:v>
                </c:pt>
                <c:pt idx="51">
                  <c:v>500</c:v>
                </c:pt>
                <c:pt idx="52">
                  <c:v>82500</c:v>
                </c:pt>
                <c:pt idx="53">
                  <c:v>100000</c:v>
                </c:pt>
                <c:pt idx="54">
                  <c:v>13750</c:v>
                </c:pt>
                <c:pt idx="55">
                  <c:v>27500</c:v>
                </c:pt>
                <c:pt idx="56">
                  <c:v>27500</c:v>
                </c:pt>
                <c:pt idx="57">
                  <c:v>82500</c:v>
                </c:pt>
                <c:pt idx="58">
                  <c:v>23750</c:v>
                </c:pt>
                <c:pt idx="59">
                  <c:v>100000</c:v>
                </c:pt>
                <c:pt idx="60">
                  <c:v>175000</c:v>
                </c:pt>
                <c:pt idx="61">
                  <c:v>82500</c:v>
                </c:pt>
                <c:pt idx="62">
                  <c:v>2000</c:v>
                </c:pt>
                <c:pt idx="63">
                  <c:v>9000</c:v>
                </c:pt>
                <c:pt idx="64">
                  <c:v>45000</c:v>
                </c:pt>
                <c:pt idx="65">
                  <c:v>67500</c:v>
                </c:pt>
                <c:pt idx="66">
                  <c:v>9000</c:v>
                </c:pt>
                <c:pt idx="67">
                  <c:v>37500</c:v>
                </c:pt>
                <c:pt idx="68">
                  <c:v>120000</c:v>
                </c:pt>
                <c:pt idx="69">
                  <c:v>82500</c:v>
                </c:pt>
                <c:pt idx="70">
                  <c:v>67500</c:v>
                </c:pt>
                <c:pt idx="71">
                  <c:v>45000</c:v>
                </c:pt>
                <c:pt idx="72">
                  <c:v>27500</c:v>
                </c:pt>
                <c:pt idx="73">
                  <c:v>16250</c:v>
                </c:pt>
                <c:pt idx="74">
                  <c:v>27500</c:v>
                </c:pt>
                <c:pt idx="75">
                  <c:v>500</c:v>
                </c:pt>
                <c:pt idx="76">
                  <c:v>67500</c:v>
                </c:pt>
                <c:pt idx="77">
                  <c:v>21750</c:v>
                </c:pt>
                <c:pt idx="78">
                  <c:v>13750</c:v>
                </c:pt>
                <c:pt idx="79">
                  <c:v>55000</c:v>
                </c:pt>
                <c:pt idx="80">
                  <c:v>45000</c:v>
                </c:pt>
                <c:pt idx="81">
                  <c:v>32500</c:v>
                </c:pt>
                <c:pt idx="82">
                  <c:v>55000</c:v>
                </c:pt>
                <c:pt idx="83">
                  <c:v>11250</c:v>
                </c:pt>
                <c:pt idx="84">
                  <c:v>82500</c:v>
                </c:pt>
                <c:pt idx="85">
                  <c:v>13750</c:v>
                </c:pt>
                <c:pt idx="86">
                  <c:v>21750</c:v>
                </c:pt>
                <c:pt idx="87">
                  <c:v>500</c:v>
                </c:pt>
                <c:pt idx="88">
                  <c:v>11250</c:v>
                </c:pt>
                <c:pt idx="89">
                  <c:v>13750</c:v>
                </c:pt>
                <c:pt idx="90">
                  <c:v>82500</c:v>
                </c:pt>
                <c:pt idx="91">
                  <c:v>175000</c:v>
                </c:pt>
                <c:pt idx="92">
                  <c:v>100000</c:v>
                </c:pt>
                <c:pt idx="93">
                  <c:v>23750</c:v>
                </c:pt>
                <c:pt idx="94">
                  <c:v>82500</c:v>
                </c:pt>
                <c:pt idx="95">
                  <c:v>45000</c:v>
                </c:pt>
                <c:pt idx="96">
                  <c:v>67500</c:v>
                </c:pt>
                <c:pt idx="97">
                  <c:v>7500</c:v>
                </c:pt>
                <c:pt idx="98">
                  <c:v>100000</c:v>
                </c:pt>
                <c:pt idx="99">
                  <c:v>21750</c:v>
                </c:pt>
                <c:pt idx="100">
                  <c:v>120000</c:v>
                </c:pt>
                <c:pt idx="101">
                  <c:v>45000</c:v>
                </c:pt>
                <c:pt idx="102">
                  <c:v>45000</c:v>
                </c:pt>
                <c:pt idx="103">
                  <c:v>67500</c:v>
                </c:pt>
                <c:pt idx="104">
                  <c:v>120000</c:v>
                </c:pt>
                <c:pt idx="105">
                  <c:v>16250</c:v>
                </c:pt>
                <c:pt idx="106">
                  <c:v>32500</c:v>
                </c:pt>
                <c:pt idx="107">
                  <c:v>16250</c:v>
                </c:pt>
                <c:pt idx="108">
                  <c:v>21750</c:v>
                </c:pt>
                <c:pt idx="109">
                  <c:v>37500</c:v>
                </c:pt>
                <c:pt idx="110">
                  <c:v>13750</c:v>
                </c:pt>
                <c:pt idx="111">
                  <c:v>37500</c:v>
                </c:pt>
                <c:pt idx="112">
                  <c:v>37500</c:v>
                </c:pt>
                <c:pt idx="113">
                  <c:v>32500</c:v>
                </c:pt>
                <c:pt idx="114">
                  <c:v>82500</c:v>
                </c:pt>
                <c:pt idx="115">
                  <c:v>23750</c:v>
                </c:pt>
                <c:pt idx="116">
                  <c:v>175000</c:v>
                </c:pt>
                <c:pt idx="117">
                  <c:v>23750</c:v>
                </c:pt>
                <c:pt idx="118">
                  <c:v>120000</c:v>
                </c:pt>
                <c:pt idx="119">
                  <c:v>21750</c:v>
                </c:pt>
                <c:pt idx="120">
                  <c:v>100000</c:v>
                </c:pt>
                <c:pt idx="121">
                  <c:v>100000</c:v>
                </c:pt>
                <c:pt idx="122">
                  <c:v>32500</c:v>
                </c:pt>
                <c:pt idx="123">
                  <c:v>45000</c:v>
                </c:pt>
                <c:pt idx="124">
                  <c:v>175000</c:v>
                </c:pt>
                <c:pt idx="125">
                  <c:v>45000</c:v>
                </c:pt>
                <c:pt idx="126">
                  <c:v>67500</c:v>
                </c:pt>
                <c:pt idx="127">
                  <c:v>100000</c:v>
                </c:pt>
                <c:pt idx="128">
                  <c:v>67500</c:v>
                </c:pt>
                <c:pt idx="129">
                  <c:v>32500</c:v>
                </c:pt>
                <c:pt idx="130">
                  <c:v>11250</c:v>
                </c:pt>
                <c:pt idx="131">
                  <c:v>82500</c:v>
                </c:pt>
                <c:pt idx="132">
                  <c:v>32500</c:v>
                </c:pt>
                <c:pt idx="133">
                  <c:v>100000</c:v>
                </c:pt>
                <c:pt idx="134">
                  <c:v>82500</c:v>
                </c:pt>
                <c:pt idx="135">
                  <c:v>120000</c:v>
                </c:pt>
                <c:pt idx="136">
                  <c:v>67500</c:v>
                </c:pt>
                <c:pt idx="137">
                  <c:v>27500</c:v>
                </c:pt>
                <c:pt idx="138">
                  <c:v>120000</c:v>
                </c:pt>
                <c:pt idx="139">
                  <c:v>175000</c:v>
                </c:pt>
                <c:pt idx="140">
                  <c:v>120000</c:v>
                </c:pt>
                <c:pt idx="141">
                  <c:v>175000</c:v>
                </c:pt>
                <c:pt idx="142">
                  <c:v>175000</c:v>
                </c:pt>
                <c:pt idx="143">
                  <c:v>120000</c:v>
                </c:pt>
                <c:pt idx="144">
                  <c:v>13750</c:v>
                </c:pt>
                <c:pt idx="145">
                  <c:v>27500</c:v>
                </c:pt>
                <c:pt idx="146">
                  <c:v>45000</c:v>
                </c:pt>
                <c:pt idx="147">
                  <c:v>100000</c:v>
                </c:pt>
                <c:pt idx="148">
                  <c:v>175000</c:v>
                </c:pt>
                <c:pt idx="149">
                  <c:v>120000</c:v>
                </c:pt>
                <c:pt idx="150">
                  <c:v>67500</c:v>
                </c:pt>
                <c:pt idx="151">
                  <c:v>175000</c:v>
                </c:pt>
                <c:pt idx="152">
                  <c:v>11250</c:v>
                </c:pt>
                <c:pt idx="153">
                  <c:v>82500</c:v>
                </c:pt>
                <c:pt idx="154">
                  <c:v>18750</c:v>
                </c:pt>
                <c:pt idx="155">
                  <c:v>67500</c:v>
                </c:pt>
                <c:pt idx="156">
                  <c:v>140000</c:v>
                </c:pt>
                <c:pt idx="157">
                  <c:v>175000</c:v>
                </c:pt>
                <c:pt idx="158">
                  <c:v>27500</c:v>
                </c:pt>
                <c:pt idx="159">
                  <c:v>175000</c:v>
                </c:pt>
                <c:pt idx="160">
                  <c:v>21750</c:v>
                </c:pt>
                <c:pt idx="161">
                  <c:v>13750</c:v>
                </c:pt>
                <c:pt idx="162">
                  <c:v>7500</c:v>
                </c:pt>
                <c:pt idx="163">
                  <c:v>3500</c:v>
                </c:pt>
                <c:pt idx="164">
                  <c:v>82500</c:v>
                </c:pt>
                <c:pt idx="165">
                  <c:v>120000</c:v>
                </c:pt>
                <c:pt idx="166">
                  <c:v>67500</c:v>
                </c:pt>
                <c:pt idx="167">
                  <c:v>32500</c:v>
                </c:pt>
                <c:pt idx="168">
                  <c:v>100000</c:v>
                </c:pt>
                <c:pt idx="169">
                  <c:v>27500</c:v>
                </c:pt>
                <c:pt idx="170">
                  <c:v>45000</c:v>
                </c:pt>
                <c:pt idx="171">
                  <c:v>120000</c:v>
                </c:pt>
                <c:pt idx="172">
                  <c:v>82500</c:v>
                </c:pt>
                <c:pt idx="173">
                  <c:v>55000</c:v>
                </c:pt>
                <c:pt idx="174">
                  <c:v>11250</c:v>
                </c:pt>
                <c:pt idx="175">
                  <c:v>45000</c:v>
                </c:pt>
                <c:pt idx="176">
                  <c:v>5500</c:v>
                </c:pt>
                <c:pt idx="177">
                  <c:v>120000</c:v>
                </c:pt>
                <c:pt idx="178">
                  <c:v>23750</c:v>
                </c:pt>
                <c:pt idx="179">
                  <c:v>37500</c:v>
                </c:pt>
                <c:pt idx="180">
                  <c:v>6500</c:v>
                </c:pt>
                <c:pt idx="181">
                  <c:v>55000</c:v>
                </c:pt>
                <c:pt idx="182">
                  <c:v>100000</c:v>
                </c:pt>
                <c:pt idx="183">
                  <c:v>67500</c:v>
                </c:pt>
                <c:pt idx="184">
                  <c:v>27500</c:v>
                </c:pt>
                <c:pt idx="185">
                  <c:v>18750</c:v>
                </c:pt>
                <c:pt idx="186">
                  <c:v>120000</c:v>
                </c:pt>
                <c:pt idx="187">
                  <c:v>32500</c:v>
                </c:pt>
                <c:pt idx="188">
                  <c:v>100000</c:v>
                </c:pt>
                <c:pt idx="189">
                  <c:v>16250</c:v>
                </c:pt>
                <c:pt idx="190">
                  <c:v>100000</c:v>
                </c:pt>
                <c:pt idx="191">
                  <c:v>100000</c:v>
                </c:pt>
                <c:pt idx="192">
                  <c:v>27500</c:v>
                </c:pt>
                <c:pt idx="193">
                  <c:v>32500</c:v>
                </c:pt>
                <c:pt idx="194">
                  <c:v>11250</c:v>
                </c:pt>
                <c:pt idx="195">
                  <c:v>120000</c:v>
                </c:pt>
                <c:pt idx="196">
                  <c:v>67500</c:v>
                </c:pt>
                <c:pt idx="197">
                  <c:v>55000</c:v>
                </c:pt>
                <c:pt idx="198">
                  <c:v>27500</c:v>
                </c:pt>
                <c:pt idx="199">
                  <c:v>3500</c:v>
                </c:pt>
                <c:pt idx="200">
                  <c:v>100000</c:v>
                </c:pt>
                <c:pt idx="201">
                  <c:v>3500</c:v>
                </c:pt>
                <c:pt idx="202">
                  <c:v>11250</c:v>
                </c:pt>
                <c:pt idx="203">
                  <c:v>23750</c:v>
                </c:pt>
                <c:pt idx="204">
                  <c:v>55000</c:v>
                </c:pt>
                <c:pt idx="205">
                  <c:v>55000</c:v>
                </c:pt>
                <c:pt idx="206">
                  <c:v>3500</c:v>
                </c:pt>
                <c:pt idx="207">
                  <c:v>100000</c:v>
                </c:pt>
                <c:pt idx="208">
                  <c:v>67500</c:v>
                </c:pt>
                <c:pt idx="209">
                  <c:v>27500</c:v>
                </c:pt>
                <c:pt idx="210">
                  <c:v>27500</c:v>
                </c:pt>
                <c:pt idx="211">
                  <c:v>6500</c:v>
                </c:pt>
                <c:pt idx="212">
                  <c:v>55000</c:v>
                </c:pt>
                <c:pt idx="213">
                  <c:v>23750</c:v>
                </c:pt>
                <c:pt idx="214">
                  <c:v>100000</c:v>
                </c:pt>
                <c:pt idx="215">
                  <c:v>7500</c:v>
                </c:pt>
                <c:pt idx="216">
                  <c:v>55000</c:v>
                </c:pt>
                <c:pt idx="217">
                  <c:v>67500</c:v>
                </c:pt>
                <c:pt idx="218">
                  <c:v>100000</c:v>
                </c:pt>
                <c:pt idx="219">
                  <c:v>67500</c:v>
                </c:pt>
                <c:pt idx="220">
                  <c:v>32500</c:v>
                </c:pt>
                <c:pt idx="221">
                  <c:v>27500</c:v>
                </c:pt>
                <c:pt idx="222">
                  <c:v>55000</c:v>
                </c:pt>
                <c:pt idx="223">
                  <c:v>45000</c:v>
                </c:pt>
                <c:pt idx="224">
                  <c:v>45000</c:v>
                </c:pt>
                <c:pt idx="225">
                  <c:v>9000</c:v>
                </c:pt>
                <c:pt idx="226">
                  <c:v>120000</c:v>
                </c:pt>
                <c:pt idx="227">
                  <c:v>55000</c:v>
                </c:pt>
                <c:pt idx="228">
                  <c:v>82500</c:v>
                </c:pt>
                <c:pt idx="229">
                  <c:v>67500</c:v>
                </c:pt>
                <c:pt idx="230">
                  <c:v>67500</c:v>
                </c:pt>
                <c:pt idx="231">
                  <c:v>32500</c:v>
                </c:pt>
                <c:pt idx="232">
                  <c:v>55000</c:v>
                </c:pt>
                <c:pt idx="233">
                  <c:v>18750</c:v>
                </c:pt>
                <c:pt idx="234">
                  <c:v>45000</c:v>
                </c:pt>
                <c:pt idx="235">
                  <c:v>27500</c:v>
                </c:pt>
                <c:pt idx="236">
                  <c:v>55000</c:v>
                </c:pt>
                <c:pt idx="237">
                  <c:v>32500</c:v>
                </c:pt>
                <c:pt idx="238">
                  <c:v>32500</c:v>
                </c:pt>
                <c:pt idx="239">
                  <c:v>21750</c:v>
                </c:pt>
                <c:pt idx="240">
                  <c:v>23750</c:v>
                </c:pt>
                <c:pt idx="241">
                  <c:v>32500</c:v>
                </c:pt>
                <c:pt idx="242">
                  <c:v>45000</c:v>
                </c:pt>
                <c:pt idx="243">
                  <c:v>67500</c:v>
                </c:pt>
                <c:pt idx="244">
                  <c:v>55000</c:v>
                </c:pt>
                <c:pt idx="245">
                  <c:v>45000</c:v>
                </c:pt>
                <c:pt idx="246">
                  <c:v>32500</c:v>
                </c:pt>
                <c:pt idx="247">
                  <c:v>16250</c:v>
                </c:pt>
                <c:pt idx="248">
                  <c:v>140000</c:v>
                </c:pt>
                <c:pt idx="249">
                  <c:v>120000</c:v>
                </c:pt>
                <c:pt idx="250">
                  <c:v>140000</c:v>
                </c:pt>
                <c:pt idx="251">
                  <c:v>175000</c:v>
                </c:pt>
                <c:pt idx="252">
                  <c:v>82500</c:v>
                </c:pt>
                <c:pt idx="253">
                  <c:v>13750</c:v>
                </c:pt>
                <c:pt idx="254">
                  <c:v>82500</c:v>
                </c:pt>
                <c:pt idx="255">
                  <c:v>175000</c:v>
                </c:pt>
                <c:pt idx="256">
                  <c:v>120000</c:v>
                </c:pt>
                <c:pt idx="257">
                  <c:v>120000</c:v>
                </c:pt>
                <c:pt idx="258">
                  <c:v>67500</c:v>
                </c:pt>
                <c:pt idx="259">
                  <c:v>175000</c:v>
                </c:pt>
                <c:pt idx="260">
                  <c:v>175000</c:v>
                </c:pt>
                <c:pt idx="261">
                  <c:v>67500</c:v>
                </c:pt>
                <c:pt idx="262">
                  <c:v>27500</c:v>
                </c:pt>
                <c:pt idx="263">
                  <c:v>175000</c:v>
                </c:pt>
                <c:pt idx="264">
                  <c:v>100000</c:v>
                </c:pt>
                <c:pt idx="265">
                  <c:v>27500</c:v>
                </c:pt>
                <c:pt idx="266">
                  <c:v>7500</c:v>
                </c:pt>
                <c:pt idx="267">
                  <c:v>55000</c:v>
                </c:pt>
                <c:pt idx="268">
                  <c:v>37500</c:v>
                </c:pt>
                <c:pt idx="269">
                  <c:v>3500</c:v>
                </c:pt>
                <c:pt idx="270">
                  <c:v>23750</c:v>
                </c:pt>
                <c:pt idx="271">
                  <c:v>13750</c:v>
                </c:pt>
                <c:pt idx="272">
                  <c:v>32500</c:v>
                </c:pt>
                <c:pt idx="273">
                  <c:v>2000</c:v>
                </c:pt>
                <c:pt idx="274">
                  <c:v>500</c:v>
                </c:pt>
                <c:pt idx="275">
                  <c:v>2000</c:v>
                </c:pt>
                <c:pt idx="276">
                  <c:v>23750</c:v>
                </c:pt>
                <c:pt idx="277">
                  <c:v>45000</c:v>
                </c:pt>
                <c:pt idx="278">
                  <c:v>27500</c:v>
                </c:pt>
                <c:pt idx="279">
                  <c:v>175000</c:v>
                </c:pt>
                <c:pt idx="280">
                  <c:v>100000</c:v>
                </c:pt>
                <c:pt idx="281">
                  <c:v>82500</c:v>
                </c:pt>
                <c:pt idx="282">
                  <c:v>100000</c:v>
                </c:pt>
                <c:pt idx="283">
                  <c:v>175000</c:v>
                </c:pt>
                <c:pt idx="284">
                  <c:v>37500</c:v>
                </c:pt>
                <c:pt idx="285">
                  <c:v>3500</c:v>
                </c:pt>
                <c:pt idx="286">
                  <c:v>500</c:v>
                </c:pt>
                <c:pt idx="287">
                  <c:v>23750</c:v>
                </c:pt>
                <c:pt idx="288">
                  <c:v>9000</c:v>
                </c:pt>
                <c:pt idx="289">
                  <c:v>82500</c:v>
                </c:pt>
                <c:pt idx="290">
                  <c:v>175000</c:v>
                </c:pt>
                <c:pt idx="291">
                  <c:v>100000</c:v>
                </c:pt>
                <c:pt idx="292">
                  <c:v>45000</c:v>
                </c:pt>
                <c:pt idx="293">
                  <c:v>120000</c:v>
                </c:pt>
                <c:pt idx="294">
                  <c:v>11250</c:v>
                </c:pt>
                <c:pt idx="295">
                  <c:v>55000</c:v>
                </c:pt>
                <c:pt idx="296">
                  <c:v>120000</c:v>
                </c:pt>
                <c:pt idx="297">
                  <c:v>175000</c:v>
                </c:pt>
                <c:pt idx="298">
                  <c:v>175000</c:v>
                </c:pt>
                <c:pt idx="299">
                  <c:v>67500</c:v>
                </c:pt>
                <c:pt idx="300">
                  <c:v>175000</c:v>
                </c:pt>
                <c:pt idx="301">
                  <c:v>175000</c:v>
                </c:pt>
                <c:pt idx="302">
                  <c:v>16250</c:v>
                </c:pt>
                <c:pt idx="303">
                  <c:v>67500</c:v>
                </c:pt>
                <c:pt idx="304">
                  <c:v>55000</c:v>
                </c:pt>
                <c:pt idx="305">
                  <c:v>82500</c:v>
                </c:pt>
                <c:pt idx="306">
                  <c:v>55000</c:v>
                </c:pt>
                <c:pt idx="307">
                  <c:v>23750</c:v>
                </c:pt>
                <c:pt idx="308">
                  <c:v>175000</c:v>
                </c:pt>
                <c:pt idx="309">
                  <c:v>82500</c:v>
                </c:pt>
                <c:pt idx="310">
                  <c:v>55000</c:v>
                </c:pt>
                <c:pt idx="311">
                  <c:v>27500</c:v>
                </c:pt>
                <c:pt idx="312">
                  <c:v>11250</c:v>
                </c:pt>
                <c:pt idx="313">
                  <c:v>82500</c:v>
                </c:pt>
                <c:pt idx="314">
                  <c:v>67500</c:v>
                </c:pt>
                <c:pt idx="315">
                  <c:v>18750</c:v>
                </c:pt>
                <c:pt idx="316">
                  <c:v>45000</c:v>
                </c:pt>
                <c:pt idx="317">
                  <c:v>45000</c:v>
                </c:pt>
                <c:pt idx="318">
                  <c:v>27500</c:v>
                </c:pt>
                <c:pt idx="319">
                  <c:v>100000</c:v>
                </c:pt>
                <c:pt idx="320">
                  <c:v>37500</c:v>
                </c:pt>
                <c:pt idx="321">
                  <c:v>27500</c:v>
                </c:pt>
                <c:pt idx="322">
                  <c:v>23750</c:v>
                </c:pt>
                <c:pt idx="323">
                  <c:v>16250</c:v>
                </c:pt>
                <c:pt idx="324">
                  <c:v>82500</c:v>
                </c:pt>
                <c:pt idx="325">
                  <c:v>18750</c:v>
                </c:pt>
                <c:pt idx="326">
                  <c:v>175000</c:v>
                </c:pt>
                <c:pt idx="327">
                  <c:v>7500</c:v>
                </c:pt>
                <c:pt idx="328">
                  <c:v>82500</c:v>
                </c:pt>
                <c:pt idx="329">
                  <c:v>37500</c:v>
                </c:pt>
                <c:pt idx="330">
                  <c:v>55000</c:v>
                </c:pt>
                <c:pt idx="331">
                  <c:v>2000</c:v>
                </c:pt>
                <c:pt idx="332">
                  <c:v>120000</c:v>
                </c:pt>
                <c:pt idx="333">
                  <c:v>67500</c:v>
                </c:pt>
                <c:pt idx="334">
                  <c:v>2000</c:v>
                </c:pt>
                <c:pt idx="335">
                  <c:v>140000</c:v>
                </c:pt>
                <c:pt idx="336">
                  <c:v>37500</c:v>
                </c:pt>
                <c:pt idx="337">
                  <c:v>175000</c:v>
                </c:pt>
                <c:pt idx="338">
                  <c:v>27500</c:v>
                </c:pt>
                <c:pt idx="339">
                  <c:v>32500</c:v>
                </c:pt>
                <c:pt idx="340">
                  <c:v>175000</c:v>
                </c:pt>
                <c:pt idx="341">
                  <c:v>45000</c:v>
                </c:pt>
                <c:pt idx="342">
                  <c:v>175000</c:v>
                </c:pt>
                <c:pt idx="343">
                  <c:v>100000</c:v>
                </c:pt>
                <c:pt idx="344">
                  <c:v>45000</c:v>
                </c:pt>
                <c:pt idx="345">
                  <c:v>175000</c:v>
                </c:pt>
                <c:pt idx="346">
                  <c:v>67500</c:v>
                </c:pt>
                <c:pt idx="347">
                  <c:v>55000</c:v>
                </c:pt>
                <c:pt idx="348">
                  <c:v>18750</c:v>
                </c:pt>
                <c:pt idx="349">
                  <c:v>67500</c:v>
                </c:pt>
                <c:pt idx="350">
                  <c:v>55000</c:v>
                </c:pt>
                <c:pt idx="351">
                  <c:v>45000</c:v>
                </c:pt>
                <c:pt idx="352">
                  <c:v>100000</c:v>
                </c:pt>
                <c:pt idx="353">
                  <c:v>100000</c:v>
                </c:pt>
                <c:pt idx="354">
                  <c:v>45000</c:v>
                </c:pt>
                <c:pt idx="355">
                  <c:v>67500</c:v>
                </c:pt>
                <c:pt idx="356">
                  <c:v>32500</c:v>
                </c:pt>
                <c:pt idx="357">
                  <c:v>175000</c:v>
                </c:pt>
                <c:pt idx="358">
                  <c:v>120000</c:v>
                </c:pt>
                <c:pt idx="359">
                  <c:v>140000</c:v>
                </c:pt>
                <c:pt idx="360">
                  <c:v>175000</c:v>
                </c:pt>
                <c:pt idx="361">
                  <c:v>140000</c:v>
                </c:pt>
                <c:pt idx="362">
                  <c:v>67500</c:v>
                </c:pt>
                <c:pt idx="363">
                  <c:v>67500</c:v>
                </c:pt>
                <c:pt idx="364">
                  <c:v>67500</c:v>
                </c:pt>
                <c:pt idx="365">
                  <c:v>11250</c:v>
                </c:pt>
                <c:pt idx="366">
                  <c:v>140000</c:v>
                </c:pt>
                <c:pt idx="367">
                  <c:v>4500</c:v>
                </c:pt>
                <c:pt idx="368">
                  <c:v>82500</c:v>
                </c:pt>
                <c:pt idx="369">
                  <c:v>55000</c:v>
                </c:pt>
                <c:pt idx="370">
                  <c:v>140000</c:v>
                </c:pt>
                <c:pt idx="371">
                  <c:v>23750</c:v>
                </c:pt>
                <c:pt idx="372">
                  <c:v>18750</c:v>
                </c:pt>
                <c:pt idx="373">
                  <c:v>55000</c:v>
                </c:pt>
                <c:pt idx="374">
                  <c:v>45000</c:v>
                </c:pt>
                <c:pt idx="375">
                  <c:v>11250</c:v>
                </c:pt>
                <c:pt idx="376">
                  <c:v>175000</c:v>
                </c:pt>
                <c:pt idx="377">
                  <c:v>120000</c:v>
                </c:pt>
                <c:pt idx="378">
                  <c:v>37500</c:v>
                </c:pt>
                <c:pt idx="379">
                  <c:v>16250</c:v>
                </c:pt>
                <c:pt idx="380">
                  <c:v>37500</c:v>
                </c:pt>
                <c:pt idx="381">
                  <c:v>45000</c:v>
                </c:pt>
                <c:pt idx="382">
                  <c:v>4500</c:v>
                </c:pt>
                <c:pt idx="383">
                  <c:v>100000</c:v>
                </c:pt>
                <c:pt idx="384">
                  <c:v>140000</c:v>
                </c:pt>
                <c:pt idx="385">
                  <c:v>100000</c:v>
                </c:pt>
                <c:pt idx="386">
                  <c:v>27500</c:v>
                </c:pt>
                <c:pt idx="387">
                  <c:v>45000</c:v>
                </c:pt>
                <c:pt idx="388">
                  <c:v>45000</c:v>
                </c:pt>
                <c:pt idx="389">
                  <c:v>11250</c:v>
                </c:pt>
                <c:pt idx="390">
                  <c:v>16250</c:v>
                </c:pt>
                <c:pt idx="391">
                  <c:v>13750</c:v>
                </c:pt>
                <c:pt idx="392">
                  <c:v>16250</c:v>
                </c:pt>
                <c:pt idx="393">
                  <c:v>67500</c:v>
                </c:pt>
                <c:pt idx="394">
                  <c:v>175000</c:v>
                </c:pt>
                <c:pt idx="395">
                  <c:v>175000</c:v>
                </c:pt>
                <c:pt idx="396">
                  <c:v>175000</c:v>
                </c:pt>
                <c:pt idx="397">
                  <c:v>45000</c:v>
                </c:pt>
                <c:pt idx="398">
                  <c:v>67500</c:v>
                </c:pt>
                <c:pt idx="399">
                  <c:v>11250</c:v>
                </c:pt>
                <c:pt idx="400">
                  <c:v>55000</c:v>
                </c:pt>
                <c:pt idx="401">
                  <c:v>100000</c:v>
                </c:pt>
                <c:pt idx="402">
                  <c:v>175000</c:v>
                </c:pt>
                <c:pt idx="403">
                  <c:v>175000</c:v>
                </c:pt>
                <c:pt idx="404">
                  <c:v>100000</c:v>
                </c:pt>
                <c:pt idx="405">
                  <c:v>7500</c:v>
                </c:pt>
                <c:pt idx="406">
                  <c:v>100000</c:v>
                </c:pt>
                <c:pt idx="407">
                  <c:v>100000</c:v>
                </c:pt>
                <c:pt idx="408">
                  <c:v>16250</c:v>
                </c:pt>
                <c:pt idx="409">
                  <c:v>100000</c:v>
                </c:pt>
                <c:pt idx="410">
                  <c:v>27500</c:v>
                </c:pt>
                <c:pt idx="411">
                  <c:v>82500</c:v>
                </c:pt>
                <c:pt idx="412">
                  <c:v>45000</c:v>
                </c:pt>
                <c:pt idx="413">
                  <c:v>55000</c:v>
                </c:pt>
                <c:pt idx="414">
                  <c:v>175000</c:v>
                </c:pt>
                <c:pt idx="415">
                  <c:v>67500</c:v>
                </c:pt>
                <c:pt idx="416">
                  <c:v>45000</c:v>
                </c:pt>
                <c:pt idx="417">
                  <c:v>23750</c:v>
                </c:pt>
                <c:pt idx="418">
                  <c:v>3500</c:v>
                </c:pt>
                <c:pt idx="419">
                  <c:v>82500</c:v>
                </c:pt>
                <c:pt idx="420">
                  <c:v>55000</c:v>
                </c:pt>
                <c:pt idx="421">
                  <c:v>82500</c:v>
                </c:pt>
                <c:pt idx="422">
                  <c:v>37500</c:v>
                </c:pt>
                <c:pt idx="423">
                  <c:v>13750</c:v>
                </c:pt>
                <c:pt idx="424">
                  <c:v>120000</c:v>
                </c:pt>
                <c:pt idx="425">
                  <c:v>37500</c:v>
                </c:pt>
                <c:pt idx="426">
                  <c:v>82500</c:v>
                </c:pt>
                <c:pt idx="427">
                  <c:v>2000</c:v>
                </c:pt>
                <c:pt idx="428">
                  <c:v>82500</c:v>
                </c:pt>
                <c:pt idx="429">
                  <c:v>32500</c:v>
                </c:pt>
                <c:pt idx="430">
                  <c:v>67500</c:v>
                </c:pt>
                <c:pt idx="431">
                  <c:v>140000</c:v>
                </c:pt>
                <c:pt idx="432">
                  <c:v>3500</c:v>
                </c:pt>
                <c:pt idx="433">
                  <c:v>9000</c:v>
                </c:pt>
                <c:pt idx="434">
                  <c:v>23750</c:v>
                </c:pt>
                <c:pt idx="435">
                  <c:v>32500</c:v>
                </c:pt>
                <c:pt idx="436">
                  <c:v>175000</c:v>
                </c:pt>
                <c:pt idx="437">
                  <c:v>55000</c:v>
                </c:pt>
                <c:pt idx="438">
                  <c:v>100000</c:v>
                </c:pt>
                <c:pt idx="439">
                  <c:v>45000</c:v>
                </c:pt>
                <c:pt idx="440">
                  <c:v>82500</c:v>
                </c:pt>
                <c:pt idx="441">
                  <c:v>175000</c:v>
                </c:pt>
                <c:pt idx="442">
                  <c:v>175000</c:v>
                </c:pt>
                <c:pt idx="443">
                  <c:v>11250</c:v>
                </c:pt>
                <c:pt idx="444">
                  <c:v>82500</c:v>
                </c:pt>
                <c:pt idx="445">
                  <c:v>55000</c:v>
                </c:pt>
                <c:pt idx="446">
                  <c:v>82500</c:v>
                </c:pt>
                <c:pt idx="447">
                  <c:v>175000</c:v>
                </c:pt>
                <c:pt idx="448">
                  <c:v>82500</c:v>
                </c:pt>
                <c:pt idx="449">
                  <c:v>67500</c:v>
                </c:pt>
                <c:pt idx="450">
                  <c:v>82500</c:v>
                </c:pt>
                <c:pt idx="451">
                  <c:v>67500</c:v>
                </c:pt>
                <c:pt idx="452">
                  <c:v>140000</c:v>
                </c:pt>
                <c:pt idx="453">
                  <c:v>11250</c:v>
                </c:pt>
                <c:pt idx="454">
                  <c:v>500</c:v>
                </c:pt>
                <c:pt idx="455">
                  <c:v>3500</c:v>
                </c:pt>
                <c:pt idx="456">
                  <c:v>9000</c:v>
                </c:pt>
                <c:pt idx="457">
                  <c:v>100000</c:v>
                </c:pt>
                <c:pt idx="458">
                  <c:v>67500</c:v>
                </c:pt>
                <c:pt idx="459">
                  <c:v>3500</c:v>
                </c:pt>
                <c:pt idx="460">
                  <c:v>67500</c:v>
                </c:pt>
                <c:pt idx="461">
                  <c:v>45000</c:v>
                </c:pt>
                <c:pt idx="462">
                  <c:v>32500</c:v>
                </c:pt>
                <c:pt idx="463">
                  <c:v>18750</c:v>
                </c:pt>
                <c:pt idx="464">
                  <c:v>32500</c:v>
                </c:pt>
                <c:pt idx="465">
                  <c:v>27500</c:v>
                </c:pt>
                <c:pt idx="466">
                  <c:v>55000</c:v>
                </c:pt>
                <c:pt idx="467">
                  <c:v>100000</c:v>
                </c:pt>
                <c:pt idx="468">
                  <c:v>67500</c:v>
                </c:pt>
                <c:pt idx="469">
                  <c:v>67500</c:v>
                </c:pt>
                <c:pt idx="470">
                  <c:v>55000</c:v>
                </c:pt>
                <c:pt idx="471">
                  <c:v>67500</c:v>
                </c:pt>
                <c:pt idx="472">
                  <c:v>18750</c:v>
                </c:pt>
                <c:pt idx="473">
                  <c:v>82500</c:v>
                </c:pt>
                <c:pt idx="474">
                  <c:v>16250</c:v>
                </c:pt>
                <c:pt idx="475">
                  <c:v>18750</c:v>
                </c:pt>
                <c:pt idx="476">
                  <c:v>55000</c:v>
                </c:pt>
                <c:pt idx="477">
                  <c:v>67500</c:v>
                </c:pt>
                <c:pt idx="478">
                  <c:v>67500</c:v>
                </c:pt>
                <c:pt idx="479">
                  <c:v>82500</c:v>
                </c:pt>
                <c:pt idx="480">
                  <c:v>82500</c:v>
                </c:pt>
                <c:pt idx="481">
                  <c:v>27500</c:v>
                </c:pt>
                <c:pt idx="482">
                  <c:v>45000</c:v>
                </c:pt>
                <c:pt idx="483">
                  <c:v>37500</c:v>
                </c:pt>
                <c:pt idx="484">
                  <c:v>67500</c:v>
                </c:pt>
                <c:pt idx="485">
                  <c:v>37500</c:v>
                </c:pt>
                <c:pt idx="486">
                  <c:v>120000</c:v>
                </c:pt>
                <c:pt idx="487">
                  <c:v>11250</c:v>
                </c:pt>
                <c:pt idx="488">
                  <c:v>32500</c:v>
                </c:pt>
                <c:pt idx="489">
                  <c:v>67500</c:v>
                </c:pt>
                <c:pt idx="490">
                  <c:v>82500</c:v>
                </c:pt>
                <c:pt idx="491">
                  <c:v>100000</c:v>
                </c:pt>
                <c:pt idx="492">
                  <c:v>100000</c:v>
                </c:pt>
                <c:pt idx="493">
                  <c:v>120000</c:v>
                </c:pt>
                <c:pt idx="494">
                  <c:v>27500</c:v>
                </c:pt>
                <c:pt idx="495">
                  <c:v>67500</c:v>
                </c:pt>
                <c:pt idx="496">
                  <c:v>23750</c:v>
                </c:pt>
                <c:pt idx="497">
                  <c:v>13750</c:v>
                </c:pt>
                <c:pt idx="498">
                  <c:v>37500</c:v>
                </c:pt>
                <c:pt idx="499">
                  <c:v>18750</c:v>
                </c:pt>
                <c:pt idx="500">
                  <c:v>21750</c:v>
                </c:pt>
                <c:pt idx="501">
                  <c:v>2000</c:v>
                </c:pt>
                <c:pt idx="502">
                  <c:v>32500</c:v>
                </c:pt>
                <c:pt idx="503">
                  <c:v>67500</c:v>
                </c:pt>
                <c:pt idx="504">
                  <c:v>23750</c:v>
                </c:pt>
                <c:pt idx="505">
                  <c:v>37500</c:v>
                </c:pt>
                <c:pt idx="506">
                  <c:v>37500</c:v>
                </c:pt>
                <c:pt idx="507">
                  <c:v>120000</c:v>
                </c:pt>
                <c:pt idx="508">
                  <c:v>175000</c:v>
                </c:pt>
                <c:pt idx="509">
                  <c:v>45000</c:v>
                </c:pt>
                <c:pt idx="510">
                  <c:v>23750</c:v>
                </c:pt>
                <c:pt idx="511">
                  <c:v>21750</c:v>
                </c:pt>
                <c:pt idx="512">
                  <c:v>32500</c:v>
                </c:pt>
                <c:pt idx="513">
                  <c:v>27500</c:v>
                </c:pt>
                <c:pt idx="514">
                  <c:v>67500</c:v>
                </c:pt>
                <c:pt idx="515">
                  <c:v>82500</c:v>
                </c:pt>
                <c:pt idx="516">
                  <c:v>37500</c:v>
                </c:pt>
                <c:pt idx="517">
                  <c:v>67500</c:v>
                </c:pt>
                <c:pt idx="518">
                  <c:v>32500</c:v>
                </c:pt>
                <c:pt idx="519">
                  <c:v>45000</c:v>
                </c:pt>
                <c:pt idx="520">
                  <c:v>120000</c:v>
                </c:pt>
                <c:pt idx="521">
                  <c:v>67500</c:v>
                </c:pt>
                <c:pt idx="522">
                  <c:v>27500</c:v>
                </c:pt>
                <c:pt idx="523">
                  <c:v>27500</c:v>
                </c:pt>
                <c:pt idx="524">
                  <c:v>55000</c:v>
                </c:pt>
                <c:pt idx="525">
                  <c:v>67500</c:v>
                </c:pt>
                <c:pt idx="526">
                  <c:v>32500</c:v>
                </c:pt>
                <c:pt idx="527">
                  <c:v>67500</c:v>
                </c:pt>
                <c:pt idx="528">
                  <c:v>27500</c:v>
                </c:pt>
                <c:pt idx="529">
                  <c:v>27500</c:v>
                </c:pt>
                <c:pt idx="530">
                  <c:v>82500</c:v>
                </c:pt>
                <c:pt idx="531">
                  <c:v>120000</c:v>
                </c:pt>
                <c:pt idx="532">
                  <c:v>55000</c:v>
                </c:pt>
                <c:pt idx="533">
                  <c:v>32500</c:v>
                </c:pt>
                <c:pt idx="534">
                  <c:v>21750</c:v>
                </c:pt>
                <c:pt idx="535">
                  <c:v>67500</c:v>
                </c:pt>
                <c:pt idx="536">
                  <c:v>2000</c:v>
                </c:pt>
                <c:pt idx="537">
                  <c:v>2000</c:v>
                </c:pt>
                <c:pt idx="538">
                  <c:v>500</c:v>
                </c:pt>
                <c:pt idx="539">
                  <c:v>100000</c:v>
                </c:pt>
                <c:pt idx="540">
                  <c:v>175000</c:v>
                </c:pt>
                <c:pt idx="541">
                  <c:v>45000</c:v>
                </c:pt>
                <c:pt idx="542">
                  <c:v>100000</c:v>
                </c:pt>
                <c:pt idx="543">
                  <c:v>82500</c:v>
                </c:pt>
                <c:pt idx="544">
                  <c:v>7500</c:v>
                </c:pt>
                <c:pt idx="545">
                  <c:v>32500</c:v>
                </c:pt>
                <c:pt idx="546">
                  <c:v>11250</c:v>
                </c:pt>
                <c:pt idx="547">
                  <c:v>18750</c:v>
                </c:pt>
                <c:pt idx="548">
                  <c:v>55000</c:v>
                </c:pt>
                <c:pt idx="549">
                  <c:v>11250</c:v>
                </c:pt>
                <c:pt idx="550">
                  <c:v>175000</c:v>
                </c:pt>
                <c:pt idx="551">
                  <c:v>27500</c:v>
                </c:pt>
                <c:pt idx="552">
                  <c:v>32500</c:v>
                </c:pt>
                <c:pt idx="553">
                  <c:v>32500</c:v>
                </c:pt>
                <c:pt idx="554">
                  <c:v>11250</c:v>
                </c:pt>
                <c:pt idx="555">
                  <c:v>23750</c:v>
                </c:pt>
                <c:pt idx="556">
                  <c:v>82500</c:v>
                </c:pt>
                <c:pt idx="557">
                  <c:v>55000</c:v>
                </c:pt>
                <c:pt idx="558">
                  <c:v>18750</c:v>
                </c:pt>
                <c:pt idx="559">
                  <c:v>32500</c:v>
                </c:pt>
                <c:pt idx="560">
                  <c:v>37500</c:v>
                </c:pt>
                <c:pt idx="561">
                  <c:v>175000</c:v>
                </c:pt>
                <c:pt idx="562">
                  <c:v>67500</c:v>
                </c:pt>
                <c:pt idx="563">
                  <c:v>32500</c:v>
                </c:pt>
                <c:pt idx="564">
                  <c:v>67500</c:v>
                </c:pt>
                <c:pt idx="565">
                  <c:v>175000</c:v>
                </c:pt>
                <c:pt idx="566">
                  <c:v>7500</c:v>
                </c:pt>
                <c:pt idx="567">
                  <c:v>13750</c:v>
                </c:pt>
                <c:pt idx="568">
                  <c:v>45000</c:v>
                </c:pt>
                <c:pt idx="569">
                  <c:v>67500</c:v>
                </c:pt>
                <c:pt idx="570">
                  <c:v>32500</c:v>
                </c:pt>
                <c:pt idx="571">
                  <c:v>82500</c:v>
                </c:pt>
                <c:pt idx="572">
                  <c:v>37500</c:v>
                </c:pt>
                <c:pt idx="573">
                  <c:v>32500</c:v>
                </c:pt>
                <c:pt idx="574">
                  <c:v>37500</c:v>
                </c:pt>
                <c:pt idx="575">
                  <c:v>82500</c:v>
                </c:pt>
                <c:pt idx="576">
                  <c:v>140000</c:v>
                </c:pt>
                <c:pt idx="577">
                  <c:v>82500</c:v>
                </c:pt>
                <c:pt idx="578">
                  <c:v>18750</c:v>
                </c:pt>
                <c:pt idx="579">
                  <c:v>45000</c:v>
                </c:pt>
                <c:pt idx="580">
                  <c:v>120000</c:v>
                </c:pt>
                <c:pt idx="581">
                  <c:v>37500</c:v>
                </c:pt>
                <c:pt idx="582">
                  <c:v>32500</c:v>
                </c:pt>
                <c:pt idx="583">
                  <c:v>23750</c:v>
                </c:pt>
                <c:pt idx="584">
                  <c:v>67500</c:v>
                </c:pt>
                <c:pt idx="585">
                  <c:v>27500</c:v>
                </c:pt>
                <c:pt idx="586">
                  <c:v>55000</c:v>
                </c:pt>
                <c:pt idx="587">
                  <c:v>67500</c:v>
                </c:pt>
                <c:pt idx="588">
                  <c:v>175000</c:v>
                </c:pt>
                <c:pt idx="589">
                  <c:v>175000</c:v>
                </c:pt>
                <c:pt idx="590">
                  <c:v>175000</c:v>
                </c:pt>
                <c:pt idx="591">
                  <c:v>175000</c:v>
                </c:pt>
                <c:pt idx="592">
                  <c:v>27500</c:v>
                </c:pt>
                <c:pt idx="593">
                  <c:v>82500</c:v>
                </c:pt>
                <c:pt idx="594">
                  <c:v>82500</c:v>
                </c:pt>
                <c:pt idx="595">
                  <c:v>27500</c:v>
                </c:pt>
                <c:pt idx="596">
                  <c:v>2000</c:v>
                </c:pt>
                <c:pt idx="597">
                  <c:v>67500</c:v>
                </c:pt>
                <c:pt idx="598">
                  <c:v>45000</c:v>
                </c:pt>
                <c:pt idx="599">
                  <c:v>23750</c:v>
                </c:pt>
                <c:pt idx="600">
                  <c:v>67500</c:v>
                </c:pt>
                <c:pt idx="601">
                  <c:v>100000</c:v>
                </c:pt>
                <c:pt idx="602">
                  <c:v>32500</c:v>
                </c:pt>
                <c:pt idx="603">
                  <c:v>55000</c:v>
                </c:pt>
                <c:pt idx="604">
                  <c:v>18750</c:v>
                </c:pt>
                <c:pt idx="605">
                  <c:v>11250</c:v>
                </c:pt>
                <c:pt idx="606">
                  <c:v>21750</c:v>
                </c:pt>
                <c:pt idx="607">
                  <c:v>55000</c:v>
                </c:pt>
                <c:pt idx="608">
                  <c:v>45000</c:v>
                </c:pt>
                <c:pt idx="609">
                  <c:v>3500</c:v>
                </c:pt>
                <c:pt idx="610">
                  <c:v>67500</c:v>
                </c:pt>
                <c:pt idx="611">
                  <c:v>55000</c:v>
                </c:pt>
                <c:pt idx="612">
                  <c:v>16250</c:v>
                </c:pt>
                <c:pt idx="613">
                  <c:v>55000</c:v>
                </c:pt>
                <c:pt idx="614">
                  <c:v>9000</c:v>
                </c:pt>
                <c:pt idx="615">
                  <c:v>55000</c:v>
                </c:pt>
                <c:pt idx="616">
                  <c:v>27500</c:v>
                </c:pt>
                <c:pt idx="617">
                  <c:v>55000</c:v>
                </c:pt>
                <c:pt idx="618">
                  <c:v>27500</c:v>
                </c:pt>
                <c:pt idx="619">
                  <c:v>67500</c:v>
                </c:pt>
                <c:pt idx="620">
                  <c:v>13750</c:v>
                </c:pt>
                <c:pt idx="621">
                  <c:v>45000</c:v>
                </c:pt>
                <c:pt idx="622">
                  <c:v>21750</c:v>
                </c:pt>
                <c:pt idx="623">
                  <c:v>45000</c:v>
                </c:pt>
                <c:pt idx="624">
                  <c:v>82500</c:v>
                </c:pt>
                <c:pt idx="625">
                  <c:v>45000</c:v>
                </c:pt>
                <c:pt idx="626">
                  <c:v>16250</c:v>
                </c:pt>
                <c:pt idx="627">
                  <c:v>32500</c:v>
                </c:pt>
                <c:pt idx="628">
                  <c:v>16250</c:v>
                </c:pt>
                <c:pt idx="629">
                  <c:v>2000</c:v>
                </c:pt>
                <c:pt idx="630">
                  <c:v>67500</c:v>
                </c:pt>
                <c:pt idx="631">
                  <c:v>82500</c:v>
                </c:pt>
                <c:pt idx="632">
                  <c:v>67500</c:v>
                </c:pt>
                <c:pt idx="633">
                  <c:v>82500</c:v>
                </c:pt>
                <c:pt idx="634">
                  <c:v>140000</c:v>
                </c:pt>
                <c:pt idx="635">
                  <c:v>82500</c:v>
                </c:pt>
                <c:pt idx="636">
                  <c:v>120000</c:v>
                </c:pt>
                <c:pt idx="637">
                  <c:v>82500</c:v>
                </c:pt>
                <c:pt idx="638">
                  <c:v>16250</c:v>
                </c:pt>
                <c:pt idx="639">
                  <c:v>32500</c:v>
                </c:pt>
                <c:pt idx="640">
                  <c:v>45000</c:v>
                </c:pt>
                <c:pt idx="641">
                  <c:v>11250</c:v>
                </c:pt>
                <c:pt idx="642">
                  <c:v>11250</c:v>
                </c:pt>
                <c:pt idx="643">
                  <c:v>18750</c:v>
                </c:pt>
                <c:pt idx="644">
                  <c:v>37500</c:v>
                </c:pt>
                <c:pt idx="645">
                  <c:v>5500</c:v>
                </c:pt>
                <c:pt idx="646">
                  <c:v>16250</c:v>
                </c:pt>
                <c:pt idx="647">
                  <c:v>37500</c:v>
                </c:pt>
                <c:pt idx="648">
                  <c:v>4500</c:v>
                </c:pt>
                <c:pt idx="649">
                  <c:v>82500</c:v>
                </c:pt>
                <c:pt idx="650">
                  <c:v>21750</c:v>
                </c:pt>
                <c:pt idx="651">
                  <c:v>7500</c:v>
                </c:pt>
                <c:pt idx="652">
                  <c:v>9000</c:v>
                </c:pt>
                <c:pt idx="653">
                  <c:v>67500</c:v>
                </c:pt>
                <c:pt idx="654">
                  <c:v>82500</c:v>
                </c:pt>
                <c:pt idx="655">
                  <c:v>67500</c:v>
                </c:pt>
                <c:pt idx="656">
                  <c:v>175000</c:v>
                </c:pt>
                <c:pt idx="657">
                  <c:v>55000</c:v>
                </c:pt>
                <c:pt idx="658">
                  <c:v>55000</c:v>
                </c:pt>
                <c:pt idx="659">
                  <c:v>18750</c:v>
                </c:pt>
                <c:pt idx="660">
                  <c:v>13750</c:v>
                </c:pt>
                <c:pt idx="661">
                  <c:v>18750</c:v>
                </c:pt>
                <c:pt idx="662">
                  <c:v>55000</c:v>
                </c:pt>
                <c:pt idx="663">
                  <c:v>55000</c:v>
                </c:pt>
                <c:pt idx="664">
                  <c:v>82500</c:v>
                </c:pt>
                <c:pt idx="665">
                  <c:v>45000</c:v>
                </c:pt>
                <c:pt idx="666">
                  <c:v>6500</c:v>
                </c:pt>
                <c:pt idx="667">
                  <c:v>16250</c:v>
                </c:pt>
                <c:pt idx="668">
                  <c:v>27500</c:v>
                </c:pt>
                <c:pt idx="669">
                  <c:v>21750</c:v>
                </c:pt>
                <c:pt idx="670">
                  <c:v>45000</c:v>
                </c:pt>
                <c:pt idx="671">
                  <c:v>37500</c:v>
                </c:pt>
                <c:pt idx="672">
                  <c:v>37500</c:v>
                </c:pt>
                <c:pt idx="673">
                  <c:v>100000</c:v>
                </c:pt>
                <c:pt idx="674">
                  <c:v>45000</c:v>
                </c:pt>
                <c:pt idx="675">
                  <c:v>67500</c:v>
                </c:pt>
                <c:pt idx="676">
                  <c:v>45000</c:v>
                </c:pt>
                <c:pt idx="677">
                  <c:v>16250</c:v>
                </c:pt>
                <c:pt idx="678">
                  <c:v>120000</c:v>
                </c:pt>
                <c:pt idx="679">
                  <c:v>55000</c:v>
                </c:pt>
                <c:pt idx="680">
                  <c:v>82500</c:v>
                </c:pt>
                <c:pt idx="681">
                  <c:v>175000</c:v>
                </c:pt>
                <c:pt idx="682">
                  <c:v>120000</c:v>
                </c:pt>
                <c:pt idx="683">
                  <c:v>100000</c:v>
                </c:pt>
                <c:pt idx="684">
                  <c:v>100000</c:v>
                </c:pt>
                <c:pt idx="685">
                  <c:v>120000</c:v>
                </c:pt>
                <c:pt idx="686">
                  <c:v>23750</c:v>
                </c:pt>
                <c:pt idx="687">
                  <c:v>100000</c:v>
                </c:pt>
                <c:pt idx="688">
                  <c:v>140000</c:v>
                </c:pt>
                <c:pt idx="689">
                  <c:v>67500</c:v>
                </c:pt>
                <c:pt idx="690">
                  <c:v>120000</c:v>
                </c:pt>
                <c:pt idx="691">
                  <c:v>21750</c:v>
                </c:pt>
                <c:pt idx="692">
                  <c:v>500</c:v>
                </c:pt>
                <c:pt idx="693">
                  <c:v>45000</c:v>
                </c:pt>
                <c:pt idx="694">
                  <c:v>18750</c:v>
                </c:pt>
                <c:pt idx="695">
                  <c:v>4500</c:v>
                </c:pt>
                <c:pt idx="696">
                  <c:v>175000</c:v>
                </c:pt>
                <c:pt idx="697">
                  <c:v>67500</c:v>
                </c:pt>
                <c:pt idx="698">
                  <c:v>100000</c:v>
                </c:pt>
                <c:pt idx="699">
                  <c:v>67500</c:v>
                </c:pt>
                <c:pt idx="700">
                  <c:v>32500</c:v>
                </c:pt>
                <c:pt idx="701">
                  <c:v>67500</c:v>
                </c:pt>
                <c:pt idx="702">
                  <c:v>27500</c:v>
                </c:pt>
                <c:pt idx="703">
                  <c:v>32500</c:v>
                </c:pt>
                <c:pt idx="704">
                  <c:v>21750</c:v>
                </c:pt>
                <c:pt idx="705">
                  <c:v>23750</c:v>
                </c:pt>
                <c:pt idx="706">
                  <c:v>67500</c:v>
                </c:pt>
                <c:pt idx="707">
                  <c:v>32500</c:v>
                </c:pt>
                <c:pt idx="708">
                  <c:v>3500</c:v>
                </c:pt>
                <c:pt idx="709">
                  <c:v>100000</c:v>
                </c:pt>
                <c:pt idx="710">
                  <c:v>82500</c:v>
                </c:pt>
                <c:pt idx="711">
                  <c:v>11250</c:v>
                </c:pt>
                <c:pt idx="712">
                  <c:v>5500</c:v>
                </c:pt>
                <c:pt idx="713">
                  <c:v>82500</c:v>
                </c:pt>
                <c:pt idx="714">
                  <c:v>11250</c:v>
                </c:pt>
                <c:pt idx="715">
                  <c:v>27500</c:v>
                </c:pt>
                <c:pt idx="716">
                  <c:v>32500</c:v>
                </c:pt>
                <c:pt idx="717">
                  <c:v>13750</c:v>
                </c:pt>
                <c:pt idx="718">
                  <c:v>23750</c:v>
                </c:pt>
                <c:pt idx="719">
                  <c:v>27500</c:v>
                </c:pt>
                <c:pt idx="720">
                  <c:v>23750</c:v>
                </c:pt>
                <c:pt idx="721">
                  <c:v>67500</c:v>
                </c:pt>
                <c:pt idx="722">
                  <c:v>67500</c:v>
                </c:pt>
                <c:pt idx="723">
                  <c:v>67500</c:v>
                </c:pt>
                <c:pt idx="724">
                  <c:v>13750</c:v>
                </c:pt>
                <c:pt idx="725">
                  <c:v>55000</c:v>
                </c:pt>
                <c:pt idx="726">
                  <c:v>27500</c:v>
                </c:pt>
                <c:pt idx="727">
                  <c:v>45000</c:v>
                </c:pt>
                <c:pt idx="728">
                  <c:v>67500</c:v>
                </c:pt>
                <c:pt idx="729">
                  <c:v>18750</c:v>
                </c:pt>
                <c:pt idx="730">
                  <c:v>140000</c:v>
                </c:pt>
                <c:pt idx="731">
                  <c:v>45000</c:v>
                </c:pt>
                <c:pt idx="732">
                  <c:v>23750</c:v>
                </c:pt>
                <c:pt idx="733">
                  <c:v>55000</c:v>
                </c:pt>
                <c:pt idx="734">
                  <c:v>27500</c:v>
                </c:pt>
                <c:pt idx="735">
                  <c:v>11250</c:v>
                </c:pt>
                <c:pt idx="736">
                  <c:v>32500</c:v>
                </c:pt>
                <c:pt idx="737">
                  <c:v>6500</c:v>
                </c:pt>
                <c:pt idx="738">
                  <c:v>9000</c:v>
                </c:pt>
                <c:pt idx="739">
                  <c:v>67500</c:v>
                </c:pt>
                <c:pt idx="740">
                  <c:v>37500</c:v>
                </c:pt>
                <c:pt idx="741">
                  <c:v>45000</c:v>
                </c:pt>
                <c:pt idx="742">
                  <c:v>55000</c:v>
                </c:pt>
                <c:pt idx="743">
                  <c:v>11250</c:v>
                </c:pt>
                <c:pt idx="744">
                  <c:v>32500</c:v>
                </c:pt>
                <c:pt idx="745">
                  <c:v>67500</c:v>
                </c:pt>
                <c:pt idx="746">
                  <c:v>140000</c:v>
                </c:pt>
                <c:pt idx="747">
                  <c:v>45000</c:v>
                </c:pt>
                <c:pt idx="748">
                  <c:v>140000</c:v>
                </c:pt>
                <c:pt idx="749">
                  <c:v>67500</c:v>
                </c:pt>
                <c:pt idx="750">
                  <c:v>37500</c:v>
                </c:pt>
                <c:pt idx="751">
                  <c:v>140000</c:v>
                </c:pt>
                <c:pt idx="752">
                  <c:v>67500</c:v>
                </c:pt>
                <c:pt idx="753">
                  <c:v>45000</c:v>
                </c:pt>
                <c:pt idx="754">
                  <c:v>45000</c:v>
                </c:pt>
                <c:pt idx="755">
                  <c:v>13750</c:v>
                </c:pt>
                <c:pt idx="756">
                  <c:v>100000</c:v>
                </c:pt>
                <c:pt idx="757">
                  <c:v>21750</c:v>
                </c:pt>
                <c:pt idx="758">
                  <c:v>32500</c:v>
                </c:pt>
                <c:pt idx="759">
                  <c:v>18750</c:v>
                </c:pt>
                <c:pt idx="760">
                  <c:v>37500</c:v>
                </c:pt>
                <c:pt idx="761">
                  <c:v>500</c:v>
                </c:pt>
                <c:pt idx="762">
                  <c:v>32500</c:v>
                </c:pt>
                <c:pt idx="763">
                  <c:v>9000</c:v>
                </c:pt>
                <c:pt idx="764">
                  <c:v>9000</c:v>
                </c:pt>
                <c:pt idx="765">
                  <c:v>82500</c:v>
                </c:pt>
                <c:pt idx="766">
                  <c:v>67500</c:v>
                </c:pt>
                <c:pt idx="767">
                  <c:v>5500</c:v>
                </c:pt>
                <c:pt idx="768">
                  <c:v>6500</c:v>
                </c:pt>
                <c:pt idx="769">
                  <c:v>7500</c:v>
                </c:pt>
                <c:pt idx="770">
                  <c:v>21750</c:v>
                </c:pt>
                <c:pt idx="771">
                  <c:v>23750</c:v>
                </c:pt>
                <c:pt idx="772">
                  <c:v>23750</c:v>
                </c:pt>
                <c:pt idx="773">
                  <c:v>27500</c:v>
                </c:pt>
                <c:pt idx="774">
                  <c:v>55000</c:v>
                </c:pt>
                <c:pt idx="775">
                  <c:v>175000</c:v>
                </c:pt>
                <c:pt idx="776">
                  <c:v>13750</c:v>
                </c:pt>
                <c:pt idx="777">
                  <c:v>82500</c:v>
                </c:pt>
                <c:pt idx="778">
                  <c:v>82500</c:v>
                </c:pt>
                <c:pt idx="779">
                  <c:v>67500</c:v>
                </c:pt>
                <c:pt idx="780">
                  <c:v>67500</c:v>
                </c:pt>
                <c:pt idx="781">
                  <c:v>21750</c:v>
                </c:pt>
                <c:pt idx="782">
                  <c:v>7500</c:v>
                </c:pt>
                <c:pt idx="783">
                  <c:v>37500</c:v>
                </c:pt>
                <c:pt idx="784">
                  <c:v>67500</c:v>
                </c:pt>
                <c:pt idx="785">
                  <c:v>55000</c:v>
                </c:pt>
                <c:pt idx="786">
                  <c:v>37500</c:v>
                </c:pt>
                <c:pt idx="787">
                  <c:v>45000</c:v>
                </c:pt>
                <c:pt idx="788">
                  <c:v>32500</c:v>
                </c:pt>
                <c:pt idx="789">
                  <c:v>16250</c:v>
                </c:pt>
                <c:pt idx="790">
                  <c:v>18750</c:v>
                </c:pt>
                <c:pt idx="791">
                  <c:v>82500</c:v>
                </c:pt>
                <c:pt idx="792">
                  <c:v>67500</c:v>
                </c:pt>
                <c:pt idx="793">
                  <c:v>120000</c:v>
                </c:pt>
                <c:pt idx="794">
                  <c:v>45000</c:v>
                </c:pt>
                <c:pt idx="795">
                  <c:v>37500</c:v>
                </c:pt>
                <c:pt idx="796">
                  <c:v>45000</c:v>
                </c:pt>
                <c:pt idx="797">
                  <c:v>13750</c:v>
                </c:pt>
                <c:pt idx="798">
                  <c:v>27500</c:v>
                </c:pt>
                <c:pt idx="799">
                  <c:v>3500</c:v>
                </c:pt>
                <c:pt idx="800">
                  <c:v>37500</c:v>
                </c:pt>
                <c:pt idx="801">
                  <c:v>175000</c:v>
                </c:pt>
                <c:pt idx="802">
                  <c:v>27500</c:v>
                </c:pt>
                <c:pt idx="803">
                  <c:v>67500</c:v>
                </c:pt>
                <c:pt idx="804">
                  <c:v>100000</c:v>
                </c:pt>
                <c:pt idx="805">
                  <c:v>82500</c:v>
                </c:pt>
                <c:pt idx="806">
                  <c:v>55000</c:v>
                </c:pt>
                <c:pt idx="807">
                  <c:v>11250</c:v>
                </c:pt>
                <c:pt idx="808">
                  <c:v>18750</c:v>
                </c:pt>
                <c:pt idx="809">
                  <c:v>67500</c:v>
                </c:pt>
                <c:pt idx="810">
                  <c:v>21750</c:v>
                </c:pt>
                <c:pt idx="811">
                  <c:v>100000</c:v>
                </c:pt>
                <c:pt idx="812">
                  <c:v>27500</c:v>
                </c:pt>
                <c:pt idx="813">
                  <c:v>67500</c:v>
                </c:pt>
                <c:pt idx="814">
                  <c:v>100000</c:v>
                </c:pt>
                <c:pt idx="815">
                  <c:v>100000</c:v>
                </c:pt>
                <c:pt idx="816">
                  <c:v>45000</c:v>
                </c:pt>
                <c:pt idx="817">
                  <c:v>175000</c:v>
                </c:pt>
                <c:pt idx="818">
                  <c:v>67500</c:v>
                </c:pt>
                <c:pt idx="819">
                  <c:v>45000</c:v>
                </c:pt>
                <c:pt idx="820">
                  <c:v>500</c:v>
                </c:pt>
                <c:pt idx="821">
                  <c:v>67500</c:v>
                </c:pt>
                <c:pt idx="822">
                  <c:v>37500</c:v>
                </c:pt>
                <c:pt idx="823">
                  <c:v>16250</c:v>
                </c:pt>
                <c:pt idx="824">
                  <c:v>16250</c:v>
                </c:pt>
                <c:pt idx="825">
                  <c:v>32500</c:v>
                </c:pt>
                <c:pt idx="826">
                  <c:v>55000</c:v>
                </c:pt>
                <c:pt idx="827">
                  <c:v>5500</c:v>
                </c:pt>
                <c:pt idx="828">
                  <c:v>37500</c:v>
                </c:pt>
                <c:pt idx="829">
                  <c:v>27500</c:v>
                </c:pt>
                <c:pt idx="830">
                  <c:v>13750</c:v>
                </c:pt>
                <c:pt idx="831">
                  <c:v>11250</c:v>
                </c:pt>
                <c:pt idx="832">
                  <c:v>32500</c:v>
                </c:pt>
                <c:pt idx="833">
                  <c:v>67500</c:v>
                </c:pt>
                <c:pt idx="834">
                  <c:v>175000</c:v>
                </c:pt>
                <c:pt idx="835">
                  <c:v>11250</c:v>
                </c:pt>
                <c:pt idx="836">
                  <c:v>32500</c:v>
                </c:pt>
                <c:pt idx="837">
                  <c:v>500</c:v>
                </c:pt>
                <c:pt idx="838">
                  <c:v>82500</c:v>
                </c:pt>
                <c:pt idx="839">
                  <c:v>500</c:v>
                </c:pt>
                <c:pt idx="840">
                  <c:v>16250</c:v>
                </c:pt>
                <c:pt idx="841">
                  <c:v>67500</c:v>
                </c:pt>
                <c:pt idx="842">
                  <c:v>16250</c:v>
                </c:pt>
                <c:pt idx="843">
                  <c:v>21750</c:v>
                </c:pt>
                <c:pt idx="844">
                  <c:v>37500</c:v>
                </c:pt>
                <c:pt idx="845">
                  <c:v>45000</c:v>
                </c:pt>
                <c:pt idx="846">
                  <c:v>120000</c:v>
                </c:pt>
                <c:pt idx="847">
                  <c:v>120000</c:v>
                </c:pt>
                <c:pt idx="848">
                  <c:v>7500</c:v>
                </c:pt>
                <c:pt idx="849">
                  <c:v>67500</c:v>
                </c:pt>
                <c:pt idx="850">
                  <c:v>18750</c:v>
                </c:pt>
                <c:pt idx="851">
                  <c:v>7500</c:v>
                </c:pt>
                <c:pt idx="852">
                  <c:v>100000</c:v>
                </c:pt>
                <c:pt idx="853">
                  <c:v>16250</c:v>
                </c:pt>
                <c:pt idx="854">
                  <c:v>32500</c:v>
                </c:pt>
                <c:pt idx="855">
                  <c:v>55000</c:v>
                </c:pt>
                <c:pt idx="856">
                  <c:v>55000</c:v>
                </c:pt>
                <c:pt idx="857">
                  <c:v>140000</c:v>
                </c:pt>
                <c:pt idx="858">
                  <c:v>100000</c:v>
                </c:pt>
                <c:pt idx="859">
                  <c:v>100000</c:v>
                </c:pt>
                <c:pt idx="860">
                  <c:v>82500</c:v>
                </c:pt>
                <c:pt idx="861">
                  <c:v>37500</c:v>
                </c:pt>
                <c:pt idx="862">
                  <c:v>21750</c:v>
                </c:pt>
                <c:pt idx="863">
                  <c:v>67500</c:v>
                </c:pt>
                <c:pt idx="864">
                  <c:v>120000</c:v>
                </c:pt>
                <c:pt idx="865">
                  <c:v>32500</c:v>
                </c:pt>
                <c:pt idx="866">
                  <c:v>140000</c:v>
                </c:pt>
                <c:pt idx="867">
                  <c:v>45000</c:v>
                </c:pt>
                <c:pt idx="868">
                  <c:v>120000</c:v>
                </c:pt>
                <c:pt idx="869">
                  <c:v>175000</c:v>
                </c:pt>
                <c:pt idx="870">
                  <c:v>82500</c:v>
                </c:pt>
                <c:pt idx="871">
                  <c:v>16250</c:v>
                </c:pt>
                <c:pt idx="872">
                  <c:v>11250</c:v>
                </c:pt>
                <c:pt idx="873">
                  <c:v>55000</c:v>
                </c:pt>
                <c:pt idx="874">
                  <c:v>23750</c:v>
                </c:pt>
                <c:pt idx="875">
                  <c:v>67500</c:v>
                </c:pt>
                <c:pt idx="876">
                  <c:v>55000</c:v>
                </c:pt>
                <c:pt idx="877">
                  <c:v>67500</c:v>
                </c:pt>
                <c:pt idx="878">
                  <c:v>32500</c:v>
                </c:pt>
                <c:pt idx="879">
                  <c:v>45000</c:v>
                </c:pt>
                <c:pt idx="880">
                  <c:v>67500</c:v>
                </c:pt>
                <c:pt idx="881">
                  <c:v>82500</c:v>
                </c:pt>
                <c:pt idx="882">
                  <c:v>45000</c:v>
                </c:pt>
                <c:pt idx="883">
                  <c:v>27500</c:v>
                </c:pt>
                <c:pt idx="884">
                  <c:v>120000</c:v>
                </c:pt>
                <c:pt idx="885">
                  <c:v>140000</c:v>
                </c:pt>
                <c:pt idx="886">
                  <c:v>175000</c:v>
                </c:pt>
                <c:pt idx="887">
                  <c:v>67500</c:v>
                </c:pt>
                <c:pt idx="888">
                  <c:v>100000</c:v>
                </c:pt>
                <c:pt idx="889">
                  <c:v>67500</c:v>
                </c:pt>
                <c:pt idx="890">
                  <c:v>13750</c:v>
                </c:pt>
                <c:pt idx="891">
                  <c:v>55000</c:v>
                </c:pt>
                <c:pt idx="892">
                  <c:v>67500</c:v>
                </c:pt>
                <c:pt idx="893">
                  <c:v>37500</c:v>
                </c:pt>
                <c:pt idx="894">
                  <c:v>67500</c:v>
                </c:pt>
                <c:pt idx="895">
                  <c:v>37500</c:v>
                </c:pt>
                <c:pt idx="896">
                  <c:v>140000</c:v>
                </c:pt>
                <c:pt idx="897">
                  <c:v>67500</c:v>
                </c:pt>
                <c:pt idx="898">
                  <c:v>45000</c:v>
                </c:pt>
                <c:pt idx="899">
                  <c:v>100000</c:v>
                </c:pt>
                <c:pt idx="900">
                  <c:v>100000</c:v>
                </c:pt>
                <c:pt idx="901">
                  <c:v>55000</c:v>
                </c:pt>
                <c:pt idx="902">
                  <c:v>55000</c:v>
                </c:pt>
                <c:pt idx="903">
                  <c:v>55000</c:v>
                </c:pt>
                <c:pt idx="904">
                  <c:v>5500</c:v>
                </c:pt>
                <c:pt idx="905">
                  <c:v>100000</c:v>
                </c:pt>
                <c:pt idx="906">
                  <c:v>45000</c:v>
                </c:pt>
                <c:pt idx="907">
                  <c:v>21750</c:v>
                </c:pt>
                <c:pt idx="908">
                  <c:v>27500</c:v>
                </c:pt>
                <c:pt idx="909">
                  <c:v>37500</c:v>
                </c:pt>
                <c:pt idx="910">
                  <c:v>175000</c:v>
                </c:pt>
                <c:pt idx="911">
                  <c:v>67500</c:v>
                </c:pt>
                <c:pt idx="912">
                  <c:v>27500</c:v>
                </c:pt>
                <c:pt idx="913">
                  <c:v>55000</c:v>
                </c:pt>
                <c:pt idx="914">
                  <c:v>9000</c:v>
                </c:pt>
                <c:pt idx="915">
                  <c:v>5500</c:v>
                </c:pt>
                <c:pt idx="916">
                  <c:v>37500</c:v>
                </c:pt>
                <c:pt idx="917">
                  <c:v>140000</c:v>
                </c:pt>
                <c:pt idx="918">
                  <c:v>55000</c:v>
                </c:pt>
                <c:pt idx="919">
                  <c:v>18750</c:v>
                </c:pt>
                <c:pt idx="920">
                  <c:v>55000</c:v>
                </c:pt>
                <c:pt idx="921">
                  <c:v>13750</c:v>
                </c:pt>
                <c:pt idx="922">
                  <c:v>32500</c:v>
                </c:pt>
                <c:pt idx="923">
                  <c:v>32500</c:v>
                </c:pt>
                <c:pt idx="924">
                  <c:v>9000</c:v>
                </c:pt>
                <c:pt idx="925">
                  <c:v>27500</c:v>
                </c:pt>
                <c:pt idx="926">
                  <c:v>67500</c:v>
                </c:pt>
                <c:pt idx="927">
                  <c:v>23750</c:v>
                </c:pt>
                <c:pt idx="928">
                  <c:v>32500</c:v>
                </c:pt>
                <c:pt idx="929">
                  <c:v>27500</c:v>
                </c:pt>
                <c:pt idx="930">
                  <c:v>9000</c:v>
                </c:pt>
                <c:pt idx="931">
                  <c:v>5500</c:v>
                </c:pt>
                <c:pt idx="932">
                  <c:v>45000</c:v>
                </c:pt>
                <c:pt idx="933">
                  <c:v>16250</c:v>
                </c:pt>
                <c:pt idx="934">
                  <c:v>37500</c:v>
                </c:pt>
                <c:pt idx="935">
                  <c:v>82500</c:v>
                </c:pt>
                <c:pt idx="936">
                  <c:v>37500</c:v>
                </c:pt>
                <c:pt idx="937">
                  <c:v>45000</c:v>
                </c:pt>
                <c:pt idx="938">
                  <c:v>23750</c:v>
                </c:pt>
                <c:pt idx="939">
                  <c:v>9000</c:v>
                </c:pt>
                <c:pt idx="940">
                  <c:v>18750</c:v>
                </c:pt>
                <c:pt idx="941">
                  <c:v>100000</c:v>
                </c:pt>
                <c:pt idx="942">
                  <c:v>45000</c:v>
                </c:pt>
                <c:pt idx="943">
                  <c:v>55000</c:v>
                </c:pt>
                <c:pt idx="944">
                  <c:v>27500</c:v>
                </c:pt>
                <c:pt idx="945">
                  <c:v>100000</c:v>
                </c:pt>
                <c:pt idx="946">
                  <c:v>27500</c:v>
                </c:pt>
                <c:pt idx="947">
                  <c:v>45000</c:v>
                </c:pt>
                <c:pt idx="948">
                  <c:v>13750</c:v>
                </c:pt>
                <c:pt idx="949">
                  <c:v>45000</c:v>
                </c:pt>
                <c:pt idx="950">
                  <c:v>45000</c:v>
                </c:pt>
                <c:pt idx="951">
                  <c:v>32500</c:v>
                </c:pt>
                <c:pt idx="952">
                  <c:v>45000</c:v>
                </c:pt>
                <c:pt idx="953">
                  <c:v>100000</c:v>
                </c:pt>
                <c:pt idx="954">
                  <c:v>82500</c:v>
                </c:pt>
                <c:pt idx="955">
                  <c:v>45000</c:v>
                </c:pt>
                <c:pt idx="956">
                  <c:v>100000</c:v>
                </c:pt>
                <c:pt idx="957">
                  <c:v>7500</c:v>
                </c:pt>
                <c:pt idx="958">
                  <c:v>18750</c:v>
                </c:pt>
                <c:pt idx="959">
                  <c:v>55000</c:v>
                </c:pt>
                <c:pt idx="960">
                  <c:v>21750</c:v>
                </c:pt>
                <c:pt idx="961">
                  <c:v>500</c:v>
                </c:pt>
                <c:pt idx="962">
                  <c:v>55000</c:v>
                </c:pt>
                <c:pt idx="963">
                  <c:v>6500</c:v>
                </c:pt>
                <c:pt idx="964">
                  <c:v>23750</c:v>
                </c:pt>
                <c:pt idx="965">
                  <c:v>120000</c:v>
                </c:pt>
                <c:pt idx="966">
                  <c:v>16250</c:v>
                </c:pt>
                <c:pt idx="967">
                  <c:v>140000</c:v>
                </c:pt>
                <c:pt idx="968">
                  <c:v>32500</c:v>
                </c:pt>
                <c:pt idx="969">
                  <c:v>45000</c:v>
                </c:pt>
                <c:pt idx="970">
                  <c:v>67500</c:v>
                </c:pt>
                <c:pt idx="971">
                  <c:v>82500</c:v>
                </c:pt>
                <c:pt idx="972">
                  <c:v>45000</c:v>
                </c:pt>
                <c:pt idx="973">
                  <c:v>23750</c:v>
                </c:pt>
                <c:pt idx="974">
                  <c:v>11250</c:v>
                </c:pt>
                <c:pt idx="975">
                  <c:v>37500</c:v>
                </c:pt>
                <c:pt idx="976">
                  <c:v>55000</c:v>
                </c:pt>
                <c:pt idx="977">
                  <c:v>13750</c:v>
                </c:pt>
                <c:pt idx="978">
                  <c:v>175000</c:v>
                </c:pt>
                <c:pt idx="979">
                  <c:v>67500</c:v>
                </c:pt>
                <c:pt idx="980">
                  <c:v>11250</c:v>
                </c:pt>
                <c:pt idx="981">
                  <c:v>6500</c:v>
                </c:pt>
                <c:pt idx="982">
                  <c:v>55000</c:v>
                </c:pt>
                <c:pt idx="983">
                  <c:v>55000</c:v>
                </c:pt>
                <c:pt idx="984">
                  <c:v>27500</c:v>
                </c:pt>
                <c:pt idx="985">
                  <c:v>16250</c:v>
                </c:pt>
                <c:pt idx="986">
                  <c:v>23750</c:v>
                </c:pt>
                <c:pt idx="987">
                  <c:v>55000</c:v>
                </c:pt>
                <c:pt idx="988">
                  <c:v>55000</c:v>
                </c:pt>
                <c:pt idx="989">
                  <c:v>55000</c:v>
                </c:pt>
                <c:pt idx="990">
                  <c:v>7500</c:v>
                </c:pt>
                <c:pt idx="991">
                  <c:v>32500</c:v>
                </c:pt>
                <c:pt idx="992">
                  <c:v>82500</c:v>
                </c:pt>
                <c:pt idx="993">
                  <c:v>3500</c:v>
                </c:pt>
                <c:pt idx="994">
                  <c:v>32500</c:v>
                </c:pt>
                <c:pt idx="995">
                  <c:v>67500</c:v>
                </c:pt>
                <c:pt idx="996">
                  <c:v>37500</c:v>
                </c:pt>
                <c:pt idx="997">
                  <c:v>55000</c:v>
                </c:pt>
                <c:pt idx="998">
                  <c:v>67500</c:v>
                </c:pt>
                <c:pt idx="999">
                  <c:v>21750</c:v>
                </c:pt>
                <c:pt idx="1000">
                  <c:v>27500</c:v>
                </c:pt>
                <c:pt idx="1001">
                  <c:v>27500</c:v>
                </c:pt>
                <c:pt idx="1002">
                  <c:v>18750</c:v>
                </c:pt>
                <c:pt idx="1003">
                  <c:v>21750</c:v>
                </c:pt>
                <c:pt idx="1004">
                  <c:v>11250</c:v>
                </c:pt>
                <c:pt idx="1005">
                  <c:v>11250</c:v>
                </c:pt>
                <c:pt idx="1006">
                  <c:v>45000</c:v>
                </c:pt>
                <c:pt idx="1007">
                  <c:v>55000</c:v>
                </c:pt>
                <c:pt idx="1008">
                  <c:v>120000</c:v>
                </c:pt>
                <c:pt idx="1009">
                  <c:v>45000</c:v>
                </c:pt>
                <c:pt idx="1010">
                  <c:v>175000</c:v>
                </c:pt>
                <c:pt idx="1011">
                  <c:v>175000</c:v>
                </c:pt>
                <c:pt idx="1012">
                  <c:v>140000</c:v>
                </c:pt>
                <c:pt idx="1013">
                  <c:v>120000</c:v>
                </c:pt>
                <c:pt idx="1014">
                  <c:v>120000</c:v>
                </c:pt>
                <c:pt idx="1015">
                  <c:v>82500</c:v>
                </c:pt>
                <c:pt idx="1016">
                  <c:v>120000</c:v>
                </c:pt>
                <c:pt idx="1017">
                  <c:v>21750</c:v>
                </c:pt>
                <c:pt idx="1018">
                  <c:v>27500</c:v>
                </c:pt>
                <c:pt idx="1019">
                  <c:v>55000</c:v>
                </c:pt>
                <c:pt idx="1020">
                  <c:v>18750</c:v>
                </c:pt>
                <c:pt idx="1021">
                  <c:v>45000</c:v>
                </c:pt>
                <c:pt idx="1022">
                  <c:v>37500</c:v>
                </c:pt>
                <c:pt idx="1023">
                  <c:v>45000</c:v>
                </c:pt>
                <c:pt idx="1024">
                  <c:v>45000</c:v>
                </c:pt>
                <c:pt idx="1025">
                  <c:v>100000</c:v>
                </c:pt>
                <c:pt idx="1026">
                  <c:v>13750</c:v>
                </c:pt>
                <c:pt idx="1027">
                  <c:v>6500</c:v>
                </c:pt>
                <c:pt idx="1028">
                  <c:v>11250</c:v>
                </c:pt>
                <c:pt idx="1029">
                  <c:v>18750</c:v>
                </c:pt>
                <c:pt idx="1030">
                  <c:v>45000</c:v>
                </c:pt>
                <c:pt idx="1031">
                  <c:v>23750</c:v>
                </c:pt>
                <c:pt idx="1032">
                  <c:v>9000</c:v>
                </c:pt>
                <c:pt idx="1033">
                  <c:v>67500</c:v>
                </c:pt>
                <c:pt idx="1034">
                  <c:v>11250</c:v>
                </c:pt>
                <c:pt idx="1035">
                  <c:v>67500</c:v>
                </c:pt>
                <c:pt idx="1036">
                  <c:v>32500</c:v>
                </c:pt>
                <c:pt idx="1037">
                  <c:v>100000</c:v>
                </c:pt>
                <c:pt idx="1038">
                  <c:v>55000</c:v>
                </c:pt>
                <c:pt idx="1039">
                  <c:v>500</c:v>
                </c:pt>
                <c:pt idx="1040">
                  <c:v>45000</c:v>
                </c:pt>
                <c:pt idx="1041">
                  <c:v>16250</c:v>
                </c:pt>
                <c:pt idx="1042">
                  <c:v>45000</c:v>
                </c:pt>
                <c:pt idx="1043">
                  <c:v>500</c:v>
                </c:pt>
                <c:pt idx="1044">
                  <c:v>9000</c:v>
                </c:pt>
                <c:pt idx="1045">
                  <c:v>9000</c:v>
                </c:pt>
                <c:pt idx="1046">
                  <c:v>2000</c:v>
                </c:pt>
                <c:pt idx="1047">
                  <c:v>27500</c:v>
                </c:pt>
                <c:pt idx="1048">
                  <c:v>82500</c:v>
                </c:pt>
                <c:pt idx="1049">
                  <c:v>7500</c:v>
                </c:pt>
                <c:pt idx="1050">
                  <c:v>11250</c:v>
                </c:pt>
                <c:pt idx="1051">
                  <c:v>55000</c:v>
                </c:pt>
                <c:pt idx="1052">
                  <c:v>45000</c:v>
                </c:pt>
                <c:pt idx="1053">
                  <c:v>21750</c:v>
                </c:pt>
                <c:pt idx="1054">
                  <c:v>9000</c:v>
                </c:pt>
                <c:pt idx="1055">
                  <c:v>32500</c:v>
                </c:pt>
                <c:pt idx="1056">
                  <c:v>27500</c:v>
                </c:pt>
                <c:pt idx="1057">
                  <c:v>23750</c:v>
                </c:pt>
                <c:pt idx="1058">
                  <c:v>32500</c:v>
                </c:pt>
                <c:pt idx="1059">
                  <c:v>18750</c:v>
                </c:pt>
                <c:pt idx="1060">
                  <c:v>5500</c:v>
                </c:pt>
                <c:pt idx="1061">
                  <c:v>55000</c:v>
                </c:pt>
                <c:pt idx="1062">
                  <c:v>5500</c:v>
                </c:pt>
                <c:pt idx="1063">
                  <c:v>67500</c:v>
                </c:pt>
                <c:pt idx="1064">
                  <c:v>13750</c:v>
                </c:pt>
                <c:pt idx="1065">
                  <c:v>4500</c:v>
                </c:pt>
                <c:pt idx="1066">
                  <c:v>13750</c:v>
                </c:pt>
                <c:pt idx="1067">
                  <c:v>11250</c:v>
                </c:pt>
                <c:pt idx="1068">
                  <c:v>27500</c:v>
                </c:pt>
                <c:pt idx="1069">
                  <c:v>16250</c:v>
                </c:pt>
                <c:pt idx="1070">
                  <c:v>45000</c:v>
                </c:pt>
                <c:pt idx="1071">
                  <c:v>82500</c:v>
                </c:pt>
                <c:pt idx="1072">
                  <c:v>9000</c:v>
                </c:pt>
                <c:pt idx="1073">
                  <c:v>4500</c:v>
                </c:pt>
                <c:pt idx="1074">
                  <c:v>7500</c:v>
                </c:pt>
                <c:pt idx="1075">
                  <c:v>67500</c:v>
                </c:pt>
                <c:pt idx="1076">
                  <c:v>67500</c:v>
                </c:pt>
                <c:pt idx="1077">
                  <c:v>13750</c:v>
                </c:pt>
                <c:pt idx="1078">
                  <c:v>11250</c:v>
                </c:pt>
                <c:pt idx="1079">
                  <c:v>18750</c:v>
                </c:pt>
                <c:pt idx="1080">
                  <c:v>45000</c:v>
                </c:pt>
                <c:pt idx="1081">
                  <c:v>100000</c:v>
                </c:pt>
                <c:pt idx="1082">
                  <c:v>100000</c:v>
                </c:pt>
                <c:pt idx="1083">
                  <c:v>67500</c:v>
                </c:pt>
                <c:pt idx="1084">
                  <c:v>11250</c:v>
                </c:pt>
                <c:pt idx="1085">
                  <c:v>55000</c:v>
                </c:pt>
                <c:pt idx="1086">
                  <c:v>45000</c:v>
                </c:pt>
                <c:pt idx="1087">
                  <c:v>100000</c:v>
                </c:pt>
                <c:pt idx="1088">
                  <c:v>67500</c:v>
                </c:pt>
                <c:pt idx="1089">
                  <c:v>55000</c:v>
                </c:pt>
                <c:pt idx="1090">
                  <c:v>67500</c:v>
                </c:pt>
                <c:pt idx="1091">
                  <c:v>67500</c:v>
                </c:pt>
                <c:pt idx="1092">
                  <c:v>67500</c:v>
                </c:pt>
                <c:pt idx="1093">
                  <c:v>82500</c:v>
                </c:pt>
                <c:pt idx="1094">
                  <c:v>100000</c:v>
                </c:pt>
                <c:pt idx="1095">
                  <c:v>37500</c:v>
                </c:pt>
                <c:pt idx="1096">
                  <c:v>23750</c:v>
                </c:pt>
                <c:pt idx="1097">
                  <c:v>27500</c:v>
                </c:pt>
                <c:pt idx="1098">
                  <c:v>45000</c:v>
                </c:pt>
                <c:pt idx="1099">
                  <c:v>67500</c:v>
                </c:pt>
                <c:pt idx="1100">
                  <c:v>45000</c:v>
                </c:pt>
                <c:pt idx="1101">
                  <c:v>67500</c:v>
                </c:pt>
                <c:pt idx="1102">
                  <c:v>67500</c:v>
                </c:pt>
                <c:pt idx="1103">
                  <c:v>5500</c:v>
                </c:pt>
                <c:pt idx="1104">
                  <c:v>45000</c:v>
                </c:pt>
                <c:pt idx="1105">
                  <c:v>175000</c:v>
                </c:pt>
                <c:pt idx="1106">
                  <c:v>67500</c:v>
                </c:pt>
                <c:pt idx="1107">
                  <c:v>27500</c:v>
                </c:pt>
                <c:pt idx="1108">
                  <c:v>55000</c:v>
                </c:pt>
                <c:pt idx="1109">
                  <c:v>120000</c:v>
                </c:pt>
                <c:pt idx="1110">
                  <c:v>67500</c:v>
                </c:pt>
                <c:pt idx="1111">
                  <c:v>2000</c:v>
                </c:pt>
                <c:pt idx="1112">
                  <c:v>32500</c:v>
                </c:pt>
                <c:pt idx="1113">
                  <c:v>82500</c:v>
                </c:pt>
                <c:pt idx="1114">
                  <c:v>27500</c:v>
                </c:pt>
                <c:pt idx="1115">
                  <c:v>67500</c:v>
                </c:pt>
                <c:pt idx="1116">
                  <c:v>55000</c:v>
                </c:pt>
                <c:pt idx="1117">
                  <c:v>67500</c:v>
                </c:pt>
                <c:pt idx="1118">
                  <c:v>27500</c:v>
                </c:pt>
                <c:pt idx="1119">
                  <c:v>55000</c:v>
                </c:pt>
                <c:pt idx="1120">
                  <c:v>7500</c:v>
                </c:pt>
                <c:pt idx="1121">
                  <c:v>6500</c:v>
                </c:pt>
                <c:pt idx="1122">
                  <c:v>11250</c:v>
                </c:pt>
                <c:pt idx="1123">
                  <c:v>100000</c:v>
                </c:pt>
                <c:pt idx="1124">
                  <c:v>21750</c:v>
                </c:pt>
                <c:pt idx="1125">
                  <c:v>23750</c:v>
                </c:pt>
                <c:pt idx="1126">
                  <c:v>23750</c:v>
                </c:pt>
                <c:pt idx="1127">
                  <c:v>37500</c:v>
                </c:pt>
                <c:pt idx="1128">
                  <c:v>21750</c:v>
                </c:pt>
                <c:pt idx="1129">
                  <c:v>120000</c:v>
                </c:pt>
                <c:pt idx="1130">
                  <c:v>67500</c:v>
                </c:pt>
                <c:pt idx="1131">
                  <c:v>23750</c:v>
                </c:pt>
                <c:pt idx="1132">
                  <c:v>21750</c:v>
                </c:pt>
                <c:pt idx="1133">
                  <c:v>55000</c:v>
                </c:pt>
                <c:pt idx="1134">
                  <c:v>16250</c:v>
                </c:pt>
                <c:pt idx="1135">
                  <c:v>55000</c:v>
                </c:pt>
                <c:pt idx="1136">
                  <c:v>37500</c:v>
                </c:pt>
                <c:pt idx="1137">
                  <c:v>6500</c:v>
                </c:pt>
                <c:pt idx="1138">
                  <c:v>82500</c:v>
                </c:pt>
                <c:pt idx="1139">
                  <c:v>67500</c:v>
                </c:pt>
                <c:pt idx="1140">
                  <c:v>21750</c:v>
                </c:pt>
                <c:pt idx="1141">
                  <c:v>18750</c:v>
                </c:pt>
                <c:pt idx="1142">
                  <c:v>45000</c:v>
                </c:pt>
                <c:pt idx="1143">
                  <c:v>18750</c:v>
                </c:pt>
                <c:pt idx="1144">
                  <c:v>37500</c:v>
                </c:pt>
                <c:pt idx="1145">
                  <c:v>27500</c:v>
                </c:pt>
                <c:pt idx="1146">
                  <c:v>16250</c:v>
                </c:pt>
                <c:pt idx="1147">
                  <c:v>82500</c:v>
                </c:pt>
                <c:pt idx="1148">
                  <c:v>37500</c:v>
                </c:pt>
                <c:pt idx="1149">
                  <c:v>37500</c:v>
                </c:pt>
                <c:pt idx="1150">
                  <c:v>45000</c:v>
                </c:pt>
                <c:pt idx="1151">
                  <c:v>100000</c:v>
                </c:pt>
                <c:pt idx="1152">
                  <c:v>175000</c:v>
                </c:pt>
                <c:pt idx="1153">
                  <c:v>55000</c:v>
                </c:pt>
                <c:pt idx="1154">
                  <c:v>67500</c:v>
                </c:pt>
                <c:pt idx="1155">
                  <c:v>67500</c:v>
                </c:pt>
                <c:pt idx="1156">
                  <c:v>18750</c:v>
                </c:pt>
                <c:pt idx="1157">
                  <c:v>100000</c:v>
                </c:pt>
                <c:pt idx="1158">
                  <c:v>21750</c:v>
                </c:pt>
                <c:pt idx="1159">
                  <c:v>120000</c:v>
                </c:pt>
                <c:pt idx="1160">
                  <c:v>21750</c:v>
                </c:pt>
                <c:pt idx="1161">
                  <c:v>21750</c:v>
                </c:pt>
                <c:pt idx="1162">
                  <c:v>11250</c:v>
                </c:pt>
                <c:pt idx="1163">
                  <c:v>7500</c:v>
                </c:pt>
                <c:pt idx="1164">
                  <c:v>100000</c:v>
                </c:pt>
                <c:pt idx="1165">
                  <c:v>67500</c:v>
                </c:pt>
                <c:pt idx="1166">
                  <c:v>175000</c:v>
                </c:pt>
                <c:pt idx="1167">
                  <c:v>100000</c:v>
                </c:pt>
                <c:pt idx="1168">
                  <c:v>32500</c:v>
                </c:pt>
                <c:pt idx="1169">
                  <c:v>23750</c:v>
                </c:pt>
                <c:pt idx="1170">
                  <c:v>21750</c:v>
                </c:pt>
                <c:pt idx="1171">
                  <c:v>120000</c:v>
                </c:pt>
                <c:pt idx="1172">
                  <c:v>82500</c:v>
                </c:pt>
                <c:pt idx="1173">
                  <c:v>55000</c:v>
                </c:pt>
                <c:pt idx="1174">
                  <c:v>16250</c:v>
                </c:pt>
                <c:pt idx="1175">
                  <c:v>67500</c:v>
                </c:pt>
                <c:pt idx="1176">
                  <c:v>67500</c:v>
                </c:pt>
                <c:pt idx="1177">
                  <c:v>27500</c:v>
                </c:pt>
                <c:pt idx="1178">
                  <c:v>82500</c:v>
                </c:pt>
                <c:pt idx="1179">
                  <c:v>27500</c:v>
                </c:pt>
                <c:pt idx="1180">
                  <c:v>100000</c:v>
                </c:pt>
                <c:pt idx="1181">
                  <c:v>11250</c:v>
                </c:pt>
                <c:pt idx="1182">
                  <c:v>23750</c:v>
                </c:pt>
                <c:pt idx="1183">
                  <c:v>82500</c:v>
                </c:pt>
                <c:pt idx="1184">
                  <c:v>100000</c:v>
                </c:pt>
                <c:pt idx="1185">
                  <c:v>55000</c:v>
                </c:pt>
              </c:numCache>
            </c:numRef>
          </c:xVal>
          <c:yVal>
            <c:numRef>
              <c:f>[1]Q12!$B$2:$B$1264</c:f>
              <c:numCache>
                <c:formatCode>0</c:formatCode>
                <c:ptCount val="1263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5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5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1</c:v>
                </c:pt>
                <c:pt idx="35">
                  <c:v>3</c:v>
                </c:pt>
                <c:pt idx="36">
                  <c:v>1</c:v>
                </c:pt>
                <c:pt idx="37">
                  <c:v>5</c:v>
                </c:pt>
                <c:pt idx="38">
                  <c:v>3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5</c:v>
                </c:pt>
                <c:pt idx="44">
                  <c:v>4</c:v>
                </c:pt>
                <c:pt idx="45">
                  <c:v>3</c:v>
                </c:pt>
                <c:pt idx="46">
                  <c:v>3</c:v>
                </c:pt>
                <c:pt idx="47">
                  <c:v>1</c:v>
                </c:pt>
                <c:pt idx="48">
                  <c:v>4</c:v>
                </c:pt>
                <c:pt idx="49">
                  <c:v>4</c:v>
                </c:pt>
                <c:pt idx="50">
                  <c:v>5</c:v>
                </c:pt>
                <c:pt idx="51">
                  <c:v>4</c:v>
                </c:pt>
                <c:pt idx="52">
                  <c:v>2</c:v>
                </c:pt>
                <c:pt idx="53">
                  <c:v>3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1</c:v>
                </c:pt>
                <c:pt idx="59">
                  <c:v>4</c:v>
                </c:pt>
                <c:pt idx="60">
                  <c:v>1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5</c:v>
                </c:pt>
                <c:pt idx="68">
                  <c:v>3</c:v>
                </c:pt>
                <c:pt idx="69">
                  <c:v>1</c:v>
                </c:pt>
                <c:pt idx="70">
                  <c:v>3</c:v>
                </c:pt>
                <c:pt idx="71">
                  <c:v>5</c:v>
                </c:pt>
                <c:pt idx="72">
                  <c:v>5</c:v>
                </c:pt>
                <c:pt idx="73">
                  <c:v>3</c:v>
                </c:pt>
                <c:pt idx="74">
                  <c:v>4</c:v>
                </c:pt>
                <c:pt idx="75">
                  <c:v>1</c:v>
                </c:pt>
                <c:pt idx="76">
                  <c:v>4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3</c:v>
                </c:pt>
                <c:pt idx="86">
                  <c:v>5</c:v>
                </c:pt>
                <c:pt idx="87">
                  <c:v>3</c:v>
                </c:pt>
                <c:pt idx="88">
                  <c:v>2</c:v>
                </c:pt>
                <c:pt idx="89">
                  <c:v>3</c:v>
                </c:pt>
                <c:pt idx="90">
                  <c:v>3</c:v>
                </c:pt>
                <c:pt idx="91">
                  <c:v>5</c:v>
                </c:pt>
                <c:pt idx="92">
                  <c:v>3</c:v>
                </c:pt>
                <c:pt idx="93">
                  <c:v>1</c:v>
                </c:pt>
                <c:pt idx="94">
                  <c:v>3</c:v>
                </c:pt>
                <c:pt idx="95">
                  <c:v>3</c:v>
                </c:pt>
                <c:pt idx="96">
                  <c:v>5</c:v>
                </c:pt>
                <c:pt idx="97">
                  <c:v>1</c:v>
                </c:pt>
                <c:pt idx="98">
                  <c:v>4</c:v>
                </c:pt>
                <c:pt idx="99">
                  <c:v>4</c:v>
                </c:pt>
                <c:pt idx="100">
                  <c:v>3</c:v>
                </c:pt>
                <c:pt idx="101">
                  <c:v>1</c:v>
                </c:pt>
                <c:pt idx="102">
                  <c:v>1</c:v>
                </c:pt>
                <c:pt idx="103">
                  <c:v>3</c:v>
                </c:pt>
                <c:pt idx="104">
                  <c:v>1</c:v>
                </c:pt>
                <c:pt idx="105">
                  <c:v>3</c:v>
                </c:pt>
                <c:pt idx="106">
                  <c:v>2</c:v>
                </c:pt>
                <c:pt idx="107">
                  <c:v>3</c:v>
                </c:pt>
                <c:pt idx="108">
                  <c:v>2</c:v>
                </c:pt>
                <c:pt idx="109">
                  <c:v>1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1</c:v>
                </c:pt>
                <c:pt idx="114">
                  <c:v>3</c:v>
                </c:pt>
                <c:pt idx="115">
                  <c:v>3</c:v>
                </c:pt>
                <c:pt idx="116">
                  <c:v>2</c:v>
                </c:pt>
                <c:pt idx="117">
                  <c:v>3</c:v>
                </c:pt>
                <c:pt idx="118">
                  <c:v>5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5</c:v>
                </c:pt>
                <c:pt idx="126">
                  <c:v>3</c:v>
                </c:pt>
                <c:pt idx="127">
                  <c:v>1</c:v>
                </c:pt>
                <c:pt idx="128">
                  <c:v>3</c:v>
                </c:pt>
                <c:pt idx="129">
                  <c:v>3</c:v>
                </c:pt>
                <c:pt idx="130">
                  <c:v>1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4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4</c:v>
                </c:pt>
                <c:pt idx="139">
                  <c:v>3</c:v>
                </c:pt>
                <c:pt idx="140">
                  <c:v>4</c:v>
                </c:pt>
                <c:pt idx="141">
                  <c:v>5</c:v>
                </c:pt>
                <c:pt idx="142">
                  <c:v>4</c:v>
                </c:pt>
                <c:pt idx="143">
                  <c:v>2</c:v>
                </c:pt>
                <c:pt idx="144">
                  <c:v>2</c:v>
                </c:pt>
                <c:pt idx="145">
                  <c:v>3</c:v>
                </c:pt>
                <c:pt idx="146">
                  <c:v>3</c:v>
                </c:pt>
                <c:pt idx="147">
                  <c:v>4</c:v>
                </c:pt>
                <c:pt idx="148">
                  <c:v>4</c:v>
                </c:pt>
                <c:pt idx="149">
                  <c:v>1</c:v>
                </c:pt>
                <c:pt idx="150">
                  <c:v>2</c:v>
                </c:pt>
                <c:pt idx="151">
                  <c:v>3</c:v>
                </c:pt>
                <c:pt idx="152">
                  <c:v>1</c:v>
                </c:pt>
                <c:pt idx="153">
                  <c:v>1</c:v>
                </c:pt>
                <c:pt idx="154">
                  <c:v>3</c:v>
                </c:pt>
                <c:pt idx="155">
                  <c:v>1</c:v>
                </c:pt>
                <c:pt idx="156">
                  <c:v>3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4</c:v>
                </c:pt>
                <c:pt idx="167">
                  <c:v>1</c:v>
                </c:pt>
                <c:pt idx="168">
                  <c:v>3</c:v>
                </c:pt>
                <c:pt idx="169">
                  <c:v>3</c:v>
                </c:pt>
                <c:pt idx="170">
                  <c:v>4</c:v>
                </c:pt>
                <c:pt idx="171">
                  <c:v>5</c:v>
                </c:pt>
                <c:pt idx="172">
                  <c:v>3</c:v>
                </c:pt>
                <c:pt idx="173">
                  <c:v>1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2</c:v>
                </c:pt>
                <c:pt idx="178">
                  <c:v>3</c:v>
                </c:pt>
                <c:pt idx="179">
                  <c:v>1</c:v>
                </c:pt>
                <c:pt idx="180">
                  <c:v>3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5</c:v>
                </c:pt>
                <c:pt idx="187">
                  <c:v>3</c:v>
                </c:pt>
                <c:pt idx="188">
                  <c:v>1</c:v>
                </c:pt>
                <c:pt idx="189">
                  <c:v>3</c:v>
                </c:pt>
                <c:pt idx="190">
                  <c:v>3</c:v>
                </c:pt>
                <c:pt idx="191">
                  <c:v>1</c:v>
                </c:pt>
                <c:pt idx="192">
                  <c:v>2</c:v>
                </c:pt>
                <c:pt idx="193">
                  <c:v>3</c:v>
                </c:pt>
                <c:pt idx="194">
                  <c:v>4</c:v>
                </c:pt>
                <c:pt idx="195">
                  <c:v>3</c:v>
                </c:pt>
                <c:pt idx="196">
                  <c:v>3</c:v>
                </c:pt>
                <c:pt idx="197">
                  <c:v>2</c:v>
                </c:pt>
                <c:pt idx="198">
                  <c:v>5</c:v>
                </c:pt>
                <c:pt idx="199">
                  <c:v>1</c:v>
                </c:pt>
                <c:pt idx="200">
                  <c:v>5</c:v>
                </c:pt>
                <c:pt idx="201">
                  <c:v>1</c:v>
                </c:pt>
                <c:pt idx="202">
                  <c:v>3</c:v>
                </c:pt>
                <c:pt idx="203">
                  <c:v>3</c:v>
                </c:pt>
                <c:pt idx="204">
                  <c:v>1</c:v>
                </c:pt>
                <c:pt idx="205">
                  <c:v>3</c:v>
                </c:pt>
                <c:pt idx="206">
                  <c:v>5</c:v>
                </c:pt>
                <c:pt idx="207">
                  <c:v>3</c:v>
                </c:pt>
                <c:pt idx="208">
                  <c:v>2</c:v>
                </c:pt>
                <c:pt idx="209">
                  <c:v>1</c:v>
                </c:pt>
                <c:pt idx="210">
                  <c:v>3</c:v>
                </c:pt>
                <c:pt idx="211">
                  <c:v>1</c:v>
                </c:pt>
                <c:pt idx="212">
                  <c:v>3</c:v>
                </c:pt>
                <c:pt idx="213">
                  <c:v>1</c:v>
                </c:pt>
                <c:pt idx="214">
                  <c:v>2</c:v>
                </c:pt>
                <c:pt idx="215">
                  <c:v>1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3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3</c:v>
                </c:pt>
                <c:pt idx="224">
                  <c:v>5</c:v>
                </c:pt>
                <c:pt idx="225">
                  <c:v>3</c:v>
                </c:pt>
                <c:pt idx="226">
                  <c:v>3</c:v>
                </c:pt>
                <c:pt idx="227">
                  <c:v>1</c:v>
                </c:pt>
                <c:pt idx="228">
                  <c:v>5</c:v>
                </c:pt>
                <c:pt idx="229">
                  <c:v>5</c:v>
                </c:pt>
                <c:pt idx="230">
                  <c:v>2</c:v>
                </c:pt>
                <c:pt idx="231">
                  <c:v>3</c:v>
                </c:pt>
                <c:pt idx="232">
                  <c:v>3</c:v>
                </c:pt>
                <c:pt idx="233">
                  <c:v>4</c:v>
                </c:pt>
                <c:pt idx="234">
                  <c:v>3</c:v>
                </c:pt>
                <c:pt idx="235">
                  <c:v>1</c:v>
                </c:pt>
                <c:pt idx="236">
                  <c:v>3</c:v>
                </c:pt>
                <c:pt idx="237">
                  <c:v>1</c:v>
                </c:pt>
                <c:pt idx="238">
                  <c:v>5</c:v>
                </c:pt>
                <c:pt idx="239">
                  <c:v>1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2</c:v>
                </c:pt>
                <c:pt idx="244">
                  <c:v>2</c:v>
                </c:pt>
                <c:pt idx="245">
                  <c:v>3</c:v>
                </c:pt>
                <c:pt idx="246">
                  <c:v>3</c:v>
                </c:pt>
                <c:pt idx="247">
                  <c:v>1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1</c:v>
                </c:pt>
                <c:pt idx="253">
                  <c:v>1</c:v>
                </c:pt>
                <c:pt idx="254">
                  <c:v>4</c:v>
                </c:pt>
                <c:pt idx="255">
                  <c:v>3</c:v>
                </c:pt>
                <c:pt idx="256">
                  <c:v>3</c:v>
                </c:pt>
                <c:pt idx="257">
                  <c:v>2</c:v>
                </c:pt>
                <c:pt idx="258">
                  <c:v>5</c:v>
                </c:pt>
                <c:pt idx="259">
                  <c:v>2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4</c:v>
                </c:pt>
                <c:pt idx="264">
                  <c:v>1</c:v>
                </c:pt>
                <c:pt idx="265">
                  <c:v>5</c:v>
                </c:pt>
                <c:pt idx="266">
                  <c:v>1</c:v>
                </c:pt>
                <c:pt idx="267">
                  <c:v>1</c:v>
                </c:pt>
                <c:pt idx="268">
                  <c:v>3</c:v>
                </c:pt>
                <c:pt idx="269">
                  <c:v>3</c:v>
                </c:pt>
                <c:pt idx="270">
                  <c:v>4</c:v>
                </c:pt>
                <c:pt idx="271">
                  <c:v>1</c:v>
                </c:pt>
                <c:pt idx="272">
                  <c:v>3</c:v>
                </c:pt>
                <c:pt idx="273">
                  <c:v>1</c:v>
                </c:pt>
                <c:pt idx="274">
                  <c:v>1</c:v>
                </c:pt>
                <c:pt idx="275">
                  <c:v>3</c:v>
                </c:pt>
                <c:pt idx="276">
                  <c:v>1</c:v>
                </c:pt>
                <c:pt idx="277">
                  <c:v>1</c:v>
                </c:pt>
                <c:pt idx="278">
                  <c:v>2</c:v>
                </c:pt>
                <c:pt idx="279">
                  <c:v>4</c:v>
                </c:pt>
                <c:pt idx="280">
                  <c:v>3</c:v>
                </c:pt>
                <c:pt idx="281">
                  <c:v>5</c:v>
                </c:pt>
                <c:pt idx="282">
                  <c:v>5</c:v>
                </c:pt>
                <c:pt idx="283">
                  <c:v>4</c:v>
                </c:pt>
                <c:pt idx="284">
                  <c:v>3</c:v>
                </c:pt>
                <c:pt idx="285">
                  <c:v>1</c:v>
                </c:pt>
                <c:pt idx="286">
                  <c:v>5</c:v>
                </c:pt>
                <c:pt idx="287">
                  <c:v>2</c:v>
                </c:pt>
                <c:pt idx="288">
                  <c:v>3</c:v>
                </c:pt>
                <c:pt idx="289">
                  <c:v>2</c:v>
                </c:pt>
                <c:pt idx="290">
                  <c:v>3</c:v>
                </c:pt>
                <c:pt idx="291">
                  <c:v>5</c:v>
                </c:pt>
                <c:pt idx="292">
                  <c:v>3</c:v>
                </c:pt>
                <c:pt idx="293">
                  <c:v>3</c:v>
                </c:pt>
                <c:pt idx="294">
                  <c:v>1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2</c:v>
                </c:pt>
                <c:pt idx="299">
                  <c:v>3</c:v>
                </c:pt>
                <c:pt idx="300">
                  <c:v>2</c:v>
                </c:pt>
                <c:pt idx="301">
                  <c:v>3</c:v>
                </c:pt>
                <c:pt idx="302">
                  <c:v>1</c:v>
                </c:pt>
                <c:pt idx="303">
                  <c:v>2</c:v>
                </c:pt>
                <c:pt idx="304">
                  <c:v>2</c:v>
                </c:pt>
                <c:pt idx="305">
                  <c:v>3</c:v>
                </c:pt>
                <c:pt idx="306">
                  <c:v>3</c:v>
                </c:pt>
                <c:pt idx="307">
                  <c:v>1</c:v>
                </c:pt>
                <c:pt idx="308">
                  <c:v>4</c:v>
                </c:pt>
                <c:pt idx="309">
                  <c:v>3</c:v>
                </c:pt>
                <c:pt idx="310">
                  <c:v>1</c:v>
                </c:pt>
                <c:pt idx="311">
                  <c:v>3</c:v>
                </c:pt>
                <c:pt idx="312">
                  <c:v>3</c:v>
                </c:pt>
                <c:pt idx="313">
                  <c:v>4</c:v>
                </c:pt>
                <c:pt idx="314">
                  <c:v>2</c:v>
                </c:pt>
                <c:pt idx="315">
                  <c:v>4</c:v>
                </c:pt>
                <c:pt idx="316">
                  <c:v>4</c:v>
                </c:pt>
                <c:pt idx="317">
                  <c:v>3</c:v>
                </c:pt>
                <c:pt idx="318">
                  <c:v>5</c:v>
                </c:pt>
                <c:pt idx="319">
                  <c:v>5</c:v>
                </c:pt>
                <c:pt idx="320">
                  <c:v>1</c:v>
                </c:pt>
                <c:pt idx="321">
                  <c:v>3</c:v>
                </c:pt>
                <c:pt idx="322">
                  <c:v>1</c:v>
                </c:pt>
                <c:pt idx="323">
                  <c:v>5</c:v>
                </c:pt>
                <c:pt idx="324">
                  <c:v>3</c:v>
                </c:pt>
                <c:pt idx="325">
                  <c:v>1</c:v>
                </c:pt>
                <c:pt idx="326">
                  <c:v>4</c:v>
                </c:pt>
                <c:pt idx="327">
                  <c:v>3</c:v>
                </c:pt>
                <c:pt idx="328">
                  <c:v>5</c:v>
                </c:pt>
                <c:pt idx="329">
                  <c:v>3</c:v>
                </c:pt>
                <c:pt idx="330">
                  <c:v>2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2</c:v>
                </c:pt>
                <c:pt idx="335">
                  <c:v>1</c:v>
                </c:pt>
                <c:pt idx="336">
                  <c:v>4</c:v>
                </c:pt>
                <c:pt idx="337">
                  <c:v>4</c:v>
                </c:pt>
                <c:pt idx="338">
                  <c:v>3</c:v>
                </c:pt>
                <c:pt idx="339">
                  <c:v>5</c:v>
                </c:pt>
                <c:pt idx="340">
                  <c:v>4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4</c:v>
                </c:pt>
                <c:pt idx="346">
                  <c:v>3</c:v>
                </c:pt>
                <c:pt idx="347">
                  <c:v>3</c:v>
                </c:pt>
                <c:pt idx="348">
                  <c:v>2</c:v>
                </c:pt>
                <c:pt idx="349">
                  <c:v>3</c:v>
                </c:pt>
                <c:pt idx="350">
                  <c:v>4</c:v>
                </c:pt>
                <c:pt idx="351">
                  <c:v>5</c:v>
                </c:pt>
                <c:pt idx="352">
                  <c:v>3</c:v>
                </c:pt>
                <c:pt idx="353">
                  <c:v>3</c:v>
                </c:pt>
                <c:pt idx="354">
                  <c:v>5</c:v>
                </c:pt>
                <c:pt idx="355">
                  <c:v>1</c:v>
                </c:pt>
                <c:pt idx="356">
                  <c:v>1</c:v>
                </c:pt>
                <c:pt idx="357">
                  <c:v>2</c:v>
                </c:pt>
                <c:pt idx="358">
                  <c:v>5</c:v>
                </c:pt>
                <c:pt idx="359">
                  <c:v>3</c:v>
                </c:pt>
                <c:pt idx="360">
                  <c:v>3</c:v>
                </c:pt>
                <c:pt idx="361">
                  <c:v>4</c:v>
                </c:pt>
                <c:pt idx="362">
                  <c:v>3</c:v>
                </c:pt>
                <c:pt idx="363">
                  <c:v>3</c:v>
                </c:pt>
                <c:pt idx="364">
                  <c:v>4</c:v>
                </c:pt>
                <c:pt idx="365">
                  <c:v>3</c:v>
                </c:pt>
                <c:pt idx="366">
                  <c:v>3</c:v>
                </c:pt>
                <c:pt idx="367">
                  <c:v>2</c:v>
                </c:pt>
                <c:pt idx="368">
                  <c:v>4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5</c:v>
                </c:pt>
                <c:pt idx="374">
                  <c:v>2</c:v>
                </c:pt>
                <c:pt idx="375">
                  <c:v>1</c:v>
                </c:pt>
                <c:pt idx="376">
                  <c:v>5</c:v>
                </c:pt>
                <c:pt idx="377">
                  <c:v>5</c:v>
                </c:pt>
                <c:pt idx="378">
                  <c:v>3</c:v>
                </c:pt>
                <c:pt idx="379">
                  <c:v>1</c:v>
                </c:pt>
                <c:pt idx="380">
                  <c:v>5</c:v>
                </c:pt>
                <c:pt idx="381">
                  <c:v>3</c:v>
                </c:pt>
                <c:pt idx="382">
                  <c:v>1</c:v>
                </c:pt>
                <c:pt idx="383">
                  <c:v>4</c:v>
                </c:pt>
                <c:pt idx="384">
                  <c:v>2</c:v>
                </c:pt>
                <c:pt idx="385">
                  <c:v>3</c:v>
                </c:pt>
                <c:pt idx="386">
                  <c:v>4</c:v>
                </c:pt>
                <c:pt idx="387">
                  <c:v>3</c:v>
                </c:pt>
                <c:pt idx="388">
                  <c:v>1</c:v>
                </c:pt>
                <c:pt idx="389">
                  <c:v>1</c:v>
                </c:pt>
                <c:pt idx="390">
                  <c:v>3</c:v>
                </c:pt>
                <c:pt idx="391">
                  <c:v>5</c:v>
                </c:pt>
                <c:pt idx="392">
                  <c:v>5</c:v>
                </c:pt>
                <c:pt idx="393">
                  <c:v>1</c:v>
                </c:pt>
                <c:pt idx="394">
                  <c:v>3</c:v>
                </c:pt>
                <c:pt idx="395">
                  <c:v>3</c:v>
                </c:pt>
                <c:pt idx="396">
                  <c:v>1</c:v>
                </c:pt>
                <c:pt idx="397">
                  <c:v>5</c:v>
                </c:pt>
                <c:pt idx="398">
                  <c:v>2</c:v>
                </c:pt>
                <c:pt idx="399">
                  <c:v>2</c:v>
                </c:pt>
                <c:pt idx="400">
                  <c:v>5</c:v>
                </c:pt>
                <c:pt idx="401">
                  <c:v>2</c:v>
                </c:pt>
                <c:pt idx="402">
                  <c:v>4</c:v>
                </c:pt>
                <c:pt idx="403">
                  <c:v>2</c:v>
                </c:pt>
                <c:pt idx="404">
                  <c:v>3</c:v>
                </c:pt>
                <c:pt idx="405">
                  <c:v>1</c:v>
                </c:pt>
                <c:pt idx="406">
                  <c:v>3</c:v>
                </c:pt>
                <c:pt idx="407">
                  <c:v>2</c:v>
                </c:pt>
                <c:pt idx="408">
                  <c:v>1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2</c:v>
                </c:pt>
                <c:pt idx="414">
                  <c:v>4</c:v>
                </c:pt>
                <c:pt idx="415">
                  <c:v>3</c:v>
                </c:pt>
                <c:pt idx="416">
                  <c:v>4</c:v>
                </c:pt>
                <c:pt idx="417">
                  <c:v>3</c:v>
                </c:pt>
                <c:pt idx="418">
                  <c:v>4</c:v>
                </c:pt>
                <c:pt idx="419">
                  <c:v>1</c:v>
                </c:pt>
                <c:pt idx="420">
                  <c:v>4</c:v>
                </c:pt>
                <c:pt idx="421">
                  <c:v>2</c:v>
                </c:pt>
                <c:pt idx="422">
                  <c:v>2</c:v>
                </c:pt>
                <c:pt idx="423">
                  <c:v>1</c:v>
                </c:pt>
                <c:pt idx="424">
                  <c:v>5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3</c:v>
                </c:pt>
                <c:pt idx="430">
                  <c:v>3</c:v>
                </c:pt>
                <c:pt idx="431">
                  <c:v>5</c:v>
                </c:pt>
                <c:pt idx="432">
                  <c:v>1</c:v>
                </c:pt>
                <c:pt idx="433">
                  <c:v>3</c:v>
                </c:pt>
                <c:pt idx="434">
                  <c:v>3</c:v>
                </c:pt>
                <c:pt idx="435">
                  <c:v>4</c:v>
                </c:pt>
                <c:pt idx="436">
                  <c:v>4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2</c:v>
                </c:pt>
                <c:pt idx="443">
                  <c:v>1</c:v>
                </c:pt>
                <c:pt idx="444">
                  <c:v>2</c:v>
                </c:pt>
                <c:pt idx="445">
                  <c:v>3</c:v>
                </c:pt>
                <c:pt idx="446">
                  <c:v>5</c:v>
                </c:pt>
                <c:pt idx="447">
                  <c:v>3</c:v>
                </c:pt>
                <c:pt idx="448">
                  <c:v>1</c:v>
                </c:pt>
                <c:pt idx="449">
                  <c:v>1</c:v>
                </c:pt>
                <c:pt idx="450">
                  <c:v>5</c:v>
                </c:pt>
                <c:pt idx="451">
                  <c:v>4</c:v>
                </c:pt>
                <c:pt idx="452">
                  <c:v>4</c:v>
                </c:pt>
                <c:pt idx="453">
                  <c:v>1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4</c:v>
                </c:pt>
                <c:pt idx="458">
                  <c:v>1</c:v>
                </c:pt>
                <c:pt idx="459">
                  <c:v>1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1</c:v>
                </c:pt>
                <c:pt idx="465">
                  <c:v>2</c:v>
                </c:pt>
                <c:pt idx="466">
                  <c:v>4</c:v>
                </c:pt>
                <c:pt idx="467">
                  <c:v>3</c:v>
                </c:pt>
                <c:pt idx="468">
                  <c:v>3</c:v>
                </c:pt>
                <c:pt idx="469">
                  <c:v>2</c:v>
                </c:pt>
                <c:pt idx="470">
                  <c:v>3</c:v>
                </c:pt>
                <c:pt idx="471">
                  <c:v>3</c:v>
                </c:pt>
                <c:pt idx="472">
                  <c:v>1</c:v>
                </c:pt>
                <c:pt idx="473">
                  <c:v>3</c:v>
                </c:pt>
                <c:pt idx="474">
                  <c:v>1</c:v>
                </c:pt>
                <c:pt idx="475">
                  <c:v>3</c:v>
                </c:pt>
                <c:pt idx="476">
                  <c:v>2</c:v>
                </c:pt>
                <c:pt idx="477">
                  <c:v>2</c:v>
                </c:pt>
                <c:pt idx="478">
                  <c:v>1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2</c:v>
                </c:pt>
                <c:pt idx="483">
                  <c:v>3</c:v>
                </c:pt>
                <c:pt idx="484">
                  <c:v>5</c:v>
                </c:pt>
                <c:pt idx="485">
                  <c:v>1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4</c:v>
                </c:pt>
                <c:pt idx="490">
                  <c:v>3</c:v>
                </c:pt>
                <c:pt idx="491">
                  <c:v>3</c:v>
                </c:pt>
                <c:pt idx="492">
                  <c:v>4</c:v>
                </c:pt>
                <c:pt idx="493">
                  <c:v>3</c:v>
                </c:pt>
                <c:pt idx="494">
                  <c:v>2</c:v>
                </c:pt>
                <c:pt idx="495">
                  <c:v>3</c:v>
                </c:pt>
                <c:pt idx="496">
                  <c:v>3</c:v>
                </c:pt>
                <c:pt idx="497">
                  <c:v>1</c:v>
                </c:pt>
                <c:pt idx="498">
                  <c:v>3</c:v>
                </c:pt>
                <c:pt idx="499">
                  <c:v>1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2</c:v>
                </c:pt>
                <c:pt idx="505">
                  <c:v>1</c:v>
                </c:pt>
                <c:pt idx="506">
                  <c:v>3</c:v>
                </c:pt>
                <c:pt idx="507">
                  <c:v>3</c:v>
                </c:pt>
                <c:pt idx="508">
                  <c:v>5</c:v>
                </c:pt>
                <c:pt idx="509">
                  <c:v>3</c:v>
                </c:pt>
                <c:pt idx="510">
                  <c:v>1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4</c:v>
                </c:pt>
                <c:pt idx="515">
                  <c:v>3</c:v>
                </c:pt>
                <c:pt idx="516">
                  <c:v>4</c:v>
                </c:pt>
                <c:pt idx="517">
                  <c:v>4</c:v>
                </c:pt>
                <c:pt idx="518">
                  <c:v>2</c:v>
                </c:pt>
                <c:pt idx="519">
                  <c:v>5</c:v>
                </c:pt>
                <c:pt idx="520">
                  <c:v>3</c:v>
                </c:pt>
                <c:pt idx="521">
                  <c:v>3</c:v>
                </c:pt>
                <c:pt idx="522">
                  <c:v>1</c:v>
                </c:pt>
                <c:pt idx="523">
                  <c:v>4</c:v>
                </c:pt>
                <c:pt idx="524">
                  <c:v>5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4</c:v>
                </c:pt>
                <c:pt idx="529">
                  <c:v>3</c:v>
                </c:pt>
                <c:pt idx="530">
                  <c:v>3</c:v>
                </c:pt>
                <c:pt idx="531">
                  <c:v>4</c:v>
                </c:pt>
                <c:pt idx="532">
                  <c:v>2</c:v>
                </c:pt>
                <c:pt idx="533">
                  <c:v>1</c:v>
                </c:pt>
                <c:pt idx="534">
                  <c:v>1</c:v>
                </c:pt>
                <c:pt idx="535">
                  <c:v>3</c:v>
                </c:pt>
                <c:pt idx="536">
                  <c:v>5</c:v>
                </c:pt>
                <c:pt idx="537">
                  <c:v>1</c:v>
                </c:pt>
                <c:pt idx="538">
                  <c:v>1</c:v>
                </c:pt>
                <c:pt idx="539">
                  <c:v>4</c:v>
                </c:pt>
                <c:pt idx="540">
                  <c:v>3</c:v>
                </c:pt>
                <c:pt idx="541">
                  <c:v>2</c:v>
                </c:pt>
                <c:pt idx="542">
                  <c:v>3</c:v>
                </c:pt>
                <c:pt idx="543">
                  <c:v>5</c:v>
                </c:pt>
                <c:pt idx="544">
                  <c:v>3</c:v>
                </c:pt>
                <c:pt idx="545">
                  <c:v>5</c:v>
                </c:pt>
                <c:pt idx="546">
                  <c:v>3</c:v>
                </c:pt>
                <c:pt idx="547">
                  <c:v>2</c:v>
                </c:pt>
                <c:pt idx="548">
                  <c:v>3</c:v>
                </c:pt>
                <c:pt idx="549">
                  <c:v>2</c:v>
                </c:pt>
                <c:pt idx="550">
                  <c:v>2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5</c:v>
                </c:pt>
                <c:pt idx="555">
                  <c:v>1</c:v>
                </c:pt>
                <c:pt idx="556">
                  <c:v>1</c:v>
                </c:pt>
                <c:pt idx="557">
                  <c:v>5</c:v>
                </c:pt>
                <c:pt idx="558">
                  <c:v>1</c:v>
                </c:pt>
                <c:pt idx="559">
                  <c:v>3</c:v>
                </c:pt>
                <c:pt idx="560">
                  <c:v>4</c:v>
                </c:pt>
                <c:pt idx="561">
                  <c:v>3</c:v>
                </c:pt>
                <c:pt idx="562">
                  <c:v>4</c:v>
                </c:pt>
                <c:pt idx="563">
                  <c:v>4</c:v>
                </c:pt>
                <c:pt idx="564">
                  <c:v>3</c:v>
                </c:pt>
                <c:pt idx="565">
                  <c:v>4</c:v>
                </c:pt>
                <c:pt idx="566">
                  <c:v>1</c:v>
                </c:pt>
                <c:pt idx="567">
                  <c:v>1</c:v>
                </c:pt>
                <c:pt idx="568">
                  <c:v>3</c:v>
                </c:pt>
                <c:pt idx="569">
                  <c:v>5</c:v>
                </c:pt>
                <c:pt idx="570">
                  <c:v>1</c:v>
                </c:pt>
                <c:pt idx="571">
                  <c:v>3</c:v>
                </c:pt>
                <c:pt idx="572">
                  <c:v>2</c:v>
                </c:pt>
                <c:pt idx="573">
                  <c:v>3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1</c:v>
                </c:pt>
                <c:pt idx="579">
                  <c:v>4</c:v>
                </c:pt>
                <c:pt idx="580">
                  <c:v>4</c:v>
                </c:pt>
                <c:pt idx="581">
                  <c:v>2</c:v>
                </c:pt>
                <c:pt idx="582">
                  <c:v>3</c:v>
                </c:pt>
                <c:pt idx="583">
                  <c:v>1</c:v>
                </c:pt>
                <c:pt idx="584">
                  <c:v>3</c:v>
                </c:pt>
                <c:pt idx="585">
                  <c:v>1</c:v>
                </c:pt>
                <c:pt idx="586">
                  <c:v>3</c:v>
                </c:pt>
                <c:pt idx="587">
                  <c:v>5</c:v>
                </c:pt>
                <c:pt idx="588">
                  <c:v>1</c:v>
                </c:pt>
                <c:pt idx="589">
                  <c:v>4</c:v>
                </c:pt>
                <c:pt idx="590">
                  <c:v>3</c:v>
                </c:pt>
                <c:pt idx="591">
                  <c:v>4</c:v>
                </c:pt>
                <c:pt idx="592">
                  <c:v>3</c:v>
                </c:pt>
                <c:pt idx="593">
                  <c:v>4</c:v>
                </c:pt>
                <c:pt idx="594">
                  <c:v>3</c:v>
                </c:pt>
                <c:pt idx="595">
                  <c:v>5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1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2</c:v>
                </c:pt>
                <c:pt idx="608">
                  <c:v>3</c:v>
                </c:pt>
                <c:pt idx="609">
                  <c:v>3</c:v>
                </c:pt>
                <c:pt idx="610">
                  <c:v>4</c:v>
                </c:pt>
                <c:pt idx="611">
                  <c:v>3</c:v>
                </c:pt>
                <c:pt idx="612">
                  <c:v>5</c:v>
                </c:pt>
                <c:pt idx="613">
                  <c:v>1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5</c:v>
                </c:pt>
                <c:pt idx="623">
                  <c:v>5</c:v>
                </c:pt>
                <c:pt idx="624">
                  <c:v>4</c:v>
                </c:pt>
                <c:pt idx="625">
                  <c:v>1</c:v>
                </c:pt>
                <c:pt idx="626">
                  <c:v>3</c:v>
                </c:pt>
                <c:pt idx="627">
                  <c:v>3</c:v>
                </c:pt>
                <c:pt idx="628">
                  <c:v>5</c:v>
                </c:pt>
                <c:pt idx="629">
                  <c:v>1</c:v>
                </c:pt>
                <c:pt idx="630">
                  <c:v>5</c:v>
                </c:pt>
                <c:pt idx="631">
                  <c:v>4</c:v>
                </c:pt>
                <c:pt idx="632">
                  <c:v>3</c:v>
                </c:pt>
                <c:pt idx="633">
                  <c:v>4</c:v>
                </c:pt>
                <c:pt idx="634">
                  <c:v>2</c:v>
                </c:pt>
                <c:pt idx="635">
                  <c:v>4</c:v>
                </c:pt>
                <c:pt idx="636">
                  <c:v>5</c:v>
                </c:pt>
                <c:pt idx="637">
                  <c:v>4</c:v>
                </c:pt>
                <c:pt idx="638">
                  <c:v>1</c:v>
                </c:pt>
                <c:pt idx="639">
                  <c:v>3</c:v>
                </c:pt>
                <c:pt idx="640">
                  <c:v>3</c:v>
                </c:pt>
                <c:pt idx="641">
                  <c:v>2</c:v>
                </c:pt>
                <c:pt idx="642">
                  <c:v>3</c:v>
                </c:pt>
                <c:pt idx="643">
                  <c:v>1</c:v>
                </c:pt>
                <c:pt idx="644">
                  <c:v>1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5</c:v>
                </c:pt>
                <c:pt idx="650">
                  <c:v>1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1</c:v>
                </c:pt>
                <c:pt idx="655">
                  <c:v>4</c:v>
                </c:pt>
                <c:pt idx="656">
                  <c:v>5</c:v>
                </c:pt>
                <c:pt idx="657">
                  <c:v>2</c:v>
                </c:pt>
                <c:pt idx="658">
                  <c:v>2</c:v>
                </c:pt>
                <c:pt idx="659">
                  <c:v>5</c:v>
                </c:pt>
                <c:pt idx="660">
                  <c:v>3</c:v>
                </c:pt>
                <c:pt idx="661">
                  <c:v>1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4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2</c:v>
                </c:pt>
                <c:pt idx="671">
                  <c:v>1</c:v>
                </c:pt>
                <c:pt idx="672">
                  <c:v>5</c:v>
                </c:pt>
                <c:pt idx="673">
                  <c:v>5</c:v>
                </c:pt>
                <c:pt idx="674">
                  <c:v>2</c:v>
                </c:pt>
                <c:pt idx="675">
                  <c:v>3</c:v>
                </c:pt>
                <c:pt idx="676">
                  <c:v>3</c:v>
                </c:pt>
                <c:pt idx="677">
                  <c:v>1</c:v>
                </c:pt>
                <c:pt idx="678">
                  <c:v>2</c:v>
                </c:pt>
                <c:pt idx="679">
                  <c:v>2</c:v>
                </c:pt>
                <c:pt idx="680">
                  <c:v>4</c:v>
                </c:pt>
                <c:pt idx="681">
                  <c:v>4</c:v>
                </c:pt>
                <c:pt idx="682">
                  <c:v>3</c:v>
                </c:pt>
                <c:pt idx="683">
                  <c:v>2</c:v>
                </c:pt>
                <c:pt idx="684">
                  <c:v>2</c:v>
                </c:pt>
                <c:pt idx="685">
                  <c:v>3</c:v>
                </c:pt>
                <c:pt idx="686">
                  <c:v>3</c:v>
                </c:pt>
                <c:pt idx="687">
                  <c:v>4</c:v>
                </c:pt>
                <c:pt idx="688">
                  <c:v>3</c:v>
                </c:pt>
                <c:pt idx="689">
                  <c:v>4</c:v>
                </c:pt>
                <c:pt idx="690">
                  <c:v>3</c:v>
                </c:pt>
                <c:pt idx="691">
                  <c:v>3</c:v>
                </c:pt>
                <c:pt idx="692">
                  <c:v>1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4</c:v>
                </c:pt>
                <c:pt idx="698">
                  <c:v>3</c:v>
                </c:pt>
                <c:pt idx="699">
                  <c:v>3</c:v>
                </c:pt>
                <c:pt idx="700">
                  <c:v>5</c:v>
                </c:pt>
                <c:pt idx="701">
                  <c:v>2</c:v>
                </c:pt>
                <c:pt idx="702">
                  <c:v>5</c:v>
                </c:pt>
                <c:pt idx="703">
                  <c:v>1</c:v>
                </c:pt>
                <c:pt idx="704">
                  <c:v>2</c:v>
                </c:pt>
                <c:pt idx="705">
                  <c:v>1</c:v>
                </c:pt>
                <c:pt idx="706">
                  <c:v>3</c:v>
                </c:pt>
                <c:pt idx="707">
                  <c:v>3</c:v>
                </c:pt>
                <c:pt idx="708">
                  <c:v>2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5</c:v>
                </c:pt>
                <c:pt idx="713">
                  <c:v>1</c:v>
                </c:pt>
                <c:pt idx="714">
                  <c:v>1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1</c:v>
                </c:pt>
                <c:pt idx="719">
                  <c:v>3</c:v>
                </c:pt>
                <c:pt idx="720">
                  <c:v>1</c:v>
                </c:pt>
                <c:pt idx="721">
                  <c:v>2</c:v>
                </c:pt>
                <c:pt idx="722">
                  <c:v>4</c:v>
                </c:pt>
                <c:pt idx="723">
                  <c:v>3</c:v>
                </c:pt>
                <c:pt idx="724">
                  <c:v>5</c:v>
                </c:pt>
                <c:pt idx="725">
                  <c:v>5</c:v>
                </c:pt>
                <c:pt idx="726">
                  <c:v>3</c:v>
                </c:pt>
                <c:pt idx="727">
                  <c:v>3</c:v>
                </c:pt>
                <c:pt idx="728">
                  <c:v>1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4</c:v>
                </c:pt>
                <c:pt idx="733">
                  <c:v>3</c:v>
                </c:pt>
                <c:pt idx="734">
                  <c:v>1</c:v>
                </c:pt>
                <c:pt idx="735">
                  <c:v>1</c:v>
                </c:pt>
                <c:pt idx="736">
                  <c:v>3</c:v>
                </c:pt>
                <c:pt idx="737">
                  <c:v>1</c:v>
                </c:pt>
                <c:pt idx="738">
                  <c:v>1</c:v>
                </c:pt>
                <c:pt idx="739">
                  <c:v>2</c:v>
                </c:pt>
                <c:pt idx="740">
                  <c:v>3</c:v>
                </c:pt>
                <c:pt idx="741">
                  <c:v>2</c:v>
                </c:pt>
                <c:pt idx="742">
                  <c:v>2</c:v>
                </c:pt>
                <c:pt idx="743">
                  <c:v>1</c:v>
                </c:pt>
                <c:pt idx="744">
                  <c:v>3</c:v>
                </c:pt>
                <c:pt idx="745">
                  <c:v>5</c:v>
                </c:pt>
                <c:pt idx="746">
                  <c:v>4</c:v>
                </c:pt>
                <c:pt idx="747">
                  <c:v>1</c:v>
                </c:pt>
                <c:pt idx="748">
                  <c:v>4</c:v>
                </c:pt>
                <c:pt idx="749">
                  <c:v>3</c:v>
                </c:pt>
                <c:pt idx="750">
                  <c:v>1</c:v>
                </c:pt>
                <c:pt idx="751">
                  <c:v>4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1</c:v>
                </c:pt>
                <c:pt idx="756">
                  <c:v>4</c:v>
                </c:pt>
                <c:pt idx="757">
                  <c:v>3</c:v>
                </c:pt>
                <c:pt idx="758">
                  <c:v>5</c:v>
                </c:pt>
                <c:pt idx="759">
                  <c:v>1</c:v>
                </c:pt>
                <c:pt idx="760">
                  <c:v>2</c:v>
                </c:pt>
                <c:pt idx="761">
                  <c:v>5</c:v>
                </c:pt>
                <c:pt idx="762">
                  <c:v>5</c:v>
                </c:pt>
                <c:pt idx="763">
                  <c:v>3</c:v>
                </c:pt>
                <c:pt idx="764">
                  <c:v>1</c:v>
                </c:pt>
                <c:pt idx="765">
                  <c:v>4</c:v>
                </c:pt>
                <c:pt idx="766">
                  <c:v>1</c:v>
                </c:pt>
                <c:pt idx="767">
                  <c:v>1</c:v>
                </c:pt>
                <c:pt idx="768">
                  <c:v>3</c:v>
                </c:pt>
                <c:pt idx="769">
                  <c:v>3</c:v>
                </c:pt>
                <c:pt idx="770">
                  <c:v>1</c:v>
                </c:pt>
                <c:pt idx="771">
                  <c:v>3</c:v>
                </c:pt>
                <c:pt idx="772">
                  <c:v>1</c:v>
                </c:pt>
                <c:pt idx="773">
                  <c:v>3</c:v>
                </c:pt>
                <c:pt idx="774">
                  <c:v>5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4</c:v>
                </c:pt>
                <c:pt idx="779">
                  <c:v>2</c:v>
                </c:pt>
                <c:pt idx="780">
                  <c:v>4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5</c:v>
                </c:pt>
                <c:pt idx="785">
                  <c:v>3</c:v>
                </c:pt>
                <c:pt idx="786">
                  <c:v>5</c:v>
                </c:pt>
                <c:pt idx="787">
                  <c:v>3</c:v>
                </c:pt>
                <c:pt idx="788">
                  <c:v>1</c:v>
                </c:pt>
                <c:pt idx="789">
                  <c:v>4</c:v>
                </c:pt>
                <c:pt idx="790">
                  <c:v>3</c:v>
                </c:pt>
                <c:pt idx="791">
                  <c:v>1</c:v>
                </c:pt>
                <c:pt idx="792">
                  <c:v>5</c:v>
                </c:pt>
                <c:pt idx="793">
                  <c:v>4</c:v>
                </c:pt>
                <c:pt idx="794">
                  <c:v>3</c:v>
                </c:pt>
                <c:pt idx="795">
                  <c:v>5</c:v>
                </c:pt>
                <c:pt idx="796">
                  <c:v>3</c:v>
                </c:pt>
                <c:pt idx="797">
                  <c:v>4</c:v>
                </c:pt>
                <c:pt idx="798">
                  <c:v>2</c:v>
                </c:pt>
                <c:pt idx="799">
                  <c:v>3</c:v>
                </c:pt>
                <c:pt idx="800">
                  <c:v>1</c:v>
                </c:pt>
                <c:pt idx="801">
                  <c:v>2</c:v>
                </c:pt>
                <c:pt idx="802">
                  <c:v>4</c:v>
                </c:pt>
                <c:pt idx="803">
                  <c:v>5</c:v>
                </c:pt>
                <c:pt idx="804">
                  <c:v>3</c:v>
                </c:pt>
                <c:pt idx="805">
                  <c:v>4</c:v>
                </c:pt>
                <c:pt idx="806">
                  <c:v>3</c:v>
                </c:pt>
                <c:pt idx="807">
                  <c:v>2</c:v>
                </c:pt>
                <c:pt idx="808">
                  <c:v>3</c:v>
                </c:pt>
                <c:pt idx="809">
                  <c:v>3</c:v>
                </c:pt>
                <c:pt idx="810">
                  <c:v>2</c:v>
                </c:pt>
                <c:pt idx="811">
                  <c:v>5</c:v>
                </c:pt>
                <c:pt idx="812">
                  <c:v>2</c:v>
                </c:pt>
                <c:pt idx="813">
                  <c:v>4</c:v>
                </c:pt>
                <c:pt idx="814">
                  <c:v>4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4</c:v>
                </c:pt>
                <c:pt idx="819">
                  <c:v>1</c:v>
                </c:pt>
                <c:pt idx="820">
                  <c:v>4</c:v>
                </c:pt>
                <c:pt idx="821">
                  <c:v>5</c:v>
                </c:pt>
                <c:pt idx="822">
                  <c:v>3</c:v>
                </c:pt>
                <c:pt idx="823">
                  <c:v>3</c:v>
                </c:pt>
                <c:pt idx="824">
                  <c:v>2</c:v>
                </c:pt>
                <c:pt idx="825">
                  <c:v>4</c:v>
                </c:pt>
                <c:pt idx="826">
                  <c:v>2</c:v>
                </c:pt>
                <c:pt idx="827">
                  <c:v>3</c:v>
                </c:pt>
                <c:pt idx="828">
                  <c:v>1</c:v>
                </c:pt>
                <c:pt idx="829">
                  <c:v>3</c:v>
                </c:pt>
                <c:pt idx="830">
                  <c:v>1</c:v>
                </c:pt>
                <c:pt idx="831">
                  <c:v>3</c:v>
                </c:pt>
                <c:pt idx="832">
                  <c:v>2</c:v>
                </c:pt>
                <c:pt idx="833">
                  <c:v>3</c:v>
                </c:pt>
                <c:pt idx="834">
                  <c:v>4</c:v>
                </c:pt>
                <c:pt idx="835">
                  <c:v>3</c:v>
                </c:pt>
                <c:pt idx="836">
                  <c:v>2</c:v>
                </c:pt>
                <c:pt idx="837">
                  <c:v>3</c:v>
                </c:pt>
                <c:pt idx="838">
                  <c:v>2</c:v>
                </c:pt>
                <c:pt idx="839">
                  <c:v>1</c:v>
                </c:pt>
                <c:pt idx="840">
                  <c:v>2</c:v>
                </c:pt>
                <c:pt idx="841">
                  <c:v>5</c:v>
                </c:pt>
                <c:pt idx="842">
                  <c:v>4</c:v>
                </c:pt>
                <c:pt idx="843">
                  <c:v>1</c:v>
                </c:pt>
                <c:pt idx="844">
                  <c:v>2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4</c:v>
                </c:pt>
                <c:pt idx="849">
                  <c:v>3</c:v>
                </c:pt>
                <c:pt idx="850">
                  <c:v>3</c:v>
                </c:pt>
                <c:pt idx="851">
                  <c:v>1</c:v>
                </c:pt>
                <c:pt idx="852">
                  <c:v>2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2</c:v>
                </c:pt>
                <c:pt idx="857">
                  <c:v>3</c:v>
                </c:pt>
                <c:pt idx="858">
                  <c:v>2</c:v>
                </c:pt>
                <c:pt idx="859">
                  <c:v>4</c:v>
                </c:pt>
                <c:pt idx="860">
                  <c:v>3</c:v>
                </c:pt>
                <c:pt idx="861">
                  <c:v>1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2</c:v>
                </c:pt>
                <c:pt idx="866">
                  <c:v>4</c:v>
                </c:pt>
                <c:pt idx="867">
                  <c:v>4</c:v>
                </c:pt>
                <c:pt idx="868">
                  <c:v>1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1</c:v>
                </c:pt>
                <c:pt idx="875">
                  <c:v>5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2</c:v>
                </c:pt>
                <c:pt idx="881">
                  <c:v>4</c:v>
                </c:pt>
                <c:pt idx="882">
                  <c:v>3</c:v>
                </c:pt>
                <c:pt idx="883">
                  <c:v>2</c:v>
                </c:pt>
                <c:pt idx="884">
                  <c:v>4</c:v>
                </c:pt>
                <c:pt idx="885">
                  <c:v>5</c:v>
                </c:pt>
                <c:pt idx="886">
                  <c:v>3</c:v>
                </c:pt>
                <c:pt idx="887">
                  <c:v>1</c:v>
                </c:pt>
                <c:pt idx="888">
                  <c:v>5</c:v>
                </c:pt>
                <c:pt idx="889">
                  <c:v>2</c:v>
                </c:pt>
                <c:pt idx="890">
                  <c:v>2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4</c:v>
                </c:pt>
                <c:pt idx="895">
                  <c:v>3</c:v>
                </c:pt>
                <c:pt idx="896">
                  <c:v>3</c:v>
                </c:pt>
                <c:pt idx="897">
                  <c:v>1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4</c:v>
                </c:pt>
                <c:pt idx="903">
                  <c:v>4</c:v>
                </c:pt>
                <c:pt idx="904">
                  <c:v>3</c:v>
                </c:pt>
                <c:pt idx="905">
                  <c:v>3</c:v>
                </c:pt>
                <c:pt idx="906">
                  <c:v>4</c:v>
                </c:pt>
                <c:pt idx="907">
                  <c:v>2</c:v>
                </c:pt>
                <c:pt idx="908">
                  <c:v>5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1</c:v>
                </c:pt>
                <c:pt idx="913">
                  <c:v>5</c:v>
                </c:pt>
                <c:pt idx="914">
                  <c:v>3</c:v>
                </c:pt>
                <c:pt idx="915">
                  <c:v>3</c:v>
                </c:pt>
                <c:pt idx="916">
                  <c:v>4</c:v>
                </c:pt>
                <c:pt idx="917">
                  <c:v>4</c:v>
                </c:pt>
                <c:pt idx="918">
                  <c:v>2</c:v>
                </c:pt>
                <c:pt idx="919">
                  <c:v>3</c:v>
                </c:pt>
                <c:pt idx="920">
                  <c:v>2</c:v>
                </c:pt>
                <c:pt idx="921">
                  <c:v>1</c:v>
                </c:pt>
                <c:pt idx="922">
                  <c:v>2</c:v>
                </c:pt>
                <c:pt idx="923">
                  <c:v>2</c:v>
                </c:pt>
                <c:pt idx="924">
                  <c:v>1</c:v>
                </c:pt>
                <c:pt idx="925">
                  <c:v>3</c:v>
                </c:pt>
                <c:pt idx="926">
                  <c:v>5</c:v>
                </c:pt>
                <c:pt idx="927">
                  <c:v>3</c:v>
                </c:pt>
                <c:pt idx="928">
                  <c:v>4</c:v>
                </c:pt>
                <c:pt idx="929">
                  <c:v>2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1</c:v>
                </c:pt>
                <c:pt idx="936">
                  <c:v>3</c:v>
                </c:pt>
                <c:pt idx="937">
                  <c:v>2</c:v>
                </c:pt>
                <c:pt idx="938">
                  <c:v>1</c:v>
                </c:pt>
                <c:pt idx="939">
                  <c:v>5</c:v>
                </c:pt>
                <c:pt idx="940">
                  <c:v>3</c:v>
                </c:pt>
                <c:pt idx="941">
                  <c:v>5</c:v>
                </c:pt>
                <c:pt idx="942">
                  <c:v>3</c:v>
                </c:pt>
                <c:pt idx="943">
                  <c:v>3</c:v>
                </c:pt>
                <c:pt idx="944">
                  <c:v>1</c:v>
                </c:pt>
                <c:pt idx="945">
                  <c:v>3</c:v>
                </c:pt>
                <c:pt idx="946">
                  <c:v>2</c:v>
                </c:pt>
                <c:pt idx="947">
                  <c:v>3</c:v>
                </c:pt>
                <c:pt idx="948">
                  <c:v>4</c:v>
                </c:pt>
                <c:pt idx="949">
                  <c:v>3</c:v>
                </c:pt>
                <c:pt idx="950">
                  <c:v>1</c:v>
                </c:pt>
                <c:pt idx="951">
                  <c:v>3</c:v>
                </c:pt>
                <c:pt idx="952">
                  <c:v>5</c:v>
                </c:pt>
                <c:pt idx="953">
                  <c:v>4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1</c:v>
                </c:pt>
                <c:pt idx="958">
                  <c:v>3</c:v>
                </c:pt>
                <c:pt idx="959">
                  <c:v>3</c:v>
                </c:pt>
                <c:pt idx="960">
                  <c:v>2</c:v>
                </c:pt>
                <c:pt idx="961">
                  <c:v>1</c:v>
                </c:pt>
                <c:pt idx="962">
                  <c:v>5</c:v>
                </c:pt>
                <c:pt idx="963">
                  <c:v>3</c:v>
                </c:pt>
                <c:pt idx="964">
                  <c:v>1</c:v>
                </c:pt>
                <c:pt idx="965">
                  <c:v>4</c:v>
                </c:pt>
                <c:pt idx="966">
                  <c:v>3</c:v>
                </c:pt>
                <c:pt idx="967">
                  <c:v>4</c:v>
                </c:pt>
                <c:pt idx="968">
                  <c:v>3</c:v>
                </c:pt>
                <c:pt idx="969">
                  <c:v>4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4</c:v>
                </c:pt>
                <c:pt idx="974">
                  <c:v>3</c:v>
                </c:pt>
                <c:pt idx="975">
                  <c:v>3</c:v>
                </c:pt>
                <c:pt idx="976">
                  <c:v>2</c:v>
                </c:pt>
                <c:pt idx="977">
                  <c:v>2</c:v>
                </c:pt>
                <c:pt idx="978">
                  <c:v>4</c:v>
                </c:pt>
                <c:pt idx="979">
                  <c:v>3</c:v>
                </c:pt>
                <c:pt idx="980">
                  <c:v>3</c:v>
                </c:pt>
                <c:pt idx="981">
                  <c:v>1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5</c:v>
                </c:pt>
                <c:pt idx="986">
                  <c:v>1</c:v>
                </c:pt>
                <c:pt idx="987">
                  <c:v>3</c:v>
                </c:pt>
                <c:pt idx="988">
                  <c:v>2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4</c:v>
                </c:pt>
                <c:pt idx="996">
                  <c:v>3</c:v>
                </c:pt>
                <c:pt idx="997">
                  <c:v>3</c:v>
                </c:pt>
                <c:pt idx="998">
                  <c:v>2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1</c:v>
                </c:pt>
                <c:pt idx="1005">
                  <c:v>1</c:v>
                </c:pt>
                <c:pt idx="1006">
                  <c:v>2</c:v>
                </c:pt>
                <c:pt idx="1007">
                  <c:v>3</c:v>
                </c:pt>
                <c:pt idx="1008">
                  <c:v>4</c:v>
                </c:pt>
                <c:pt idx="1009">
                  <c:v>3</c:v>
                </c:pt>
                <c:pt idx="1010">
                  <c:v>4</c:v>
                </c:pt>
                <c:pt idx="1011">
                  <c:v>4</c:v>
                </c:pt>
                <c:pt idx="1012">
                  <c:v>3</c:v>
                </c:pt>
                <c:pt idx="1013">
                  <c:v>4</c:v>
                </c:pt>
                <c:pt idx="1014">
                  <c:v>2</c:v>
                </c:pt>
                <c:pt idx="1015">
                  <c:v>3</c:v>
                </c:pt>
                <c:pt idx="1016">
                  <c:v>4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3</c:v>
                </c:pt>
                <c:pt idx="1023">
                  <c:v>3</c:v>
                </c:pt>
                <c:pt idx="1024">
                  <c:v>3</c:v>
                </c:pt>
                <c:pt idx="1025">
                  <c:v>5</c:v>
                </c:pt>
                <c:pt idx="1026">
                  <c:v>2</c:v>
                </c:pt>
                <c:pt idx="1027">
                  <c:v>1</c:v>
                </c:pt>
                <c:pt idx="1028">
                  <c:v>3</c:v>
                </c:pt>
                <c:pt idx="1029">
                  <c:v>3</c:v>
                </c:pt>
                <c:pt idx="1030">
                  <c:v>3</c:v>
                </c:pt>
                <c:pt idx="1031">
                  <c:v>1</c:v>
                </c:pt>
                <c:pt idx="1032">
                  <c:v>5</c:v>
                </c:pt>
                <c:pt idx="1033">
                  <c:v>3</c:v>
                </c:pt>
                <c:pt idx="1034">
                  <c:v>3</c:v>
                </c:pt>
                <c:pt idx="1035">
                  <c:v>4</c:v>
                </c:pt>
                <c:pt idx="1036">
                  <c:v>2</c:v>
                </c:pt>
                <c:pt idx="1037">
                  <c:v>4</c:v>
                </c:pt>
                <c:pt idx="1038">
                  <c:v>4</c:v>
                </c:pt>
                <c:pt idx="1039">
                  <c:v>1</c:v>
                </c:pt>
                <c:pt idx="1040">
                  <c:v>2</c:v>
                </c:pt>
                <c:pt idx="1041">
                  <c:v>5</c:v>
                </c:pt>
                <c:pt idx="1042">
                  <c:v>4</c:v>
                </c:pt>
                <c:pt idx="1043">
                  <c:v>1</c:v>
                </c:pt>
                <c:pt idx="1044">
                  <c:v>3</c:v>
                </c:pt>
                <c:pt idx="1045">
                  <c:v>3</c:v>
                </c:pt>
                <c:pt idx="1046">
                  <c:v>1</c:v>
                </c:pt>
                <c:pt idx="1047">
                  <c:v>1</c:v>
                </c:pt>
                <c:pt idx="1048">
                  <c:v>2</c:v>
                </c:pt>
                <c:pt idx="1049">
                  <c:v>3</c:v>
                </c:pt>
                <c:pt idx="1050">
                  <c:v>1</c:v>
                </c:pt>
                <c:pt idx="1051">
                  <c:v>3</c:v>
                </c:pt>
                <c:pt idx="1052">
                  <c:v>3</c:v>
                </c:pt>
                <c:pt idx="1053">
                  <c:v>1</c:v>
                </c:pt>
                <c:pt idx="1054">
                  <c:v>3</c:v>
                </c:pt>
                <c:pt idx="1055">
                  <c:v>2</c:v>
                </c:pt>
                <c:pt idx="1056">
                  <c:v>1</c:v>
                </c:pt>
                <c:pt idx="1057">
                  <c:v>3</c:v>
                </c:pt>
                <c:pt idx="1058">
                  <c:v>3</c:v>
                </c:pt>
                <c:pt idx="1059">
                  <c:v>1</c:v>
                </c:pt>
                <c:pt idx="1060">
                  <c:v>3</c:v>
                </c:pt>
                <c:pt idx="1061">
                  <c:v>3</c:v>
                </c:pt>
                <c:pt idx="1062">
                  <c:v>1</c:v>
                </c:pt>
                <c:pt idx="1063">
                  <c:v>3</c:v>
                </c:pt>
                <c:pt idx="1064">
                  <c:v>1</c:v>
                </c:pt>
                <c:pt idx="1065">
                  <c:v>3</c:v>
                </c:pt>
                <c:pt idx="1066">
                  <c:v>3</c:v>
                </c:pt>
                <c:pt idx="1067">
                  <c:v>3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3</c:v>
                </c:pt>
                <c:pt idx="1072">
                  <c:v>4</c:v>
                </c:pt>
                <c:pt idx="1073">
                  <c:v>1</c:v>
                </c:pt>
                <c:pt idx="1074">
                  <c:v>3</c:v>
                </c:pt>
                <c:pt idx="1075">
                  <c:v>3</c:v>
                </c:pt>
                <c:pt idx="1076">
                  <c:v>4</c:v>
                </c:pt>
                <c:pt idx="1077">
                  <c:v>5</c:v>
                </c:pt>
                <c:pt idx="1078">
                  <c:v>5</c:v>
                </c:pt>
                <c:pt idx="1079">
                  <c:v>3</c:v>
                </c:pt>
                <c:pt idx="1080">
                  <c:v>1</c:v>
                </c:pt>
                <c:pt idx="1081">
                  <c:v>2</c:v>
                </c:pt>
                <c:pt idx="1082">
                  <c:v>3</c:v>
                </c:pt>
                <c:pt idx="1083">
                  <c:v>3</c:v>
                </c:pt>
                <c:pt idx="1084">
                  <c:v>1</c:v>
                </c:pt>
                <c:pt idx="1085">
                  <c:v>1</c:v>
                </c:pt>
                <c:pt idx="1086">
                  <c:v>3</c:v>
                </c:pt>
                <c:pt idx="1087">
                  <c:v>5</c:v>
                </c:pt>
                <c:pt idx="1088">
                  <c:v>3</c:v>
                </c:pt>
                <c:pt idx="1089">
                  <c:v>2</c:v>
                </c:pt>
                <c:pt idx="1090">
                  <c:v>2</c:v>
                </c:pt>
                <c:pt idx="1091">
                  <c:v>3</c:v>
                </c:pt>
                <c:pt idx="1092">
                  <c:v>3</c:v>
                </c:pt>
                <c:pt idx="1093">
                  <c:v>4</c:v>
                </c:pt>
                <c:pt idx="1094">
                  <c:v>3</c:v>
                </c:pt>
                <c:pt idx="1095">
                  <c:v>4</c:v>
                </c:pt>
                <c:pt idx="1096">
                  <c:v>3</c:v>
                </c:pt>
                <c:pt idx="1097">
                  <c:v>5</c:v>
                </c:pt>
                <c:pt idx="1098">
                  <c:v>4</c:v>
                </c:pt>
                <c:pt idx="1099">
                  <c:v>5</c:v>
                </c:pt>
                <c:pt idx="1100">
                  <c:v>3</c:v>
                </c:pt>
                <c:pt idx="1101">
                  <c:v>4</c:v>
                </c:pt>
                <c:pt idx="1102">
                  <c:v>5</c:v>
                </c:pt>
                <c:pt idx="1103">
                  <c:v>3</c:v>
                </c:pt>
                <c:pt idx="1104">
                  <c:v>1</c:v>
                </c:pt>
                <c:pt idx="1105">
                  <c:v>4</c:v>
                </c:pt>
                <c:pt idx="1106">
                  <c:v>2</c:v>
                </c:pt>
                <c:pt idx="1107">
                  <c:v>3</c:v>
                </c:pt>
                <c:pt idx="1108">
                  <c:v>3</c:v>
                </c:pt>
                <c:pt idx="1109">
                  <c:v>2</c:v>
                </c:pt>
                <c:pt idx="1110">
                  <c:v>3</c:v>
                </c:pt>
                <c:pt idx="1111">
                  <c:v>1</c:v>
                </c:pt>
                <c:pt idx="1112">
                  <c:v>2</c:v>
                </c:pt>
                <c:pt idx="1113">
                  <c:v>2</c:v>
                </c:pt>
                <c:pt idx="1114">
                  <c:v>5</c:v>
                </c:pt>
                <c:pt idx="1115">
                  <c:v>4</c:v>
                </c:pt>
                <c:pt idx="1116">
                  <c:v>3</c:v>
                </c:pt>
                <c:pt idx="1117">
                  <c:v>3</c:v>
                </c:pt>
                <c:pt idx="1118">
                  <c:v>1</c:v>
                </c:pt>
                <c:pt idx="1119">
                  <c:v>4</c:v>
                </c:pt>
                <c:pt idx="1120">
                  <c:v>2</c:v>
                </c:pt>
                <c:pt idx="1121">
                  <c:v>3</c:v>
                </c:pt>
                <c:pt idx="1122">
                  <c:v>3</c:v>
                </c:pt>
                <c:pt idx="1123">
                  <c:v>3</c:v>
                </c:pt>
                <c:pt idx="1124">
                  <c:v>2</c:v>
                </c:pt>
                <c:pt idx="1125">
                  <c:v>5</c:v>
                </c:pt>
                <c:pt idx="1126">
                  <c:v>3</c:v>
                </c:pt>
                <c:pt idx="1127">
                  <c:v>3</c:v>
                </c:pt>
                <c:pt idx="1128">
                  <c:v>2</c:v>
                </c:pt>
                <c:pt idx="1129">
                  <c:v>3</c:v>
                </c:pt>
                <c:pt idx="1130">
                  <c:v>1</c:v>
                </c:pt>
                <c:pt idx="1131">
                  <c:v>3</c:v>
                </c:pt>
                <c:pt idx="1132">
                  <c:v>3</c:v>
                </c:pt>
                <c:pt idx="1133">
                  <c:v>4</c:v>
                </c:pt>
                <c:pt idx="1134">
                  <c:v>2</c:v>
                </c:pt>
                <c:pt idx="1135">
                  <c:v>4</c:v>
                </c:pt>
                <c:pt idx="1136">
                  <c:v>3</c:v>
                </c:pt>
                <c:pt idx="1137">
                  <c:v>4</c:v>
                </c:pt>
                <c:pt idx="1138">
                  <c:v>4</c:v>
                </c:pt>
                <c:pt idx="1139">
                  <c:v>4</c:v>
                </c:pt>
                <c:pt idx="1140">
                  <c:v>2</c:v>
                </c:pt>
                <c:pt idx="1141">
                  <c:v>3</c:v>
                </c:pt>
                <c:pt idx="1142">
                  <c:v>1</c:v>
                </c:pt>
                <c:pt idx="1143">
                  <c:v>4</c:v>
                </c:pt>
                <c:pt idx="1144">
                  <c:v>1</c:v>
                </c:pt>
                <c:pt idx="1145">
                  <c:v>5</c:v>
                </c:pt>
                <c:pt idx="1146">
                  <c:v>3</c:v>
                </c:pt>
                <c:pt idx="1147">
                  <c:v>5</c:v>
                </c:pt>
                <c:pt idx="1148">
                  <c:v>3</c:v>
                </c:pt>
                <c:pt idx="1149">
                  <c:v>3</c:v>
                </c:pt>
                <c:pt idx="1150">
                  <c:v>2</c:v>
                </c:pt>
                <c:pt idx="1151">
                  <c:v>5</c:v>
                </c:pt>
                <c:pt idx="1152">
                  <c:v>1</c:v>
                </c:pt>
                <c:pt idx="1153">
                  <c:v>3</c:v>
                </c:pt>
                <c:pt idx="1154">
                  <c:v>3</c:v>
                </c:pt>
                <c:pt idx="1155">
                  <c:v>4</c:v>
                </c:pt>
                <c:pt idx="1156">
                  <c:v>1</c:v>
                </c:pt>
                <c:pt idx="1157">
                  <c:v>3</c:v>
                </c:pt>
                <c:pt idx="1158">
                  <c:v>1</c:v>
                </c:pt>
                <c:pt idx="1159">
                  <c:v>3</c:v>
                </c:pt>
                <c:pt idx="1160">
                  <c:v>4</c:v>
                </c:pt>
                <c:pt idx="1161">
                  <c:v>5</c:v>
                </c:pt>
                <c:pt idx="1162">
                  <c:v>3</c:v>
                </c:pt>
                <c:pt idx="1163">
                  <c:v>1</c:v>
                </c:pt>
                <c:pt idx="1164">
                  <c:v>2</c:v>
                </c:pt>
                <c:pt idx="1165">
                  <c:v>1</c:v>
                </c:pt>
                <c:pt idx="1166">
                  <c:v>2</c:v>
                </c:pt>
                <c:pt idx="1167">
                  <c:v>3</c:v>
                </c:pt>
                <c:pt idx="1168">
                  <c:v>3</c:v>
                </c:pt>
                <c:pt idx="1169">
                  <c:v>3</c:v>
                </c:pt>
                <c:pt idx="1170">
                  <c:v>3</c:v>
                </c:pt>
                <c:pt idx="1171">
                  <c:v>5</c:v>
                </c:pt>
                <c:pt idx="1172">
                  <c:v>3</c:v>
                </c:pt>
                <c:pt idx="1173">
                  <c:v>5</c:v>
                </c:pt>
                <c:pt idx="1174">
                  <c:v>3</c:v>
                </c:pt>
                <c:pt idx="1175">
                  <c:v>5</c:v>
                </c:pt>
                <c:pt idx="1176">
                  <c:v>1</c:v>
                </c:pt>
                <c:pt idx="1177">
                  <c:v>5</c:v>
                </c:pt>
                <c:pt idx="1178">
                  <c:v>4</c:v>
                </c:pt>
                <c:pt idx="1179">
                  <c:v>5</c:v>
                </c:pt>
                <c:pt idx="1180">
                  <c:v>4</c:v>
                </c:pt>
                <c:pt idx="1181">
                  <c:v>3</c:v>
                </c:pt>
                <c:pt idx="1182">
                  <c:v>1</c:v>
                </c:pt>
                <c:pt idx="1183">
                  <c:v>3</c:v>
                </c:pt>
                <c:pt idx="1184">
                  <c:v>5</c:v>
                </c:pt>
                <c:pt idx="1185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B3-48D8-80F4-17DAD843B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690036"/>
        <c:axId val="11751289"/>
      </c:scatterChart>
      <c:valAx>
        <c:axId val="120069003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1751289"/>
        <c:crosses val="autoZero"/>
        <c:crossBetween val="midCat"/>
      </c:valAx>
      <c:valAx>
        <c:axId val="117512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20069003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INCOME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[1]Q12!$A$2:$A$1187</c:f>
              <c:numCache>
                <c:formatCode>#,##0</c:formatCode>
                <c:ptCount val="1186"/>
                <c:pt idx="0">
                  <c:v>7500</c:v>
                </c:pt>
                <c:pt idx="1">
                  <c:v>45000</c:v>
                </c:pt>
                <c:pt idx="2">
                  <c:v>37500</c:v>
                </c:pt>
                <c:pt idx="3">
                  <c:v>175000</c:v>
                </c:pt>
                <c:pt idx="4">
                  <c:v>120000</c:v>
                </c:pt>
                <c:pt idx="5">
                  <c:v>21750</c:v>
                </c:pt>
                <c:pt idx="6">
                  <c:v>37500</c:v>
                </c:pt>
                <c:pt idx="7">
                  <c:v>67500</c:v>
                </c:pt>
                <c:pt idx="8">
                  <c:v>175000</c:v>
                </c:pt>
                <c:pt idx="9">
                  <c:v>175000</c:v>
                </c:pt>
                <c:pt idx="10">
                  <c:v>45000</c:v>
                </c:pt>
                <c:pt idx="11">
                  <c:v>67500</c:v>
                </c:pt>
                <c:pt idx="12">
                  <c:v>37500</c:v>
                </c:pt>
                <c:pt idx="13">
                  <c:v>175000</c:v>
                </c:pt>
                <c:pt idx="14">
                  <c:v>55000</c:v>
                </c:pt>
                <c:pt idx="15">
                  <c:v>82500</c:v>
                </c:pt>
                <c:pt idx="16">
                  <c:v>82500</c:v>
                </c:pt>
                <c:pt idx="17">
                  <c:v>175000</c:v>
                </c:pt>
                <c:pt idx="18">
                  <c:v>27500</c:v>
                </c:pt>
                <c:pt idx="19">
                  <c:v>82500</c:v>
                </c:pt>
                <c:pt idx="20">
                  <c:v>67500</c:v>
                </c:pt>
                <c:pt idx="21">
                  <c:v>175000</c:v>
                </c:pt>
                <c:pt idx="22">
                  <c:v>175000</c:v>
                </c:pt>
                <c:pt idx="23">
                  <c:v>11250</c:v>
                </c:pt>
                <c:pt idx="24">
                  <c:v>67500</c:v>
                </c:pt>
                <c:pt idx="25">
                  <c:v>82500</c:v>
                </c:pt>
                <c:pt idx="26">
                  <c:v>140000</c:v>
                </c:pt>
                <c:pt idx="27">
                  <c:v>27500</c:v>
                </c:pt>
                <c:pt idx="28">
                  <c:v>55000</c:v>
                </c:pt>
                <c:pt idx="29">
                  <c:v>11250</c:v>
                </c:pt>
                <c:pt idx="30">
                  <c:v>140000</c:v>
                </c:pt>
                <c:pt idx="31">
                  <c:v>82500</c:v>
                </c:pt>
                <c:pt idx="32">
                  <c:v>37500</c:v>
                </c:pt>
                <c:pt idx="33">
                  <c:v>175000</c:v>
                </c:pt>
                <c:pt idx="34">
                  <c:v>45000</c:v>
                </c:pt>
                <c:pt idx="35">
                  <c:v>67500</c:v>
                </c:pt>
                <c:pt idx="36">
                  <c:v>67500</c:v>
                </c:pt>
                <c:pt idx="37">
                  <c:v>140000</c:v>
                </c:pt>
                <c:pt idx="38">
                  <c:v>175000</c:v>
                </c:pt>
                <c:pt idx="39">
                  <c:v>67500</c:v>
                </c:pt>
                <c:pt idx="40">
                  <c:v>55000</c:v>
                </c:pt>
                <c:pt idx="41">
                  <c:v>67500</c:v>
                </c:pt>
                <c:pt idx="42">
                  <c:v>120000</c:v>
                </c:pt>
                <c:pt idx="43">
                  <c:v>18750</c:v>
                </c:pt>
                <c:pt idx="44">
                  <c:v>140000</c:v>
                </c:pt>
                <c:pt idx="45">
                  <c:v>120000</c:v>
                </c:pt>
                <c:pt idx="46">
                  <c:v>175000</c:v>
                </c:pt>
                <c:pt idx="47">
                  <c:v>175000</c:v>
                </c:pt>
                <c:pt idx="48">
                  <c:v>175000</c:v>
                </c:pt>
                <c:pt idx="49">
                  <c:v>175000</c:v>
                </c:pt>
                <c:pt idx="50">
                  <c:v>175000</c:v>
                </c:pt>
                <c:pt idx="51">
                  <c:v>500</c:v>
                </c:pt>
                <c:pt idx="52">
                  <c:v>82500</c:v>
                </c:pt>
                <c:pt idx="53">
                  <c:v>100000</c:v>
                </c:pt>
                <c:pt idx="54">
                  <c:v>13750</c:v>
                </c:pt>
                <c:pt idx="55">
                  <c:v>27500</c:v>
                </c:pt>
                <c:pt idx="56">
                  <c:v>27500</c:v>
                </c:pt>
                <c:pt idx="57">
                  <c:v>82500</c:v>
                </c:pt>
                <c:pt idx="58">
                  <c:v>23750</c:v>
                </c:pt>
                <c:pt idx="59">
                  <c:v>100000</c:v>
                </c:pt>
                <c:pt idx="60">
                  <c:v>175000</c:v>
                </c:pt>
                <c:pt idx="61">
                  <c:v>82500</c:v>
                </c:pt>
                <c:pt idx="62">
                  <c:v>2000</c:v>
                </c:pt>
                <c:pt idx="63">
                  <c:v>9000</c:v>
                </c:pt>
                <c:pt idx="64">
                  <c:v>45000</c:v>
                </c:pt>
                <c:pt idx="65">
                  <c:v>67500</c:v>
                </c:pt>
                <c:pt idx="66">
                  <c:v>9000</c:v>
                </c:pt>
                <c:pt idx="67">
                  <c:v>37500</c:v>
                </c:pt>
                <c:pt idx="68">
                  <c:v>120000</c:v>
                </c:pt>
                <c:pt idx="69">
                  <c:v>82500</c:v>
                </c:pt>
                <c:pt idx="70">
                  <c:v>67500</c:v>
                </c:pt>
                <c:pt idx="71">
                  <c:v>45000</c:v>
                </c:pt>
                <c:pt idx="72">
                  <c:v>27500</c:v>
                </c:pt>
                <c:pt idx="73">
                  <c:v>16250</c:v>
                </c:pt>
                <c:pt idx="74">
                  <c:v>27500</c:v>
                </c:pt>
                <c:pt idx="75">
                  <c:v>500</c:v>
                </c:pt>
                <c:pt idx="76">
                  <c:v>67500</c:v>
                </c:pt>
                <c:pt idx="77">
                  <c:v>21750</c:v>
                </c:pt>
                <c:pt idx="78">
                  <c:v>13750</c:v>
                </c:pt>
                <c:pt idx="79">
                  <c:v>55000</c:v>
                </c:pt>
                <c:pt idx="80">
                  <c:v>45000</c:v>
                </c:pt>
                <c:pt idx="81">
                  <c:v>32500</c:v>
                </c:pt>
                <c:pt idx="82">
                  <c:v>55000</c:v>
                </c:pt>
                <c:pt idx="83">
                  <c:v>11250</c:v>
                </c:pt>
                <c:pt idx="84">
                  <c:v>82500</c:v>
                </c:pt>
                <c:pt idx="85">
                  <c:v>13750</c:v>
                </c:pt>
                <c:pt idx="86">
                  <c:v>21750</c:v>
                </c:pt>
                <c:pt idx="87">
                  <c:v>500</c:v>
                </c:pt>
                <c:pt idx="88">
                  <c:v>11250</c:v>
                </c:pt>
                <c:pt idx="89">
                  <c:v>13750</c:v>
                </c:pt>
                <c:pt idx="90">
                  <c:v>82500</c:v>
                </c:pt>
                <c:pt idx="91">
                  <c:v>175000</c:v>
                </c:pt>
                <c:pt idx="92">
                  <c:v>100000</c:v>
                </c:pt>
                <c:pt idx="93">
                  <c:v>23750</c:v>
                </c:pt>
                <c:pt idx="94">
                  <c:v>82500</c:v>
                </c:pt>
                <c:pt idx="95">
                  <c:v>45000</c:v>
                </c:pt>
                <c:pt idx="96">
                  <c:v>67500</c:v>
                </c:pt>
                <c:pt idx="97">
                  <c:v>7500</c:v>
                </c:pt>
                <c:pt idx="98">
                  <c:v>100000</c:v>
                </c:pt>
                <c:pt idx="99">
                  <c:v>21750</c:v>
                </c:pt>
                <c:pt idx="100">
                  <c:v>120000</c:v>
                </c:pt>
                <c:pt idx="101">
                  <c:v>45000</c:v>
                </c:pt>
                <c:pt idx="102">
                  <c:v>45000</c:v>
                </c:pt>
                <c:pt idx="103">
                  <c:v>67500</c:v>
                </c:pt>
                <c:pt idx="104">
                  <c:v>120000</c:v>
                </c:pt>
                <c:pt idx="105">
                  <c:v>16250</c:v>
                </c:pt>
                <c:pt idx="106">
                  <c:v>32500</c:v>
                </c:pt>
                <c:pt idx="107">
                  <c:v>16250</c:v>
                </c:pt>
                <c:pt idx="108">
                  <c:v>21750</c:v>
                </c:pt>
                <c:pt idx="109">
                  <c:v>37500</c:v>
                </c:pt>
                <c:pt idx="110">
                  <c:v>13750</c:v>
                </c:pt>
                <c:pt idx="111">
                  <c:v>37500</c:v>
                </c:pt>
                <c:pt idx="112">
                  <c:v>37500</c:v>
                </c:pt>
                <c:pt idx="113">
                  <c:v>32500</c:v>
                </c:pt>
                <c:pt idx="114">
                  <c:v>82500</c:v>
                </c:pt>
                <c:pt idx="115">
                  <c:v>23750</c:v>
                </c:pt>
                <c:pt idx="116">
                  <c:v>175000</c:v>
                </c:pt>
                <c:pt idx="117">
                  <c:v>23750</c:v>
                </c:pt>
                <c:pt idx="118">
                  <c:v>120000</c:v>
                </c:pt>
                <c:pt idx="119">
                  <c:v>21750</c:v>
                </c:pt>
                <c:pt idx="120">
                  <c:v>100000</c:v>
                </c:pt>
                <c:pt idx="121">
                  <c:v>100000</c:v>
                </c:pt>
                <c:pt idx="122">
                  <c:v>32500</c:v>
                </c:pt>
                <c:pt idx="123">
                  <c:v>45000</c:v>
                </c:pt>
                <c:pt idx="124">
                  <c:v>175000</c:v>
                </c:pt>
                <c:pt idx="125">
                  <c:v>45000</c:v>
                </c:pt>
                <c:pt idx="126">
                  <c:v>67500</c:v>
                </c:pt>
                <c:pt idx="127">
                  <c:v>100000</c:v>
                </c:pt>
                <c:pt idx="128">
                  <c:v>67500</c:v>
                </c:pt>
                <c:pt idx="129">
                  <c:v>32500</c:v>
                </c:pt>
                <c:pt idx="130">
                  <c:v>11250</c:v>
                </c:pt>
                <c:pt idx="131">
                  <c:v>82500</c:v>
                </c:pt>
                <c:pt idx="132">
                  <c:v>32500</c:v>
                </c:pt>
                <c:pt idx="133">
                  <c:v>100000</c:v>
                </c:pt>
                <c:pt idx="134">
                  <c:v>82500</c:v>
                </c:pt>
                <c:pt idx="135">
                  <c:v>120000</c:v>
                </c:pt>
                <c:pt idx="136">
                  <c:v>67500</c:v>
                </c:pt>
                <c:pt idx="137">
                  <c:v>27500</c:v>
                </c:pt>
                <c:pt idx="138">
                  <c:v>120000</c:v>
                </c:pt>
                <c:pt idx="139">
                  <c:v>175000</c:v>
                </c:pt>
                <c:pt idx="140">
                  <c:v>120000</c:v>
                </c:pt>
                <c:pt idx="141">
                  <c:v>175000</c:v>
                </c:pt>
                <c:pt idx="142">
                  <c:v>175000</c:v>
                </c:pt>
                <c:pt idx="143">
                  <c:v>120000</c:v>
                </c:pt>
                <c:pt idx="144">
                  <c:v>13750</c:v>
                </c:pt>
                <c:pt idx="145">
                  <c:v>27500</c:v>
                </c:pt>
                <c:pt idx="146">
                  <c:v>45000</c:v>
                </c:pt>
                <c:pt idx="147">
                  <c:v>100000</c:v>
                </c:pt>
                <c:pt idx="148">
                  <c:v>175000</c:v>
                </c:pt>
                <c:pt idx="149">
                  <c:v>120000</c:v>
                </c:pt>
                <c:pt idx="150">
                  <c:v>67500</c:v>
                </c:pt>
                <c:pt idx="151">
                  <c:v>175000</c:v>
                </c:pt>
                <c:pt idx="152">
                  <c:v>11250</c:v>
                </c:pt>
                <c:pt idx="153">
                  <c:v>82500</c:v>
                </c:pt>
                <c:pt idx="154">
                  <c:v>18750</c:v>
                </c:pt>
                <c:pt idx="155">
                  <c:v>67500</c:v>
                </c:pt>
                <c:pt idx="156">
                  <c:v>140000</c:v>
                </c:pt>
                <c:pt idx="157">
                  <c:v>175000</c:v>
                </c:pt>
                <c:pt idx="158">
                  <c:v>27500</c:v>
                </c:pt>
                <c:pt idx="159">
                  <c:v>175000</c:v>
                </c:pt>
                <c:pt idx="160">
                  <c:v>21750</c:v>
                </c:pt>
                <c:pt idx="161">
                  <c:v>13750</c:v>
                </c:pt>
                <c:pt idx="162">
                  <c:v>7500</c:v>
                </c:pt>
                <c:pt idx="163">
                  <c:v>3500</c:v>
                </c:pt>
                <c:pt idx="164">
                  <c:v>82500</c:v>
                </c:pt>
                <c:pt idx="165">
                  <c:v>120000</c:v>
                </c:pt>
                <c:pt idx="166">
                  <c:v>67500</c:v>
                </c:pt>
                <c:pt idx="167">
                  <c:v>32500</c:v>
                </c:pt>
                <c:pt idx="168">
                  <c:v>100000</c:v>
                </c:pt>
                <c:pt idx="169">
                  <c:v>27500</c:v>
                </c:pt>
                <c:pt idx="170">
                  <c:v>45000</c:v>
                </c:pt>
                <c:pt idx="171">
                  <c:v>120000</c:v>
                </c:pt>
                <c:pt idx="172">
                  <c:v>82500</c:v>
                </c:pt>
                <c:pt idx="173">
                  <c:v>55000</c:v>
                </c:pt>
                <c:pt idx="174">
                  <c:v>11250</c:v>
                </c:pt>
                <c:pt idx="175">
                  <c:v>45000</c:v>
                </c:pt>
                <c:pt idx="176">
                  <c:v>5500</c:v>
                </c:pt>
                <c:pt idx="177">
                  <c:v>120000</c:v>
                </c:pt>
                <c:pt idx="178">
                  <c:v>23750</c:v>
                </c:pt>
                <c:pt idx="179">
                  <c:v>37500</c:v>
                </c:pt>
                <c:pt idx="180">
                  <c:v>6500</c:v>
                </c:pt>
                <c:pt idx="181">
                  <c:v>55000</c:v>
                </c:pt>
                <c:pt idx="182">
                  <c:v>100000</c:v>
                </c:pt>
                <c:pt idx="183">
                  <c:v>67500</c:v>
                </c:pt>
                <c:pt idx="184">
                  <c:v>27500</c:v>
                </c:pt>
                <c:pt idx="185">
                  <c:v>18750</c:v>
                </c:pt>
                <c:pt idx="186">
                  <c:v>120000</c:v>
                </c:pt>
                <c:pt idx="187">
                  <c:v>32500</c:v>
                </c:pt>
                <c:pt idx="188">
                  <c:v>100000</c:v>
                </c:pt>
                <c:pt idx="189">
                  <c:v>16250</c:v>
                </c:pt>
                <c:pt idx="190">
                  <c:v>100000</c:v>
                </c:pt>
                <c:pt idx="191">
                  <c:v>100000</c:v>
                </c:pt>
                <c:pt idx="192">
                  <c:v>27500</c:v>
                </c:pt>
                <c:pt idx="193">
                  <c:v>32500</c:v>
                </c:pt>
                <c:pt idx="194">
                  <c:v>11250</c:v>
                </c:pt>
                <c:pt idx="195">
                  <c:v>120000</c:v>
                </c:pt>
                <c:pt idx="196">
                  <c:v>67500</c:v>
                </c:pt>
                <c:pt idx="197">
                  <c:v>55000</c:v>
                </c:pt>
                <c:pt idx="198">
                  <c:v>27500</c:v>
                </c:pt>
                <c:pt idx="199">
                  <c:v>3500</c:v>
                </c:pt>
                <c:pt idx="200">
                  <c:v>100000</c:v>
                </c:pt>
                <c:pt idx="201">
                  <c:v>3500</c:v>
                </c:pt>
                <c:pt idx="202">
                  <c:v>11250</c:v>
                </c:pt>
                <c:pt idx="203">
                  <c:v>23750</c:v>
                </c:pt>
                <c:pt idx="204">
                  <c:v>55000</c:v>
                </c:pt>
                <c:pt idx="205">
                  <c:v>55000</c:v>
                </c:pt>
                <c:pt idx="206">
                  <c:v>3500</c:v>
                </c:pt>
                <c:pt idx="207">
                  <c:v>100000</c:v>
                </c:pt>
                <c:pt idx="208">
                  <c:v>67500</c:v>
                </c:pt>
                <c:pt idx="209">
                  <c:v>27500</c:v>
                </c:pt>
                <c:pt idx="210">
                  <c:v>27500</c:v>
                </c:pt>
                <c:pt idx="211">
                  <c:v>6500</c:v>
                </c:pt>
                <c:pt idx="212">
                  <c:v>55000</c:v>
                </c:pt>
                <c:pt idx="213">
                  <c:v>23750</c:v>
                </c:pt>
                <c:pt idx="214">
                  <c:v>100000</c:v>
                </c:pt>
                <c:pt idx="215">
                  <c:v>7500</c:v>
                </c:pt>
                <c:pt idx="216">
                  <c:v>55000</c:v>
                </c:pt>
                <c:pt idx="217">
                  <c:v>67500</c:v>
                </c:pt>
                <c:pt idx="218">
                  <c:v>100000</c:v>
                </c:pt>
                <c:pt idx="219">
                  <c:v>67500</c:v>
                </c:pt>
                <c:pt idx="220">
                  <c:v>32500</c:v>
                </c:pt>
                <c:pt idx="221">
                  <c:v>27500</c:v>
                </c:pt>
                <c:pt idx="222">
                  <c:v>55000</c:v>
                </c:pt>
                <c:pt idx="223">
                  <c:v>45000</c:v>
                </c:pt>
                <c:pt idx="224">
                  <c:v>45000</c:v>
                </c:pt>
                <c:pt idx="225">
                  <c:v>9000</c:v>
                </c:pt>
                <c:pt idx="226">
                  <c:v>120000</c:v>
                </c:pt>
                <c:pt idx="227">
                  <c:v>55000</c:v>
                </c:pt>
                <c:pt idx="228">
                  <c:v>82500</c:v>
                </c:pt>
                <c:pt idx="229">
                  <c:v>67500</c:v>
                </c:pt>
                <c:pt idx="230">
                  <c:v>67500</c:v>
                </c:pt>
                <c:pt idx="231">
                  <c:v>32500</c:v>
                </c:pt>
                <c:pt idx="232">
                  <c:v>55000</c:v>
                </c:pt>
                <c:pt idx="233">
                  <c:v>18750</c:v>
                </c:pt>
                <c:pt idx="234">
                  <c:v>45000</c:v>
                </c:pt>
                <c:pt idx="235">
                  <c:v>27500</c:v>
                </c:pt>
                <c:pt idx="236">
                  <c:v>55000</c:v>
                </c:pt>
                <c:pt idx="237">
                  <c:v>32500</c:v>
                </c:pt>
                <c:pt idx="238">
                  <c:v>32500</c:v>
                </c:pt>
                <c:pt idx="239">
                  <c:v>21750</c:v>
                </c:pt>
                <c:pt idx="240">
                  <c:v>23750</c:v>
                </c:pt>
                <c:pt idx="241">
                  <c:v>32500</c:v>
                </c:pt>
                <c:pt idx="242">
                  <c:v>45000</c:v>
                </c:pt>
                <c:pt idx="243">
                  <c:v>67500</c:v>
                </c:pt>
                <c:pt idx="244">
                  <c:v>55000</c:v>
                </c:pt>
                <c:pt idx="245">
                  <c:v>45000</c:v>
                </c:pt>
                <c:pt idx="246">
                  <c:v>32500</c:v>
                </c:pt>
                <c:pt idx="247">
                  <c:v>16250</c:v>
                </c:pt>
                <c:pt idx="248">
                  <c:v>140000</c:v>
                </c:pt>
                <c:pt idx="249">
                  <c:v>120000</c:v>
                </c:pt>
                <c:pt idx="250">
                  <c:v>140000</c:v>
                </c:pt>
                <c:pt idx="251">
                  <c:v>175000</c:v>
                </c:pt>
                <c:pt idx="252">
                  <c:v>82500</c:v>
                </c:pt>
                <c:pt idx="253">
                  <c:v>13750</c:v>
                </c:pt>
                <c:pt idx="254">
                  <c:v>82500</c:v>
                </c:pt>
                <c:pt idx="255">
                  <c:v>175000</c:v>
                </c:pt>
                <c:pt idx="256">
                  <c:v>120000</c:v>
                </c:pt>
                <c:pt idx="257">
                  <c:v>120000</c:v>
                </c:pt>
                <c:pt idx="258">
                  <c:v>67500</c:v>
                </c:pt>
                <c:pt idx="259">
                  <c:v>175000</c:v>
                </c:pt>
                <c:pt idx="260">
                  <c:v>175000</c:v>
                </c:pt>
                <c:pt idx="261">
                  <c:v>67500</c:v>
                </c:pt>
                <c:pt idx="262">
                  <c:v>27500</c:v>
                </c:pt>
                <c:pt idx="263">
                  <c:v>175000</c:v>
                </c:pt>
                <c:pt idx="264">
                  <c:v>100000</c:v>
                </c:pt>
                <c:pt idx="265">
                  <c:v>27500</c:v>
                </c:pt>
                <c:pt idx="266">
                  <c:v>7500</c:v>
                </c:pt>
                <c:pt idx="267">
                  <c:v>55000</c:v>
                </c:pt>
                <c:pt idx="268">
                  <c:v>37500</c:v>
                </c:pt>
                <c:pt idx="269">
                  <c:v>3500</c:v>
                </c:pt>
                <c:pt idx="270">
                  <c:v>23750</c:v>
                </c:pt>
                <c:pt idx="271">
                  <c:v>13750</c:v>
                </c:pt>
                <c:pt idx="272">
                  <c:v>32500</c:v>
                </c:pt>
                <c:pt idx="273">
                  <c:v>2000</c:v>
                </c:pt>
                <c:pt idx="274">
                  <c:v>500</c:v>
                </c:pt>
                <c:pt idx="275">
                  <c:v>2000</c:v>
                </c:pt>
                <c:pt idx="276">
                  <c:v>23750</c:v>
                </c:pt>
                <c:pt idx="277">
                  <c:v>45000</c:v>
                </c:pt>
                <c:pt idx="278">
                  <c:v>27500</c:v>
                </c:pt>
                <c:pt idx="279">
                  <c:v>175000</c:v>
                </c:pt>
                <c:pt idx="280">
                  <c:v>100000</c:v>
                </c:pt>
                <c:pt idx="281">
                  <c:v>82500</c:v>
                </c:pt>
                <c:pt idx="282">
                  <c:v>100000</c:v>
                </c:pt>
                <c:pt idx="283">
                  <c:v>175000</c:v>
                </c:pt>
                <c:pt idx="284">
                  <c:v>37500</c:v>
                </c:pt>
                <c:pt idx="285">
                  <c:v>3500</c:v>
                </c:pt>
                <c:pt idx="286">
                  <c:v>500</c:v>
                </c:pt>
                <c:pt idx="287">
                  <c:v>23750</c:v>
                </c:pt>
                <c:pt idx="288">
                  <c:v>9000</c:v>
                </c:pt>
                <c:pt idx="289">
                  <c:v>82500</c:v>
                </c:pt>
                <c:pt idx="290">
                  <c:v>175000</c:v>
                </c:pt>
                <c:pt idx="291">
                  <c:v>100000</c:v>
                </c:pt>
                <c:pt idx="292">
                  <c:v>45000</c:v>
                </c:pt>
                <c:pt idx="293">
                  <c:v>120000</c:v>
                </c:pt>
                <c:pt idx="294">
                  <c:v>11250</c:v>
                </c:pt>
                <c:pt idx="295">
                  <c:v>55000</c:v>
                </c:pt>
                <c:pt idx="296">
                  <c:v>120000</c:v>
                </c:pt>
                <c:pt idx="297">
                  <c:v>175000</c:v>
                </c:pt>
                <c:pt idx="298">
                  <c:v>175000</c:v>
                </c:pt>
                <c:pt idx="299">
                  <c:v>67500</c:v>
                </c:pt>
                <c:pt idx="300">
                  <c:v>175000</c:v>
                </c:pt>
                <c:pt idx="301">
                  <c:v>175000</c:v>
                </c:pt>
                <c:pt idx="302">
                  <c:v>16250</c:v>
                </c:pt>
                <c:pt idx="303">
                  <c:v>67500</c:v>
                </c:pt>
                <c:pt idx="304">
                  <c:v>55000</c:v>
                </c:pt>
                <c:pt idx="305">
                  <c:v>82500</c:v>
                </c:pt>
                <c:pt idx="306">
                  <c:v>55000</c:v>
                </c:pt>
                <c:pt idx="307">
                  <c:v>23750</c:v>
                </c:pt>
                <c:pt idx="308">
                  <c:v>175000</c:v>
                </c:pt>
                <c:pt idx="309">
                  <c:v>82500</c:v>
                </c:pt>
                <c:pt idx="310">
                  <c:v>55000</c:v>
                </c:pt>
                <c:pt idx="311">
                  <c:v>27500</c:v>
                </c:pt>
                <c:pt idx="312">
                  <c:v>11250</c:v>
                </c:pt>
                <c:pt idx="313">
                  <c:v>82500</c:v>
                </c:pt>
                <c:pt idx="314">
                  <c:v>67500</c:v>
                </c:pt>
                <c:pt idx="315">
                  <c:v>18750</c:v>
                </c:pt>
                <c:pt idx="316">
                  <c:v>45000</c:v>
                </c:pt>
                <c:pt idx="317">
                  <c:v>45000</c:v>
                </c:pt>
                <c:pt idx="318">
                  <c:v>27500</c:v>
                </c:pt>
                <c:pt idx="319">
                  <c:v>100000</c:v>
                </c:pt>
                <c:pt idx="320">
                  <c:v>37500</c:v>
                </c:pt>
                <c:pt idx="321">
                  <c:v>27500</c:v>
                </c:pt>
                <c:pt idx="322">
                  <c:v>23750</c:v>
                </c:pt>
                <c:pt idx="323">
                  <c:v>16250</c:v>
                </c:pt>
                <c:pt idx="324">
                  <c:v>82500</c:v>
                </c:pt>
                <c:pt idx="325">
                  <c:v>18750</c:v>
                </c:pt>
                <c:pt idx="326">
                  <c:v>175000</c:v>
                </c:pt>
                <c:pt idx="327">
                  <c:v>7500</c:v>
                </c:pt>
                <c:pt idx="328">
                  <c:v>82500</c:v>
                </c:pt>
                <c:pt idx="329">
                  <c:v>37500</c:v>
                </c:pt>
                <c:pt idx="330">
                  <c:v>55000</c:v>
                </c:pt>
                <c:pt idx="331">
                  <c:v>2000</c:v>
                </c:pt>
                <c:pt idx="332">
                  <c:v>120000</c:v>
                </c:pt>
                <c:pt idx="333">
                  <c:v>67500</c:v>
                </c:pt>
                <c:pt idx="334">
                  <c:v>2000</c:v>
                </c:pt>
                <c:pt idx="335">
                  <c:v>140000</c:v>
                </c:pt>
                <c:pt idx="336">
                  <c:v>37500</c:v>
                </c:pt>
                <c:pt idx="337">
                  <c:v>175000</c:v>
                </c:pt>
                <c:pt idx="338">
                  <c:v>27500</c:v>
                </c:pt>
                <c:pt idx="339">
                  <c:v>32500</c:v>
                </c:pt>
                <c:pt idx="340">
                  <c:v>175000</c:v>
                </c:pt>
                <c:pt idx="341">
                  <c:v>45000</c:v>
                </c:pt>
                <c:pt idx="342">
                  <c:v>175000</c:v>
                </c:pt>
                <c:pt idx="343">
                  <c:v>100000</c:v>
                </c:pt>
                <c:pt idx="344">
                  <c:v>45000</c:v>
                </c:pt>
                <c:pt idx="345">
                  <c:v>175000</c:v>
                </c:pt>
                <c:pt idx="346">
                  <c:v>67500</c:v>
                </c:pt>
                <c:pt idx="347">
                  <c:v>55000</c:v>
                </c:pt>
                <c:pt idx="348">
                  <c:v>18750</c:v>
                </c:pt>
                <c:pt idx="349">
                  <c:v>67500</c:v>
                </c:pt>
                <c:pt idx="350">
                  <c:v>55000</c:v>
                </c:pt>
                <c:pt idx="351">
                  <c:v>45000</c:v>
                </c:pt>
                <c:pt idx="352">
                  <c:v>100000</c:v>
                </c:pt>
                <c:pt idx="353">
                  <c:v>100000</c:v>
                </c:pt>
                <c:pt idx="354">
                  <c:v>45000</c:v>
                </c:pt>
                <c:pt idx="355">
                  <c:v>67500</c:v>
                </c:pt>
                <c:pt idx="356">
                  <c:v>32500</c:v>
                </c:pt>
                <c:pt idx="357">
                  <c:v>175000</c:v>
                </c:pt>
                <c:pt idx="358">
                  <c:v>120000</c:v>
                </c:pt>
                <c:pt idx="359">
                  <c:v>140000</c:v>
                </c:pt>
                <c:pt idx="360">
                  <c:v>175000</c:v>
                </c:pt>
                <c:pt idx="361">
                  <c:v>140000</c:v>
                </c:pt>
                <c:pt idx="362">
                  <c:v>67500</c:v>
                </c:pt>
                <c:pt idx="363">
                  <c:v>67500</c:v>
                </c:pt>
                <c:pt idx="364">
                  <c:v>67500</c:v>
                </c:pt>
                <c:pt idx="365">
                  <c:v>11250</c:v>
                </c:pt>
                <c:pt idx="366">
                  <c:v>140000</c:v>
                </c:pt>
                <c:pt idx="367">
                  <c:v>4500</c:v>
                </c:pt>
                <c:pt idx="368">
                  <c:v>82500</c:v>
                </c:pt>
                <c:pt idx="369">
                  <c:v>55000</c:v>
                </c:pt>
                <c:pt idx="370">
                  <c:v>140000</c:v>
                </c:pt>
                <c:pt idx="371">
                  <c:v>23750</c:v>
                </c:pt>
                <c:pt idx="372">
                  <c:v>18750</c:v>
                </c:pt>
                <c:pt idx="373">
                  <c:v>55000</c:v>
                </c:pt>
                <c:pt idx="374">
                  <c:v>45000</c:v>
                </c:pt>
                <c:pt idx="375">
                  <c:v>11250</c:v>
                </c:pt>
                <c:pt idx="376">
                  <c:v>175000</c:v>
                </c:pt>
                <c:pt idx="377">
                  <c:v>120000</c:v>
                </c:pt>
                <c:pt idx="378">
                  <c:v>37500</c:v>
                </c:pt>
                <c:pt idx="379">
                  <c:v>16250</c:v>
                </c:pt>
                <c:pt idx="380">
                  <c:v>37500</c:v>
                </c:pt>
                <c:pt idx="381">
                  <c:v>45000</c:v>
                </c:pt>
                <c:pt idx="382">
                  <c:v>4500</c:v>
                </c:pt>
                <c:pt idx="383">
                  <c:v>100000</c:v>
                </c:pt>
                <c:pt idx="384">
                  <c:v>140000</c:v>
                </c:pt>
                <c:pt idx="385">
                  <c:v>100000</c:v>
                </c:pt>
                <c:pt idx="386">
                  <c:v>27500</c:v>
                </c:pt>
                <c:pt idx="387">
                  <c:v>45000</c:v>
                </c:pt>
                <c:pt idx="388">
                  <c:v>45000</c:v>
                </c:pt>
                <c:pt idx="389">
                  <c:v>11250</c:v>
                </c:pt>
                <c:pt idx="390">
                  <c:v>16250</c:v>
                </c:pt>
                <c:pt idx="391">
                  <c:v>13750</c:v>
                </c:pt>
                <c:pt idx="392">
                  <c:v>16250</c:v>
                </c:pt>
                <c:pt idx="393">
                  <c:v>67500</c:v>
                </c:pt>
                <c:pt idx="394">
                  <c:v>175000</c:v>
                </c:pt>
                <c:pt idx="395">
                  <c:v>175000</c:v>
                </c:pt>
                <c:pt idx="396">
                  <c:v>175000</c:v>
                </c:pt>
                <c:pt idx="397">
                  <c:v>45000</c:v>
                </c:pt>
                <c:pt idx="398">
                  <c:v>67500</c:v>
                </c:pt>
                <c:pt idx="399">
                  <c:v>11250</c:v>
                </c:pt>
                <c:pt idx="400">
                  <c:v>55000</c:v>
                </c:pt>
                <c:pt idx="401">
                  <c:v>100000</c:v>
                </c:pt>
                <c:pt idx="402">
                  <c:v>175000</c:v>
                </c:pt>
                <c:pt idx="403">
                  <c:v>175000</c:v>
                </c:pt>
                <c:pt idx="404">
                  <c:v>100000</c:v>
                </c:pt>
                <c:pt idx="405">
                  <c:v>7500</c:v>
                </c:pt>
                <c:pt idx="406">
                  <c:v>100000</c:v>
                </c:pt>
                <c:pt idx="407">
                  <c:v>100000</c:v>
                </c:pt>
                <c:pt idx="408">
                  <c:v>16250</c:v>
                </c:pt>
                <c:pt idx="409">
                  <c:v>100000</c:v>
                </c:pt>
                <c:pt idx="410">
                  <c:v>27500</c:v>
                </c:pt>
                <c:pt idx="411">
                  <c:v>82500</c:v>
                </c:pt>
                <c:pt idx="412">
                  <c:v>45000</c:v>
                </c:pt>
                <c:pt idx="413">
                  <c:v>55000</c:v>
                </c:pt>
                <c:pt idx="414">
                  <c:v>175000</c:v>
                </c:pt>
                <c:pt idx="415">
                  <c:v>67500</c:v>
                </c:pt>
                <c:pt idx="416">
                  <c:v>45000</c:v>
                </c:pt>
                <c:pt idx="417">
                  <c:v>23750</c:v>
                </c:pt>
                <c:pt idx="418">
                  <c:v>3500</c:v>
                </c:pt>
                <c:pt idx="419">
                  <c:v>82500</c:v>
                </c:pt>
                <c:pt idx="420">
                  <c:v>55000</c:v>
                </c:pt>
                <c:pt idx="421">
                  <c:v>82500</c:v>
                </c:pt>
                <c:pt idx="422">
                  <c:v>37500</c:v>
                </c:pt>
                <c:pt idx="423">
                  <c:v>13750</c:v>
                </c:pt>
                <c:pt idx="424">
                  <c:v>120000</c:v>
                </c:pt>
                <c:pt idx="425">
                  <c:v>37500</c:v>
                </c:pt>
                <c:pt idx="426">
                  <c:v>82500</c:v>
                </c:pt>
                <c:pt idx="427">
                  <c:v>2000</c:v>
                </c:pt>
                <c:pt idx="428">
                  <c:v>82500</c:v>
                </c:pt>
                <c:pt idx="429">
                  <c:v>32500</c:v>
                </c:pt>
                <c:pt idx="430">
                  <c:v>67500</c:v>
                </c:pt>
                <c:pt idx="431">
                  <c:v>140000</c:v>
                </c:pt>
                <c:pt idx="432">
                  <c:v>3500</c:v>
                </c:pt>
                <c:pt idx="433">
                  <c:v>9000</c:v>
                </c:pt>
                <c:pt idx="434">
                  <c:v>23750</c:v>
                </c:pt>
                <c:pt idx="435">
                  <c:v>32500</c:v>
                </c:pt>
                <c:pt idx="436">
                  <c:v>175000</c:v>
                </c:pt>
                <c:pt idx="437">
                  <c:v>55000</c:v>
                </c:pt>
                <c:pt idx="438">
                  <c:v>100000</c:v>
                </c:pt>
                <c:pt idx="439">
                  <c:v>45000</c:v>
                </c:pt>
                <c:pt idx="440">
                  <c:v>82500</c:v>
                </c:pt>
                <c:pt idx="441">
                  <c:v>175000</c:v>
                </c:pt>
                <c:pt idx="442">
                  <c:v>175000</c:v>
                </c:pt>
                <c:pt idx="443">
                  <c:v>11250</c:v>
                </c:pt>
                <c:pt idx="444">
                  <c:v>82500</c:v>
                </c:pt>
                <c:pt idx="445">
                  <c:v>55000</c:v>
                </c:pt>
                <c:pt idx="446">
                  <c:v>82500</c:v>
                </c:pt>
                <c:pt idx="447">
                  <c:v>175000</c:v>
                </c:pt>
                <c:pt idx="448">
                  <c:v>82500</c:v>
                </c:pt>
                <c:pt idx="449">
                  <c:v>67500</c:v>
                </c:pt>
                <c:pt idx="450">
                  <c:v>82500</c:v>
                </c:pt>
                <c:pt idx="451">
                  <c:v>67500</c:v>
                </c:pt>
                <c:pt idx="452">
                  <c:v>140000</c:v>
                </c:pt>
                <c:pt idx="453">
                  <c:v>11250</c:v>
                </c:pt>
                <c:pt idx="454">
                  <c:v>500</c:v>
                </c:pt>
                <c:pt idx="455">
                  <c:v>3500</c:v>
                </c:pt>
                <c:pt idx="456">
                  <c:v>9000</c:v>
                </c:pt>
                <c:pt idx="457">
                  <c:v>100000</c:v>
                </c:pt>
                <c:pt idx="458">
                  <c:v>67500</c:v>
                </c:pt>
                <c:pt idx="459">
                  <c:v>3500</c:v>
                </c:pt>
                <c:pt idx="460">
                  <c:v>67500</c:v>
                </c:pt>
                <c:pt idx="461">
                  <c:v>45000</c:v>
                </c:pt>
                <c:pt idx="462">
                  <c:v>32500</c:v>
                </c:pt>
                <c:pt idx="463">
                  <c:v>18750</c:v>
                </c:pt>
                <c:pt idx="464">
                  <c:v>32500</c:v>
                </c:pt>
                <c:pt idx="465">
                  <c:v>27500</c:v>
                </c:pt>
                <c:pt idx="466">
                  <c:v>55000</c:v>
                </c:pt>
                <c:pt idx="467">
                  <c:v>100000</c:v>
                </c:pt>
                <c:pt idx="468">
                  <c:v>67500</c:v>
                </c:pt>
                <c:pt idx="469">
                  <c:v>67500</c:v>
                </c:pt>
                <c:pt idx="470">
                  <c:v>55000</c:v>
                </c:pt>
                <c:pt idx="471">
                  <c:v>67500</c:v>
                </c:pt>
                <c:pt idx="472">
                  <c:v>18750</c:v>
                </c:pt>
                <c:pt idx="473">
                  <c:v>82500</c:v>
                </c:pt>
                <c:pt idx="474">
                  <c:v>16250</c:v>
                </c:pt>
                <c:pt idx="475">
                  <c:v>18750</c:v>
                </c:pt>
                <c:pt idx="476">
                  <c:v>55000</c:v>
                </c:pt>
                <c:pt idx="477">
                  <c:v>67500</c:v>
                </c:pt>
                <c:pt idx="478">
                  <c:v>67500</c:v>
                </c:pt>
                <c:pt idx="479">
                  <c:v>82500</c:v>
                </c:pt>
                <c:pt idx="480">
                  <c:v>82500</c:v>
                </c:pt>
                <c:pt idx="481">
                  <c:v>27500</c:v>
                </c:pt>
                <c:pt idx="482">
                  <c:v>45000</c:v>
                </c:pt>
                <c:pt idx="483">
                  <c:v>37500</c:v>
                </c:pt>
                <c:pt idx="484">
                  <c:v>67500</c:v>
                </c:pt>
                <c:pt idx="485">
                  <c:v>37500</c:v>
                </c:pt>
                <c:pt idx="486">
                  <c:v>120000</c:v>
                </c:pt>
                <c:pt idx="487">
                  <c:v>11250</c:v>
                </c:pt>
                <c:pt idx="488">
                  <c:v>32500</c:v>
                </c:pt>
                <c:pt idx="489">
                  <c:v>67500</c:v>
                </c:pt>
                <c:pt idx="490">
                  <c:v>82500</c:v>
                </c:pt>
                <c:pt idx="491">
                  <c:v>100000</c:v>
                </c:pt>
                <c:pt idx="492">
                  <c:v>100000</c:v>
                </c:pt>
                <c:pt idx="493">
                  <c:v>120000</c:v>
                </c:pt>
                <c:pt idx="494">
                  <c:v>27500</c:v>
                </c:pt>
                <c:pt idx="495">
                  <c:v>67500</c:v>
                </c:pt>
                <c:pt idx="496">
                  <c:v>23750</c:v>
                </c:pt>
                <c:pt idx="497">
                  <c:v>13750</c:v>
                </c:pt>
                <c:pt idx="498">
                  <c:v>37500</c:v>
                </c:pt>
                <c:pt idx="499">
                  <c:v>18750</c:v>
                </c:pt>
                <c:pt idx="500">
                  <c:v>21750</c:v>
                </c:pt>
                <c:pt idx="501">
                  <c:v>2000</c:v>
                </c:pt>
                <c:pt idx="502">
                  <c:v>32500</c:v>
                </c:pt>
                <c:pt idx="503">
                  <c:v>67500</c:v>
                </c:pt>
                <c:pt idx="504">
                  <c:v>23750</c:v>
                </c:pt>
                <c:pt idx="505">
                  <c:v>37500</c:v>
                </c:pt>
                <c:pt idx="506">
                  <c:v>37500</c:v>
                </c:pt>
                <c:pt idx="507">
                  <c:v>120000</c:v>
                </c:pt>
                <c:pt idx="508">
                  <c:v>175000</c:v>
                </c:pt>
                <c:pt idx="509">
                  <c:v>45000</c:v>
                </c:pt>
                <c:pt idx="510">
                  <c:v>23750</c:v>
                </c:pt>
                <c:pt idx="511">
                  <c:v>21750</c:v>
                </c:pt>
                <c:pt idx="512">
                  <c:v>32500</c:v>
                </c:pt>
                <c:pt idx="513">
                  <c:v>27500</c:v>
                </c:pt>
                <c:pt idx="514">
                  <c:v>67500</c:v>
                </c:pt>
                <c:pt idx="515">
                  <c:v>82500</c:v>
                </c:pt>
                <c:pt idx="516">
                  <c:v>37500</c:v>
                </c:pt>
                <c:pt idx="517">
                  <c:v>67500</c:v>
                </c:pt>
                <c:pt idx="518">
                  <c:v>32500</c:v>
                </c:pt>
                <c:pt idx="519">
                  <c:v>45000</c:v>
                </c:pt>
                <c:pt idx="520">
                  <c:v>120000</c:v>
                </c:pt>
                <c:pt idx="521">
                  <c:v>67500</c:v>
                </c:pt>
                <c:pt idx="522">
                  <c:v>27500</c:v>
                </c:pt>
                <c:pt idx="523">
                  <c:v>27500</c:v>
                </c:pt>
                <c:pt idx="524">
                  <c:v>55000</c:v>
                </c:pt>
                <c:pt idx="525">
                  <c:v>67500</c:v>
                </c:pt>
                <c:pt idx="526">
                  <c:v>32500</c:v>
                </c:pt>
                <c:pt idx="527">
                  <c:v>67500</c:v>
                </c:pt>
                <c:pt idx="528">
                  <c:v>27500</c:v>
                </c:pt>
                <c:pt idx="529">
                  <c:v>27500</c:v>
                </c:pt>
                <c:pt idx="530">
                  <c:v>82500</c:v>
                </c:pt>
                <c:pt idx="531">
                  <c:v>120000</c:v>
                </c:pt>
                <c:pt idx="532">
                  <c:v>55000</c:v>
                </c:pt>
                <c:pt idx="533">
                  <c:v>32500</c:v>
                </c:pt>
                <c:pt idx="534">
                  <c:v>21750</c:v>
                </c:pt>
                <c:pt idx="535">
                  <c:v>67500</c:v>
                </c:pt>
                <c:pt idx="536">
                  <c:v>2000</c:v>
                </c:pt>
                <c:pt idx="537">
                  <c:v>2000</c:v>
                </c:pt>
                <c:pt idx="538">
                  <c:v>500</c:v>
                </c:pt>
                <c:pt idx="539">
                  <c:v>100000</c:v>
                </c:pt>
                <c:pt idx="540">
                  <c:v>175000</c:v>
                </c:pt>
                <c:pt idx="541">
                  <c:v>45000</c:v>
                </c:pt>
                <c:pt idx="542">
                  <c:v>100000</c:v>
                </c:pt>
                <c:pt idx="543">
                  <c:v>82500</c:v>
                </c:pt>
                <c:pt idx="544">
                  <c:v>7500</c:v>
                </c:pt>
                <c:pt idx="545">
                  <c:v>32500</c:v>
                </c:pt>
                <c:pt idx="546">
                  <c:v>11250</c:v>
                </c:pt>
                <c:pt idx="547">
                  <c:v>18750</c:v>
                </c:pt>
                <c:pt idx="548">
                  <c:v>55000</c:v>
                </c:pt>
                <c:pt idx="549">
                  <c:v>11250</c:v>
                </c:pt>
                <c:pt idx="550">
                  <c:v>175000</c:v>
                </c:pt>
                <c:pt idx="551">
                  <c:v>27500</c:v>
                </c:pt>
                <c:pt idx="552">
                  <c:v>32500</c:v>
                </c:pt>
                <c:pt idx="553">
                  <c:v>32500</c:v>
                </c:pt>
                <c:pt idx="554">
                  <c:v>11250</c:v>
                </c:pt>
                <c:pt idx="555">
                  <c:v>23750</c:v>
                </c:pt>
                <c:pt idx="556">
                  <c:v>82500</c:v>
                </c:pt>
                <c:pt idx="557">
                  <c:v>55000</c:v>
                </c:pt>
                <c:pt idx="558">
                  <c:v>18750</c:v>
                </c:pt>
                <c:pt idx="559">
                  <c:v>32500</c:v>
                </c:pt>
                <c:pt idx="560">
                  <c:v>37500</c:v>
                </c:pt>
                <c:pt idx="561">
                  <c:v>175000</c:v>
                </c:pt>
                <c:pt idx="562">
                  <c:v>67500</c:v>
                </c:pt>
                <c:pt idx="563">
                  <c:v>32500</c:v>
                </c:pt>
                <c:pt idx="564">
                  <c:v>67500</c:v>
                </c:pt>
                <c:pt idx="565">
                  <c:v>175000</c:v>
                </c:pt>
                <c:pt idx="566">
                  <c:v>7500</c:v>
                </c:pt>
                <c:pt idx="567">
                  <c:v>13750</c:v>
                </c:pt>
                <c:pt idx="568">
                  <c:v>45000</c:v>
                </c:pt>
                <c:pt idx="569">
                  <c:v>67500</c:v>
                </c:pt>
                <c:pt idx="570">
                  <c:v>32500</c:v>
                </c:pt>
                <c:pt idx="571">
                  <c:v>82500</c:v>
                </c:pt>
                <c:pt idx="572">
                  <c:v>37500</c:v>
                </c:pt>
                <c:pt idx="573">
                  <c:v>32500</c:v>
                </c:pt>
                <c:pt idx="574">
                  <c:v>37500</c:v>
                </c:pt>
                <c:pt idx="575">
                  <c:v>82500</c:v>
                </c:pt>
                <c:pt idx="576">
                  <c:v>140000</c:v>
                </c:pt>
                <c:pt idx="577">
                  <c:v>82500</c:v>
                </c:pt>
                <c:pt idx="578">
                  <c:v>18750</c:v>
                </c:pt>
                <c:pt idx="579">
                  <c:v>45000</c:v>
                </c:pt>
                <c:pt idx="580">
                  <c:v>120000</c:v>
                </c:pt>
                <c:pt idx="581">
                  <c:v>37500</c:v>
                </c:pt>
                <c:pt idx="582">
                  <c:v>32500</c:v>
                </c:pt>
                <c:pt idx="583">
                  <c:v>23750</c:v>
                </c:pt>
                <c:pt idx="584">
                  <c:v>67500</c:v>
                </c:pt>
                <c:pt idx="585">
                  <c:v>27500</c:v>
                </c:pt>
                <c:pt idx="586">
                  <c:v>55000</c:v>
                </c:pt>
                <c:pt idx="587">
                  <c:v>67500</c:v>
                </c:pt>
                <c:pt idx="588">
                  <c:v>175000</c:v>
                </c:pt>
                <c:pt idx="589">
                  <c:v>175000</c:v>
                </c:pt>
                <c:pt idx="590">
                  <c:v>175000</c:v>
                </c:pt>
                <c:pt idx="591">
                  <c:v>175000</c:v>
                </c:pt>
                <c:pt idx="592">
                  <c:v>27500</c:v>
                </c:pt>
                <c:pt idx="593">
                  <c:v>82500</c:v>
                </c:pt>
                <c:pt idx="594">
                  <c:v>82500</c:v>
                </c:pt>
                <c:pt idx="595">
                  <c:v>27500</c:v>
                </c:pt>
                <c:pt idx="596">
                  <c:v>2000</c:v>
                </c:pt>
                <c:pt idx="597">
                  <c:v>67500</c:v>
                </c:pt>
                <c:pt idx="598">
                  <c:v>45000</c:v>
                </c:pt>
                <c:pt idx="599">
                  <c:v>23750</c:v>
                </c:pt>
                <c:pt idx="600">
                  <c:v>67500</c:v>
                </c:pt>
                <c:pt idx="601">
                  <c:v>100000</c:v>
                </c:pt>
                <c:pt idx="602">
                  <c:v>32500</c:v>
                </c:pt>
                <c:pt idx="603">
                  <c:v>55000</c:v>
                </c:pt>
                <c:pt idx="604">
                  <c:v>18750</c:v>
                </c:pt>
                <c:pt idx="605">
                  <c:v>11250</c:v>
                </c:pt>
                <c:pt idx="606">
                  <c:v>21750</c:v>
                </c:pt>
                <c:pt idx="607">
                  <c:v>55000</c:v>
                </c:pt>
                <c:pt idx="608">
                  <c:v>45000</c:v>
                </c:pt>
                <c:pt idx="609">
                  <c:v>3500</c:v>
                </c:pt>
                <c:pt idx="610">
                  <c:v>67500</c:v>
                </c:pt>
                <c:pt idx="611">
                  <c:v>55000</c:v>
                </c:pt>
                <c:pt idx="612">
                  <c:v>16250</c:v>
                </c:pt>
                <c:pt idx="613">
                  <c:v>55000</c:v>
                </c:pt>
                <c:pt idx="614">
                  <c:v>9000</c:v>
                </c:pt>
                <c:pt idx="615">
                  <c:v>55000</c:v>
                </c:pt>
                <c:pt idx="616">
                  <c:v>27500</c:v>
                </c:pt>
                <c:pt idx="617">
                  <c:v>55000</c:v>
                </c:pt>
                <c:pt idx="618">
                  <c:v>27500</c:v>
                </c:pt>
                <c:pt idx="619">
                  <c:v>67500</c:v>
                </c:pt>
                <c:pt idx="620">
                  <c:v>13750</c:v>
                </c:pt>
                <c:pt idx="621">
                  <c:v>45000</c:v>
                </c:pt>
                <c:pt idx="622">
                  <c:v>21750</c:v>
                </c:pt>
                <c:pt idx="623">
                  <c:v>45000</c:v>
                </c:pt>
                <c:pt idx="624">
                  <c:v>82500</c:v>
                </c:pt>
                <c:pt idx="625">
                  <c:v>45000</c:v>
                </c:pt>
                <c:pt idx="626">
                  <c:v>16250</c:v>
                </c:pt>
                <c:pt idx="627">
                  <c:v>32500</c:v>
                </c:pt>
                <c:pt idx="628">
                  <c:v>16250</c:v>
                </c:pt>
                <c:pt idx="629">
                  <c:v>2000</c:v>
                </c:pt>
                <c:pt idx="630">
                  <c:v>67500</c:v>
                </c:pt>
                <c:pt idx="631">
                  <c:v>82500</c:v>
                </c:pt>
                <c:pt idx="632">
                  <c:v>67500</c:v>
                </c:pt>
                <c:pt idx="633">
                  <c:v>82500</c:v>
                </c:pt>
                <c:pt idx="634">
                  <c:v>140000</c:v>
                </c:pt>
                <c:pt idx="635">
                  <c:v>82500</c:v>
                </c:pt>
                <c:pt idx="636">
                  <c:v>120000</c:v>
                </c:pt>
                <c:pt idx="637">
                  <c:v>82500</c:v>
                </c:pt>
                <c:pt idx="638">
                  <c:v>16250</c:v>
                </c:pt>
                <c:pt idx="639">
                  <c:v>32500</c:v>
                </c:pt>
                <c:pt idx="640">
                  <c:v>45000</c:v>
                </c:pt>
                <c:pt idx="641">
                  <c:v>11250</c:v>
                </c:pt>
                <c:pt idx="642">
                  <c:v>11250</c:v>
                </c:pt>
                <c:pt idx="643">
                  <c:v>18750</c:v>
                </c:pt>
                <c:pt idx="644">
                  <c:v>37500</c:v>
                </c:pt>
                <c:pt idx="645">
                  <c:v>5500</c:v>
                </c:pt>
                <c:pt idx="646">
                  <c:v>16250</c:v>
                </c:pt>
                <c:pt idx="647">
                  <c:v>37500</c:v>
                </c:pt>
                <c:pt idx="648">
                  <c:v>4500</c:v>
                </c:pt>
                <c:pt idx="649">
                  <c:v>82500</c:v>
                </c:pt>
                <c:pt idx="650">
                  <c:v>21750</c:v>
                </c:pt>
                <c:pt idx="651">
                  <c:v>7500</c:v>
                </c:pt>
                <c:pt idx="652">
                  <c:v>9000</c:v>
                </c:pt>
                <c:pt idx="653">
                  <c:v>67500</c:v>
                </c:pt>
                <c:pt idx="654">
                  <c:v>82500</c:v>
                </c:pt>
                <c:pt idx="655">
                  <c:v>67500</c:v>
                </c:pt>
                <c:pt idx="656">
                  <c:v>175000</c:v>
                </c:pt>
                <c:pt idx="657">
                  <c:v>55000</c:v>
                </c:pt>
                <c:pt idx="658">
                  <c:v>55000</c:v>
                </c:pt>
                <c:pt idx="659">
                  <c:v>18750</c:v>
                </c:pt>
                <c:pt idx="660">
                  <c:v>13750</c:v>
                </c:pt>
                <c:pt idx="661">
                  <c:v>18750</c:v>
                </c:pt>
                <c:pt idx="662">
                  <c:v>55000</c:v>
                </c:pt>
                <c:pt idx="663">
                  <c:v>55000</c:v>
                </c:pt>
                <c:pt idx="664">
                  <c:v>82500</c:v>
                </c:pt>
                <c:pt idx="665">
                  <c:v>45000</c:v>
                </c:pt>
                <c:pt idx="666">
                  <c:v>6500</c:v>
                </c:pt>
                <c:pt idx="667">
                  <c:v>16250</c:v>
                </c:pt>
                <c:pt idx="668">
                  <c:v>27500</c:v>
                </c:pt>
                <c:pt idx="669">
                  <c:v>21750</c:v>
                </c:pt>
                <c:pt idx="670">
                  <c:v>45000</c:v>
                </c:pt>
                <c:pt idx="671">
                  <c:v>37500</c:v>
                </c:pt>
                <c:pt idx="672">
                  <c:v>37500</c:v>
                </c:pt>
                <c:pt idx="673">
                  <c:v>100000</c:v>
                </c:pt>
                <c:pt idx="674">
                  <c:v>45000</c:v>
                </c:pt>
                <c:pt idx="675">
                  <c:v>67500</c:v>
                </c:pt>
                <c:pt idx="676">
                  <c:v>45000</c:v>
                </c:pt>
                <c:pt idx="677">
                  <c:v>16250</c:v>
                </c:pt>
                <c:pt idx="678">
                  <c:v>120000</c:v>
                </c:pt>
                <c:pt idx="679">
                  <c:v>55000</c:v>
                </c:pt>
                <c:pt idx="680">
                  <c:v>82500</c:v>
                </c:pt>
                <c:pt idx="681">
                  <c:v>175000</c:v>
                </c:pt>
                <c:pt idx="682">
                  <c:v>120000</c:v>
                </c:pt>
                <c:pt idx="683">
                  <c:v>100000</c:v>
                </c:pt>
                <c:pt idx="684">
                  <c:v>100000</c:v>
                </c:pt>
                <c:pt idx="685">
                  <c:v>120000</c:v>
                </c:pt>
                <c:pt idx="686">
                  <c:v>23750</c:v>
                </c:pt>
                <c:pt idx="687">
                  <c:v>100000</c:v>
                </c:pt>
                <c:pt idx="688">
                  <c:v>140000</c:v>
                </c:pt>
                <c:pt idx="689">
                  <c:v>67500</c:v>
                </c:pt>
                <c:pt idx="690">
                  <c:v>120000</c:v>
                </c:pt>
                <c:pt idx="691">
                  <c:v>21750</c:v>
                </c:pt>
                <c:pt idx="692">
                  <c:v>500</c:v>
                </c:pt>
                <c:pt idx="693">
                  <c:v>45000</c:v>
                </c:pt>
                <c:pt idx="694">
                  <c:v>18750</c:v>
                </c:pt>
                <c:pt idx="695">
                  <c:v>4500</c:v>
                </c:pt>
                <c:pt idx="696">
                  <c:v>175000</c:v>
                </c:pt>
                <c:pt idx="697">
                  <c:v>67500</c:v>
                </c:pt>
                <c:pt idx="698">
                  <c:v>100000</c:v>
                </c:pt>
                <c:pt idx="699">
                  <c:v>67500</c:v>
                </c:pt>
                <c:pt idx="700">
                  <c:v>32500</c:v>
                </c:pt>
                <c:pt idx="701">
                  <c:v>67500</c:v>
                </c:pt>
                <c:pt idx="702">
                  <c:v>27500</c:v>
                </c:pt>
                <c:pt idx="703">
                  <c:v>32500</c:v>
                </c:pt>
                <c:pt idx="704">
                  <c:v>21750</c:v>
                </c:pt>
                <c:pt idx="705">
                  <c:v>23750</c:v>
                </c:pt>
                <c:pt idx="706">
                  <c:v>67500</c:v>
                </c:pt>
                <c:pt idx="707">
                  <c:v>32500</c:v>
                </c:pt>
                <c:pt idx="708">
                  <c:v>3500</c:v>
                </c:pt>
                <c:pt idx="709">
                  <c:v>100000</c:v>
                </c:pt>
                <c:pt idx="710">
                  <c:v>82500</c:v>
                </c:pt>
                <c:pt idx="711">
                  <c:v>11250</c:v>
                </c:pt>
                <c:pt idx="712">
                  <c:v>5500</c:v>
                </c:pt>
                <c:pt idx="713">
                  <c:v>82500</c:v>
                </c:pt>
                <c:pt idx="714">
                  <c:v>11250</c:v>
                </c:pt>
                <c:pt idx="715">
                  <c:v>27500</c:v>
                </c:pt>
                <c:pt idx="716">
                  <c:v>32500</c:v>
                </c:pt>
                <c:pt idx="717">
                  <c:v>13750</c:v>
                </c:pt>
                <c:pt idx="718">
                  <c:v>23750</c:v>
                </c:pt>
                <c:pt idx="719">
                  <c:v>27500</c:v>
                </c:pt>
                <c:pt idx="720">
                  <c:v>23750</c:v>
                </c:pt>
                <c:pt idx="721">
                  <c:v>67500</c:v>
                </c:pt>
                <c:pt idx="722">
                  <c:v>67500</c:v>
                </c:pt>
                <c:pt idx="723">
                  <c:v>67500</c:v>
                </c:pt>
                <c:pt idx="724">
                  <c:v>13750</c:v>
                </c:pt>
                <c:pt idx="725">
                  <c:v>55000</c:v>
                </c:pt>
                <c:pt idx="726">
                  <c:v>27500</c:v>
                </c:pt>
                <c:pt idx="727">
                  <c:v>45000</c:v>
                </c:pt>
                <c:pt idx="728">
                  <c:v>67500</c:v>
                </c:pt>
                <c:pt idx="729">
                  <c:v>18750</c:v>
                </c:pt>
                <c:pt idx="730">
                  <c:v>140000</c:v>
                </c:pt>
                <c:pt idx="731">
                  <c:v>45000</c:v>
                </c:pt>
                <c:pt idx="732">
                  <c:v>23750</c:v>
                </c:pt>
                <c:pt idx="733">
                  <c:v>55000</c:v>
                </c:pt>
                <c:pt idx="734">
                  <c:v>27500</c:v>
                </c:pt>
                <c:pt idx="735">
                  <c:v>11250</c:v>
                </c:pt>
                <c:pt idx="736">
                  <c:v>32500</c:v>
                </c:pt>
                <c:pt idx="737">
                  <c:v>6500</c:v>
                </c:pt>
                <c:pt idx="738">
                  <c:v>9000</c:v>
                </c:pt>
                <c:pt idx="739">
                  <c:v>67500</c:v>
                </c:pt>
                <c:pt idx="740">
                  <c:v>37500</c:v>
                </c:pt>
                <c:pt idx="741">
                  <c:v>45000</c:v>
                </c:pt>
                <c:pt idx="742">
                  <c:v>55000</c:v>
                </c:pt>
                <c:pt idx="743">
                  <c:v>11250</c:v>
                </c:pt>
                <c:pt idx="744">
                  <c:v>32500</c:v>
                </c:pt>
                <c:pt idx="745">
                  <c:v>67500</c:v>
                </c:pt>
                <c:pt idx="746">
                  <c:v>140000</c:v>
                </c:pt>
                <c:pt idx="747">
                  <c:v>45000</c:v>
                </c:pt>
                <c:pt idx="748">
                  <c:v>140000</c:v>
                </c:pt>
                <c:pt idx="749">
                  <c:v>67500</c:v>
                </c:pt>
                <c:pt idx="750">
                  <c:v>37500</c:v>
                </c:pt>
                <c:pt idx="751">
                  <c:v>140000</c:v>
                </c:pt>
                <c:pt idx="752">
                  <c:v>67500</c:v>
                </c:pt>
                <c:pt idx="753">
                  <c:v>45000</c:v>
                </c:pt>
                <c:pt idx="754">
                  <c:v>45000</c:v>
                </c:pt>
                <c:pt idx="755">
                  <c:v>13750</c:v>
                </c:pt>
                <c:pt idx="756">
                  <c:v>100000</c:v>
                </c:pt>
                <c:pt idx="757">
                  <c:v>21750</c:v>
                </c:pt>
                <c:pt idx="758">
                  <c:v>32500</c:v>
                </c:pt>
                <c:pt idx="759">
                  <c:v>18750</c:v>
                </c:pt>
                <c:pt idx="760">
                  <c:v>37500</c:v>
                </c:pt>
                <c:pt idx="761">
                  <c:v>500</c:v>
                </c:pt>
                <c:pt idx="762">
                  <c:v>32500</c:v>
                </c:pt>
                <c:pt idx="763">
                  <c:v>9000</c:v>
                </c:pt>
                <c:pt idx="764">
                  <c:v>9000</c:v>
                </c:pt>
                <c:pt idx="765">
                  <c:v>82500</c:v>
                </c:pt>
                <c:pt idx="766">
                  <c:v>67500</c:v>
                </c:pt>
                <c:pt idx="767">
                  <c:v>5500</c:v>
                </c:pt>
                <c:pt idx="768">
                  <c:v>6500</c:v>
                </c:pt>
                <c:pt idx="769">
                  <c:v>7500</c:v>
                </c:pt>
                <c:pt idx="770">
                  <c:v>21750</c:v>
                </c:pt>
                <c:pt idx="771">
                  <c:v>23750</c:v>
                </c:pt>
                <c:pt idx="772">
                  <c:v>23750</c:v>
                </c:pt>
                <c:pt idx="773">
                  <c:v>27500</c:v>
                </c:pt>
                <c:pt idx="774">
                  <c:v>55000</c:v>
                </c:pt>
                <c:pt idx="775">
                  <c:v>175000</c:v>
                </c:pt>
                <c:pt idx="776">
                  <c:v>13750</c:v>
                </c:pt>
                <c:pt idx="777">
                  <c:v>82500</c:v>
                </c:pt>
                <c:pt idx="778">
                  <c:v>82500</c:v>
                </c:pt>
                <c:pt idx="779">
                  <c:v>67500</c:v>
                </c:pt>
                <c:pt idx="780">
                  <c:v>67500</c:v>
                </c:pt>
                <c:pt idx="781">
                  <c:v>21750</c:v>
                </c:pt>
                <c:pt idx="782">
                  <c:v>7500</c:v>
                </c:pt>
                <c:pt idx="783">
                  <c:v>37500</c:v>
                </c:pt>
                <c:pt idx="784">
                  <c:v>67500</c:v>
                </c:pt>
                <c:pt idx="785">
                  <c:v>55000</c:v>
                </c:pt>
                <c:pt idx="786">
                  <c:v>37500</c:v>
                </c:pt>
                <c:pt idx="787">
                  <c:v>45000</c:v>
                </c:pt>
                <c:pt idx="788">
                  <c:v>32500</c:v>
                </c:pt>
                <c:pt idx="789">
                  <c:v>16250</c:v>
                </c:pt>
                <c:pt idx="790">
                  <c:v>18750</c:v>
                </c:pt>
                <c:pt idx="791">
                  <c:v>82500</c:v>
                </c:pt>
                <c:pt idx="792">
                  <c:v>67500</c:v>
                </c:pt>
                <c:pt idx="793">
                  <c:v>120000</c:v>
                </c:pt>
                <c:pt idx="794">
                  <c:v>45000</c:v>
                </c:pt>
                <c:pt idx="795">
                  <c:v>37500</c:v>
                </c:pt>
                <c:pt idx="796">
                  <c:v>45000</c:v>
                </c:pt>
                <c:pt idx="797">
                  <c:v>13750</c:v>
                </c:pt>
                <c:pt idx="798">
                  <c:v>27500</c:v>
                </c:pt>
                <c:pt idx="799">
                  <c:v>3500</c:v>
                </c:pt>
                <c:pt idx="800">
                  <c:v>37500</c:v>
                </c:pt>
                <c:pt idx="801">
                  <c:v>175000</c:v>
                </c:pt>
                <c:pt idx="802">
                  <c:v>27500</c:v>
                </c:pt>
                <c:pt idx="803">
                  <c:v>67500</c:v>
                </c:pt>
                <c:pt idx="804">
                  <c:v>100000</c:v>
                </c:pt>
                <c:pt idx="805">
                  <c:v>82500</c:v>
                </c:pt>
                <c:pt idx="806">
                  <c:v>55000</c:v>
                </c:pt>
                <c:pt idx="807">
                  <c:v>11250</c:v>
                </c:pt>
                <c:pt idx="808">
                  <c:v>18750</c:v>
                </c:pt>
                <c:pt idx="809">
                  <c:v>67500</c:v>
                </c:pt>
                <c:pt idx="810">
                  <c:v>21750</c:v>
                </c:pt>
                <c:pt idx="811">
                  <c:v>100000</c:v>
                </c:pt>
                <c:pt idx="812">
                  <c:v>27500</c:v>
                </c:pt>
                <c:pt idx="813">
                  <c:v>67500</c:v>
                </c:pt>
                <c:pt idx="814">
                  <c:v>100000</c:v>
                </c:pt>
                <c:pt idx="815">
                  <c:v>100000</c:v>
                </c:pt>
                <c:pt idx="816">
                  <c:v>45000</c:v>
                </c:pt>
                <c:pt idx="817">
                  <c:v>175000</c:v>
                </c:pt>
                <c:pt idx="818">
                  <c:v>67500</c:v>
                </c:pt>
                <c:pt idx="819">
                  <c:v>45000</c:v>
                </c:pt>
                <c:pt idx="820">
                  <c:v>500</c:v>
                </c:pt>
                <c:pt idx="821">
                  <c:v>67500</c:v>
                </c:pt>
                <c:pt idx="822">
                  <c:v>37500</c:v>
                </c:pt>
                <c:pt idx="823">
                  <c:v>16250</c:v>
                </c:pt>
                <c:pt idx="824">
                  <c:v>16250</c:v>
                </c:pt>
                <c:pt idx="825">
                  <c:v>32500</c:v>
                </c:pt>
                <c:pt idx="826">
                  <c:v>55000</c:v>
                </c:pt>
                <c:pt idx="827">
                  <c:v>5500</c:v>
                </c:pt>
                <c:pt idx="828">
                  <c:v>37500</c:v>
                </c:pt>
                <c:pt idx="829">
                  <c:v>27500</c:v>
                </c:pt>
                <c:pt idx="830">
                  <c:v>13750</c:v>
                </c:pt>
                <c:pt idx="831">
                  <c:v>11250</c:v>
                </c:pt>
                <c:pt idx="832">
                  <c:v>32500</c:v>
                </c:pt>
                <c:pt idx="833">
                  <c:v>67500</c:v>
                </c:pt>
                <c:pt idx="834">
                  <c:v>175000</c:v>
                </c:pt>
                <c:pt idx="835">
                  <c:v>11250</c:v>
                </c:pt>
                <c:pt idx="836">
                  <c:v>32500</c:v>
                </c:pt>
                <c:pt idx="837">
                  <c:v>500</c:v>
                </c:pt>
                <c:pt idx="838">
                  <c:v>82500</c:v>
                </c:pt>
                <c:pt idx="839">
                  <c:v>500</c:v>
                </c:pt>
                <c:pt idx="840">
                  <c:v>16250</c:v>
                </c:pt>
                <c:pt idx="841">
                  <c:v>67500</c:v>
                </c:pt>
                <c:pt idx="842">
                  <c:v>16250</c:v>
                </c:pt>
                <c:pt idx="843">
                  <c:v>21750</c:v>
                </c:pt>
                <c:pt idx="844">
                  <c:v>37500</c:v>
                </c:pt>
                <c:pt idx="845">
                  <c:v>45000</c:v>
                </c:pt>
                <c:pt idx="846">
                  <c:v>120000</c:v>
                </c:pt>
                <c:pt idx="847">
                  <c:v>120000</c:v>
                </c:pt>
                <c:pt idx="848">
                  <c:v>7500</c:v>
                </c:pt>
                <c:pt idx="849">
                  <c:v>67500</c:v>
                </c:pt>
                <c:pt idx="850">
                  <c:v>18750</c:v>
                </c:pt>
                <c:pt idx="851">
                  <c:v>7500</c:v>
                </c:pt>
                <c:pt idx="852">
                  <c:v>100000</c:v>
                </c:pt>
                <c:pt idx="853">
                  <c:v>16250</c:v>
                </c:pt>
                <c:pt idx="854">
                  <c:v>32500</c:v>
                </c:pt>
                <c:pt idx="855">
                  <c:v>55000</c:v>
                </c:pt>
                <c:pt idx="856">
                  <c:v>55000</c:v>
                </c:pt>
                <c:pt idx="857">
                  <c:v>140000</c:v>
                </c:pt>
                <c:pt idx="858">
                  <c:v>100000</c:v>
                </c:pt>
                <c:pt idx="859">
                  <c:v>100000</c:v>
                </c:pt>
                <c:pt idx="860">
                  <c:v>82500</c:v>
                </c:pt>
                <c:pt idx="861">
                  <c:v>37500</c:v>
                </c:pt>
                <c:pt idx="862">
                  <c:v>21750</c:v>
                </c:pt>
                <c:pt idx="863">
                  <c:v>67500</c:v>
                </c:pt>
                <c:pt idx="864">
                  <c:v>120000</c:v>
                </c:pt>
                <c:pt idx="865">
                  <c:v>32500</c:v>
                </c:pt>
                <c:pt idx="866">
                  <c:v>140000</c:v>
                </c:pt>
                <c:pt idx="867">
                  <c:v>45000</c:v>
                </c:pt>
                <c:pt idx="868">
                  <c:v>120000</c:v>
                </c:pt>
                <c:pt idx="869">
                  <c:v>175000</c:v>
                </c:pt>
                <c:pt idx="870">
                  <c:v>82500</c:v>
                </c:pt>
                <c:pt idx="871">
                  <c:v>16250</c:v>
                </c:pt>
                <c:pt idx="872">
                  <c:v>11250</c:v>
                </c:pt>
                <c:pt idx="873">
                  <c:v>55000</c:v>
                </c:pt>
                <c:pt idx="874">
                  <c:v>23750</c:v>
                </c:pt>
                <c:pt idx="875">
                  <c:v>67500</c:v>
                </c:pt>
                <c:pt idx="876">
                  <c:v>55000</c:v>
                </c:pt>
                <c:pt idx="877">
                  <c:v>67500</c:v>
                </c:pt>
                <c:pt idx="878">
                  <c:v>32500</c:v>
                </c:pt>
                <c:pt idx="879">
                  <c:v>45000</c:v>
                </c:pt>
                <c:pt idx="880">
                  <c:v>67500</c:v>
                </c:pt>
                <c:pt idx="881">
                  <c:v>82500</c:v>
                </c:pt>
                <c:pt idx="882">
                  <c:v>45000</c:v>
                </c:pt>
                <c:pt idx="883">
                  <c:v>27500</c:v>
                </c:pt>
                <c:pt idx="884">
                  <c:v>120000</c:v>
                </c:pt>
                <c:pt idx="885">
                  <c:v>140000</c:v>
                </c:pt>
                <c:pt idx="886">
                  <c:v>175000</c:v>
                </c:pt>
                <c:pt idx="887">
                  <c:v>67500</c:v>
                </c:pt>
                <c:pt idx="888">
                  <c:v>100000</c:v>
                </c:pt>
                <c:pt idx="889">
                  <c:v>67500</c:v>
                </c:pt>
                <c:pt idx="890">
                  <c:v>13750</c:v>
                </c:pt>
                <c:pt idx="891">
                  <c:v>55000</c:v>
                </c:pt>
                <c:pt idx="892">
                  <c:v>67500</c:v>
                </c:pt>
                <c:pt idx="893">
                  <c:v>37500</c:v>
                </c:pt>
                <c:pt idx="894">
                  <c:v>67500</c:v>
                </c:pt>
                <c:pt idx="895">
                  <c:v>37500</c:v>
                </c:pt>
                <c:pt idx="896">
                  <c:v>140000</c:v>
                </c:pt>
                <c:pt idx="897">
                  <c:v>67500</c:v>
                </c:pt>
                <c:pt idx="898">
                  <c:v>45000</c:v>
                </c:pt>
                <c:pt idx="899">
                  <c:v>100000</c:v>
                </c:pt>
                <c:pt idx="900">
                  <c:v>100000</c:v>
                </c:pt>
                <c:pt idx="901">
                  <c:v>55000</c:v>
                </c:pt>
                <c:pt idx="902">
                  <c:v>55000</c:v>
                </c:pt>
                <c:pt idx="903">
                  <c:v>55000</c:v>
                </c:pt>
                <c:pt idx="904">
                  <c:v>5500</c:v>
                </c:pt>
                <c:pt idx="905">
                  <c:v>100000</c:v>
                </c:pt>
                <c:pt idx="906">
                  <c:v>45000</c:v>
                </c:pt>
                <c:pt idx="907">
                  <c:v>21750</c:v>
                </c:pt>
                <c:pt idx="908">
                  <c:v>27500</c:v>
                </c:pt>
                <c:pt idx="909">
                  <c:v>37500</c:v>
                </c:pt>
                <c:pt idx="910">
                  <c:v>175000</c:v>
                </c:pt>
                <c:pt idx="911">
                  <c:v>67500</c:v>
                </c:pt>
                <c:pt idx="912">
                  <c:v>27500</c:v>
                </c:pt>
                <c:pt idx="913">
                  <c:v>55000</c:v>
                </c:pt>
                <c:pt idx="914">
                  <c:v>9000</c:v>
                </c:pt>
                <c:pt idx="915">
                  <c:v>5500</c:v>
                </c:pt>
                <c:pt idx="916">
                  <c:v>37500</c:v>
                </c:pt>
                <c:pt idx="917">
                  <c:v>140000</c:v>
                </c:pt>
                <c:pt idx="918">
                  <c:v>55000</c:v>
                </c:pt>
                <c:pt idx="919">
                  <c:v>18750</c:v>
                </c:pt>
                <c:pt idx="920">
                  <c:v>55000</c:v>
                </c:pt>
                <c:pt idx="921">
                  <c:v>13750</c:v>
                </c:pt>
                <c:pt idx="922">
                  <c:v>32500</c:v>
                </c:pt>
                <c:pt idx="923">
                  <c:v>32500</c:v>
                </c:pt>
                <c:pt idx="924">
                  <c:v>9000</c:v>
                </c:pt>
                <c:pt idx="925">
                  <c:v>27500</c:v>
                </c:pt>
                <c:pt idx="926">
                  <c:v>67500</c:v>
                </c:pt>
                <c:pt idx="927">
                  <c:v>23750</c:v>
                </c:pt>
                <c:pt idx="928">
                  <c:v>32500</c:v>
                </c:pt>
                <c:pt idx="929">
                  <c:v>27500</c:v>
                </c:pt>
                <c:pt idx="930">
                  <c:v>9000</c:v>
                </c:pt>
                <c:pt idx="931">
                  <c:v>5500</c:v>
                </c:pt>
                <c:pt idx="932">
                  <c:v>45000</c:v>
                </c:pt>
                <c:pt idx="933">
                  <c:v>16250</c:v>
                </c:pt>
                <c:pt idx="934">
                  <c:v>37500</c:v>
                </c:pt>
                <c:pt idx="935">
                  <c:v>82500</c:v>
                </c:pt>
                <c:pt idx="936">
                  <c:v>37500</c:v>
                </c:pt>
                <c:pt idx="937">
                  <c:v>45000</c:v>
                </c:pt>
                <c:pt idx="938">
                  <c:v>23750</c:v>
                </c:pt>
                <c:pt idx="939">
                  <c:v>9000</c:v>
                </c:pt>
                <c:pt idx="940">
                  <c:v>18750</c:v>
                </c:pt>
                <c:pt idx="941">
                  <c:v>100000</c:v>
                </c:pt>
                <c:pt idx="942">
                  <c:v>45000</c:v>
                </c:pt>
                <c:pt idx="943">
                  <c:v>55000</c:v>
                </c:pt>
                <c:pt idx="944">
                  <c:v>27500</c:v>
                </c:pt>
                <c:pt idx="945">
                  <c:v>100000</c:v>
                </c:pt>
                <c:pt idx="946">
                  <c:v>27500</c:v>
                </c:pt>
                <c:pt idx="947">
                  <c:v>45000</c:v>
                </c:pt>
                <c:pt idx="948">
                  <c:v>13750</c:v>
                </c:pt>
                <c:pt idx="949">
                  <c:v>45000</c:v>
                </c:pt>
                <c:pt idx="950">
                  <c:v>45000</c:v>
                </c:pt>
                <c:pt idx="951">
                  <c:v>32500</c:v>
                </c:pt>
                <c:pt idx="952">
                  <c:v>45000</c:v>
                </c:pt>
                <c:pt idx="953">
                  <c:v>100000</c:v>
                </c:pt>
                <c:pt idx="954">
                  <c:v>82500</c:v>
                </c:pt>
                <c:pt idx="955">
                  <c:v>45000</c:v>
                </c:pt>
                <c:pt idx="956">
                  <c:v>100000</c:v>
                </c:pt>
                <c:pt idx="957">
                  <c:v>7500</c:v>
                </c:pt>
                <c:pt idx="958">
                  <c:v>18750</c:v>
                </c:pt>
                <c:pt idx="959">
                  <c:v>55000</c:v>
                </c:pt>
                <c:pt idx="960">
                  <c:v>21750</c:v>
                </c:pt>
                <c:pt idx="961">
                  <c:v>500</c:v>
                </c:pt>
                <c:pt idx="962">
                  <c:v>55000</c:v>
                </c:pt>
                <c:pt idx="963">
                  <c:v>6500</c:v>
                </c:pt>
                <c:pt idx="964">
                  <c:v>23750</c:v>
                </c:pt>
                <c:pt idx="965">
                  <c:v>120000</c:v>
                </c:pt>
                <c:pt idx="966">
                  <c:v>16250</c:v>
                </c:pt>
                <c:pt idx="967">
                  <c:v>140000</c:v>
                </c:pt>
                <c:pt idx="968">
                  <c:v>32500</c:v>
                </c:pt>
                <c:pt idx="969">
                  <c:v>45000</c:v>
                </c:pt>
                <c:pt idx="970">
                  <c:v>67500</c:v>
                </c:pt>
                <c:pt idx="971">
                  <c:v>82500</c:v>
                </c:pt>
                <c:pt idx="972">
                  <c:v>45000</c:v>
                </c:pt>
                <c:pt idx="973">
                  <c:v>23750</c:v>
                </c:pt>
                <c:pt idx="974">
                  <c:v>11250</c:v>
                </c:pt>
                <c:pt idx="975">
                  <c:v>37500</c:v>
                </c:pt>
                <c:pt idx="976">
                  <c:v>55000</c:v>
                </c:pt>
                <c:pt idx="977">
                  <c:v>13750</c:v>
                </c:pt>
                <c:pt idx="978">
                  <c:v>175000</c:v>
                </c:pt>
                <c:pt idx="979">
                  <c:v>67500</c:v>
                </c:pt>
                <c:pt idx="980">
                  <c:v>11250</c:v>
                </c:pt>
                <c:pt idx="981">
                  <c:v>6500</c:v>
                </c:pt>
                <c:pt idx="982">
                  <c:v>55000</c:v>
                </c:pt>
                <c:pt idx="983">
                  <c:v>55000</c:v>
                </c:pt>
                <c:pt idx="984">
                  <c:v>27500</c:v>
                </c:pt>
                <c:pt idx="985">
                  <c:v>16250</c:v>
                </c:pt>
                <c:pt idx="986">
                  <c:v>23750</c:v>
                </c:pt>
                <c:pt idx="987">
                  <c:v>55000</c:v>
                </c:pt>
                <c:pt idx="988">
                  <c:v>55000</c:v>
                </c:pt>
                <c:pt idx="989">
                  <c:v>55000</c:v>
                </c:pt>
                <c:pt idx="990">
                  <c:v>7500</c:v>
                </c:pt>
                <c:pt idx="991">
                  <c:v>32500</c:v>
                </c:pt>
                <c:pt idx="992">
                  <c:v>82500</c:v>
                </c:pt>
                <c:pt idx="993">
                  <c:v>3500</c:v>
                </c:pt>
                <c:pt idx="994">
                  <c:v>32500</c:v>
                </c:pt>
                <c:pt idx="995">
                  <c:v>67500</c:v>
                </c:pt>
                <c:pt idx="996">
                  <c:v>37500</c:v>
                </c:pt>
                <c:pt idx="997">
                  <c:v>55000</c:v>
                </c:pt>
                <c:pt idx="998">
                  <c:v>67500</c:v>
                </c:pt>
                <c:pt idx="999">
                  <c:v>21750</c:v>
                </c:pt>
                <c:pt idx="1000">
                  <c:v>27500</c:v>
                </c:pt>
                <c:pt idx="1001">
                  <c:v>27500</c:v>
                </c:pt>
                <c:pt idx="1002">
                  <c:v>18750</c:v>
                </c:pt>
                <c:pt idx="1003">
                  <c:v>21750</c:v>
                </c:pt>
                <c:pt idx="1004">
                  <c:v>11250</c:v>
                </c:pt>
                <c:pt idx="1005">
                  <c:v>11250</c:v>
                </c:pt>
                <c:pt idx="1006">
                  <c:v>45000</c:v>
                </c:pt>
                <c:pt idx="1007">
                  <c:v>55000</c:v>
                </c:pt>
                <c:pt idx="1008">
                  <c:v>120000</c:v>
                </c:pt>
                <c:pt idx="1009">
                  <c:v>45000</c:v>
                </c:pt>
                <c:pt idx="1010">
                  <c:v>175000</c:v>
                </c:pt>
                <c:pt idx="1011">
                  <c:v>175000</c:v>
                </c:pt>
                <c:pt idx="1012">
                  <c:v>140000</c:v>
                </c:pt>
                <c:pt idx="1013">
                  <c:v>120000</c:v>
                </c:pt>
                <c:pt idx="1014">
                  <c:v>120000</c:v>
                </c:pt>
                <c:pt idx="1015">
                  <c:v>82500</c:v>
                </c:pt>
                <c:pt idx="1016">
                  <c:v>120000</c:v>
                </c:pt>
                <c:pt idx="1017">
                  <c:v>21750</c:v>
                </c:pt>
                <c:pt idx="1018">
                  <c:v>27500</c:v>
                </c:pt>
                <c:pt idx="1019">
                  <c:v>55000</c:v>
                </c:pt>
                <c:pt idx="1020">
                  <c:v>18750</c:v>
                </c:pt>
                <c:pt idx="1021">
                  <c:v>45000</c:v>
                </c:pt>
                <c:pt idx="1022">
                  <c:v>37500</c:v>
                </c:pt>
                <c:pt idx="1023">
                  <c:v>45000</c:v>
                </c:pt>
                <c:pt idx="1024">
                  <c:v>45000</c:v>
                </c:pt>
                <c:pt idx="1025">
                  <c:v>100000</c:v>
                </c:pt>
                <c:pt idx="1026">
                  <c:v>13750</c:v>
                </c:pt>
                <c:pt idx="1027">
                  <c:v>6500</c:v>
                </c:pt>
                <c:pt idx="1028">
                  <c:v>11250</c:v>
                </c:pt>
                <c:pt idx="1029">
                  <c:v>18750</c:v>
                </c:pt>
                <c:pt idx="1030">
                  <c:v>45000</c:v>
                </c:pt>
                <c:pt idx="1031">
                  <c:v>23750</c:v>
                </c:pt>
                <c:pt idx="1032">
                  <c:v>9000</c:v>
                </c:pt>
                <c:pt idx="1033">
                  <c:v>67500</c:v>
                </c:pt>
                <c:pt idx="1034">
                  <c:v>11250</c:v>
                </c:pt>
                <c:pt idx="1035">
                  <c:v>67500</c:v>
                </c:pt>
                <c:pt idx="1036">
                  <c:v>32500</c:v>
                </c:pt>
                <c:pt idx="1037">
                  <c:v>100000</c:v>
                </c:pt>
                <c:pt idx="1038">
                  <c:v>55000</c:v>
                </c:pt>
                <c:pt idx="1039">
                  <c:v>500</c:v>
                </c:pt>
                <c:pt idx="1040">
                  <c:v>45000</c:v>
                </c:pt>
                <c:pt idx="1041">
                  <c:v>16250</c:v>
                </c:pt>
                <c:pt idx="1042">
                  <c:v>45000</c:v>
                </c:pt>
                <c:pt idx="1043">
                  <c:v>500</c:v>
                </c:pt>
                <c:pt idx="1044">
                  <c:v>9000</c:v>
                </c:pt>
                <c:pt idx="1045">
                  <c:v>9000</c:v>
                </c:pt>
                <c:pt idx="1046">
                  <c:v>2000</c:v>
                </c:pt>
                <c:pt idx="1047">
                  <c:v>27500</c:v>
                </c:pt>
                <c:pt idx="1048">
                  <c:v>82500</c:v>
                </c:pt>
                <c:pt idx="1049">
                  <c:v>7500</c:v>
                </c:pt>
                <c:pt idx="1050">
                  <c:v>11250</c:v>
                </c:pt>
                <c:pt idx="1051">
                  <c:v>55000</c:v>
                </c:pt>
                <c:pt idx="1052">
                  <c:v>45000</c:v>
                </c:pt>
                <c:pt idx="1053">
                  <c:v>21750</c:v>
                </c:pt>
                <c:pt idx="1054">
                  <c:v>9000</c:v>
                </c:pt>
                <c:pt idx="1055">
                  <c:v>32500</c:v>
                </c:pt>
                <c:pt idx="1056">
                  <c:v>27500</c:v>
                </c:pt>
                <c:pt idx="1057">
                  <c:v>23750</c:v>
                </c:pt>
                <c:pt idx="1058">
                  <c:v>32500</c:v>
                </c:pt>
                <c:pt idx="1059">
                  <c:v>18750</c:v>
                </c:pt>
                <c:pt idx="1060">
                  <c:v>5500</c:v>
                </c:pt>
                <c:pt idx="1061">
                  <c:v>55000</c:v>
                </c:pt>
                <c:pt idx="1062">
                  <c:v>5500</c:v>
                </c:pt>
                <c:pt idx="1063">
                  <c:v>67500</c:v>
                </c:pt>
                <c:pt idx="1064">
                  <c:v>13750</c:v>
                </c:pt>
                <c:pt idx="1065">
                  <c:v>4500</c:v>
                </c:pt>
                <c:pt idx="1066">
                  <c:v>13750</c:v>
                </c:pt>
                <c:pt idx="1067">
                  <c:v>11250</c:v>
                </c:pt>
                <c:pt idx="1068">
                  <c:v>27500</c:v>
                </c:pt>
                <c:pt idx="1069">
                  <c:v>16250</c:v>
                </c:pt>
                <c:pt idx="1070">
                  <c:v>45000</c:v>
                </c:pt>
                <c:pt idx="1071">
                  <c:v>82500</c:v>
                </c:pt>
                <c:pt idx="1072">
                  <c:v>9000</c:v>
                </c:pt>
                <c:pt idx="1073">
                  <c:v>4500</c:v>
                </c:pt>
                <c:pt idx="1074">
                  <c:v>7500</c:v>
                </c:pt>
                <c:pt idx="1075">
                  <c:v>67500</c:v>
                </c:pt>
                <c:pt idx="1076">
                  <c:v>67500</c:v>
                </c:pt>
                <c:pt idx="1077">
                  <c:v>13750</c:v>
                </c:pt>
                <c:pt idx="1078">
                  <c:v>11250</c:v>
                </c:pt>
                <c:pt idx="1079">
                  <c:v>18750</c:v>
                </c:pt>
                <c:pt idx="1080">
                  <c:v>45000</c:v>
                </c:pt>
                <c:pt idx="1081">
                  <c:v>100000</c:v>
                </c:pt>
                <c:pt idx="1082">
                  <c:v>100000</c:v>
                </c:pt>
                <c:pt idx="1083">
                  <c:v>67500</c:v>
                </c:pt>
                <c:pt idx="1084">
                  <c:v>11250</c:v>
                </c:pt>
                <c:pt idx="1085">
                  <c:v>55000</c:v>
                </c:pt>
                <c:pt idx="1086">
                  <c:v>45000</c:v>
                </c:pt>
                <c:pt idx="1087">
                  <c:v>100000</c:v>
                </c:pt>
                <c:pt idx="1088">
                  <c:v>67500</c:v>
                </c:pt>
                <c:pt idx="1089">
                  <c:v>55000</c:v>
                </c:pt>
                <c:pt idx="1090">
                  <c:v>67500</c:v>
                </c:pt>
                <c:pt idx="1091">
                  <c:v>67500</c:v>
                </c:pt>
                <c:pt idx="1092">
                  <c:v>67500</c:v>
                </c:pt>
                <c:pt idx="1093">
                  <c:v>82500</c:v>
                </c:pt>
                <c:pt idx="1094">
                  <c:v>100000</c:v>
                </c:pt>
                <c:pt idx="1095">
                  <c:v>37500</c:v>
                </c:pt>
                <c:pt idx="1096">
                  <c:v>23750</c:v>
                </c:pt>
                <c:pt idx="1097">
                  <c:v>27500</c:v>
                </c:pt>
                <c:pt idx="1098">
                  <c:v>45000</c:v>
                </c:pt>
                <c:pt idx="1099">
                  <c:v>67500</c:v>
                </c:pt>
                <c:pt idx="1100">
                  <c:v>45000</c:v>
                </c:pt>
                <c:pt idx="1101">
                  <c:v>67500</c:v>
                </c:pt>
                <c:pt idx="1102">
                  <c:v>67500</c:v>
                </c:pt>
                <c:pt idx="1103">
                  <c:v>5500</c:v>
                </c:pt>
                <c:pt idx="1104">
                  <c:v>45000</c:v>
                </c:pt>
                <c:pt idx="1105">
                  <c:v>175000</c:v>
                </c:pt>
                <c:pt idx="1106">
                  <c:v>67500</c:v>
                </c:pt>
                <c:pt idx="1107">
                  <c:v>27500</c:v>
                </c:pt>
                <c:pt idx="1108">
                  <c:v>55000</c:v>
                </c:pt>
                <c:pt idx="1109">
                  <c:v>120000</c:v>
                </c:pt>
                <c:pt idx="1110">
                  <c:v>67500</c:v>
                </c:pt>
                <c:pt idx="1111">
                  <c:v>2000</c:v>
                </c:pt>
                <c:pt idx="1112">
                  <c:v>32500</c:v>
                </c:pt>
                <c:pt idx="1113">
                  <c:v>82500</c:v>
                </c:pt>
                <c:pt idx="1114">
                  <c:v>27500</c:v>
                </c:pt>
                <c:pt idx="1115">
                  <c:v>67500</c:v>
                </c:pt>
                <c:pt idx="1116">
                  <c:v>55000</c:v>
                </c:pt>
                <c:pt idx="1117">
                  <c:v>67500</c:v>
                </c:pt>
                <c:pt idx="1118">
                  <c:v>27500</c:v>
                </c:pt>
                <c:pt idx="1119">
                  <c:v>55000</c:v>
                </c:pt>
                <c:pt idx="1120">
                  <c:v>7500</c:v>
                </c:pt>
                <c:pt idx="1121">
                  <c:v>6500</c:v>
                </c:pt>
                <c:pt idx="1122">
                  <c:v>11250</c:v>
                </c:pt>
                <c:pt idx="1123">
                  <c:v>100000</c:v>
                </c:pt>
                <c:pt idx="1124">
                  <c:v>21750</c:v>
                </c:pt>
                <c:pt idx="1125">
                  <c:v>23750</c:v>
                </c:pt>
                <c:pt idx="1126">
                  <c:v>23750</c:v>
                </c:pt>
                <c:pt idx="1127">
                  <c:v>37500</c:v>
                </c:pt>
                <c:pt idx="1128">
                  <c:v>21750</c:v>
                </c:pt>
                <c:pt idx="1129">
                  <c:v>120000</c:v>
                </c:pt>
                <c:pt idx="1130">
                  <c:v>67500</c:v>
                </c:pt>
                <c:pt idx="1131">
                  <c:v>23750</c:v>
                </c:pt>
                <c:pt idx="1132">
                  <c:v>21750</c:v>
                </c:pt>
                <c:pt idx="1133">
                  <c:v>55000</c:v>
                </c:pt>
                <c:pt idx="1134">
                  <c:v>16250</c:v>
                </c:pt>
                <c:pt idx="1135">
                  <c:v>55000</c:v>
                </c:pt>
                <c:pt idx="1136">
                  <c:v>37500</c:v>
                </c:pt>
                <c:pt idx="1137">
                  <c:v>6500</c:v>
                </c:pt>
                <c:pt idx="1138">
                  <c:v>82500</c:v>
                </c:pt>
                <c:pt idx="1139">
                  <c:v>67500</c:v>
                </c:pt>
                <c:pt idx="1140">
                  <c:v>21750</c:v>
                </c:pt>
                <c:pt idx="1141">
                  <c:v>18750</c:v>
                </c:pt>
                <c:pt idx="1142">
                  <c:v>45000</c:v>
                </c:pt>
                <c:pt idx="1143">
                  <c:v>18750</c:v>
                </c:pt>
                <c:pt idx="1144">
                  <c:v>37500</c:v>
                </c:pt>
                <c:pt idx="1145">
                  <c:v>27500</c:v>
                </c:pt>
                <c:pt idx="1146">
                  <c:v>16250</c:v>
                </c:pt>
                <c:pt idx="1147">
                  <c:v>82500</c:v>
                </c:pt>
                <c:pt idx="1148">
                  <c:v>37500</c:v>
                </c:pt>
                <c:pt idx="1149">
                  <c:v>37500</c:v>
                </c:pt>
                <c:pt idx="1150">
                  <c:v>45000</c:v>
                </c:pt>
                <c:pt idx="1151">
                  <c:v>100000</c:v>
                </c:pt>
                <c:pt idx="1152">
                  <c:v>175000</c:v>
                </c:pt>
                <c:pt idx="1153">
                  <c:v>55000</c:v>
                </c:pt>
                <c:pt idx="1154">
                  <c:v>67500</c:v>
                </c:pt>
                <c:pt idx="1155">
                  <c:v>67500</c:v>
                </c:pt>
                <c:pt idx="1156">
                  <c:v>18750</c:v>
                </c:pt>
                <c:pt idx="1157">
                  <c:v>100000</c:v>
                </c:pt>
                <c:pt idx="1158">
                  <c:v>21750</c:v>
                </c:pt>
                <c:pt idx="1159">
                  <c:v>120000</c:v>
                </c:pt>
                <c:pt idx="1160">
                  <c:v>21750</c:v>
                </c:pt>
                <c:pt idx="1161">
                  <c:v>21750</c:v>
                </c:pt>
                <c:pt idx="1162">
                  <c:v>11250</c:v>
                </c:pt>
                <c:pt idx="1163">
                  <c:v>7500</c:v>
                </c:pt>
                <c:pt idx="1164">
                  <c:v>100000</c:v>
                </c:pt>
                <c:pt idx="1165">
                  <c:v>67500</c:v>
                </c:pt>
                <c:pt idx="1166">
                  <c:v>175000</c:v>
                </c:pt>
                <c:pt idx="1167">
                  <c:v>100000</c:v>
                </c:pt>
                <c:pt idx="1168">
                  <c:v>32500</c:v>
                </c:pt>
                <c:pt idx="1169">
                  <c:v>23750</c:v>
                </c:pt>
                <c:pt idx="1170">
                  <c:v>21750</c:v>
                </c:pt>
                <c:pt idx="1171">
                  <c:v>120000</c:v>
                </c:pt>
                <c:pt idx="1172">
                  <c:v>82500</c:v>
                </c:pt>
                <c:pt idx="1173">
                  <c:v>55000</c:v>
                </c:pt>
                <c:pt idx="1174">
                  <c:v>16250</c:v>
                </c:pt>
                <c:pt idx="1175">
                  <c:v>67500</c:v>
                </c:pt>
                <c:pt idx="1176">
                  <c:v>67500</c:v>
                </c:pt>
                <c:pt idx="1177">
                  <c:v>27500</c:v>
                </c:pt>
                <c:pt idx="1178">
                  <c:v>82500</c:v>
                </c:pt>
                <c:pt idx="1179">
                  <c:v>27500</c:v>
                </c:pt>
                <c:pt idx="1180">
                  <c:v>100000</c:v>
                </c:pt>
                <c:pt idx="1181">
                  <c:v>11250</c:v>
                </c:pt>
                <c:pt idx="1182">
                  <c:v>23750</c:v>
                </c:pt>
                <c:pt idx="1183">
                  <c:v>82500</c:v>
                </c:pt>
                <c:pt idx="1184">
                  <c:v>100000</c:v>
                </c:pt>
                <c:pt idx="1185">
                  <c:v>55000</c:v>
                </c:pt>
              </c:numCache>
            </c:numRef>
          </c:xVal>
          <c:yVal>
            <c:numRef>
              <c:f>[1]Q12!$F$38:$F$1223</c:f>
              <c:numCache>
                <c:formatCode>General</c:formatCode>
                <c:ptCount val="1186"/>
                <c:pt idx="0">
                  <c:v>-1.5346844478587274</c:v>
                </c:pt>
                <c:pt idx="1">
                  <c:v>-1.7467666960623922</c:v>
                </c:pt>
                <c:pt idx="2">
                  <c:v>0.29564975357834067</c:v>
                </c:pt>
                <c:pt idx="3">
                  <c:v>-1.4819851565017639</c:v>
                </c:pt>
                <c:pt idx="4">
                  <c:v>0.82906880753027812</c:v>
                </c:pt>
                <c:pt idx="5">
                  <c:v>-1.6152757021761199</c:v>
                </c:pt>
                <c:pt idx="6">
                  <c:v>0.29564975357834067</c:v>
                </c:pt>
                <c:pt idx="7">
                  <c:v>0.12598395501540871</c:v>
                </c:pt>
                <c:pt idx="8">
                  <c:v>-2.4819851565017639</c:v>
                </c:pt>
                <c:pt idx="9">
                  <c:v>1.5180148434982361</c:v>
                </c:pt>
                <c:pt idx="10">
                  <c:v>0.25323330393760779</c:v>
                </c:pt>
                <c:pt idx="11">
                  <c:v>1.1259839550154087</c:v>
                </c:pt>
                <c:pt idx="12">
                  <c:v>-0.70435024642165933</c:v>
                </c:pt>
                <c:pt idx="13">
                  <c:v>0.51801484349823612</c:v>
                </c:pt>
                <c:pt idx="14">
                  <c:v>1.1966780377499635</c:v>
                </c:pt>
                <c:pt idx="15">
                  <c:v>4.1151055733942954E-2</c:v>
                </c:pt>
                <c:pt idx="16">
                  <c:v>-1.958848944266057</c:v>
                </c:pt>
                <c:pt idx="17">
                  <c:v>-2.4819851565017639</c:v>
                </c:pt>
                <c:pt idx="18">
                  <c:v>-0.64779498023401549</c:v>
                </c:pt>
                <c:pt idx="19">
                  <c:v>1.041151055733943</c:v>
                </c:pt>
                <c:pt idx="20">
                  <c:v>0.12598395501540871</c:v>
                </c:pt>
                <c:pt idx="21">
                  <c:v>-0.48198515650176388</c:v>
                </c:pt>
                <c:pt idx="22">
                  <c:v>-0.48198515650176388</c:v>
                </c:pt>
                <c:pt idx="23">
                  <c:v>1.4441073273209062</c:v>
                </c:pt>
                <c:pt idx="24">
                  <c:v>-1.8740160449845913</c:v>
                </c:pt>
                <c:pt idx="25">
                  <c:v>-0.95884894426605705</c:v>
                </c:pt>
                <c:pt idx="26">
                  <c:v>-2.28404172484501</c:v>
                </c:pt>
                <c:pt idx="27">
                  <c:v>-0.64779498023401549</c:v>
                </c:pt>
                <c:pt idx="28">
                  <c:v>-0.80332196225003649</c:v>
                </c:pt>
                <c:pt idx="29">
                  <c:v>0.44410732732090619</c:v>
                </c:pt>
                <c:pt idx="30">
                  <c:v>1.71595827515499</c:v>
                </c:pt>
                <c:pt idx="31">
                  <c:v>4.1151055733942954E-2</c:v>
                </c:pt>
                <c:pt idx="32">
                  <c:v>0.29564975357834067</c:v>
                </c:pt>
                <c:pt idx="33">
                  <c:v>-0.48198515650176388</c:v>
                </c:pt>
                <c:pt idx="34">
                  <c:v>-1.7467666960623922</c:v>
                </c:pt>
                <c:pt idx="35">
                  <c:v>0.12598395501540871</c:v>
                </c:pt>
                <c:pt idx="36">
                  <c:v>-1.8740160449845913</c:v>
                </c:pt>
                <c:pt idx="37">
                  <c:v>1.71595827515499</c:v>
                </c:pt>
                <c:pt idx="38">
                  <c:v>-0.48198515650176388</c:v>
                </c:pt>
                <c:pt idx="39">
                  <c:v>-1.8740160449845913</c:v>
                </c:pt>
                <c:pt idx="40">
                  <c:v>-1.8033219622500365</c:v>
                </c:pt>
                <c:pt idx="41">
                  <c:v>-0.87401604498459129</c:v>
                </c:pt>
                <c:pt idx="42">
                  <c:v>-1.1709311924697219</c:v>
                </c:pt>
                <c:pt idx="43">
                  <c:v>2.4016908776801733</c:v>
                </c:pt>
                <c:pt idx="44">
                  <c:v>0.71595827515499</c:v>
                </c:pt>
                <c:pt idx="45">
                  <c:v>-0.17093119246972188</c:v>
                </c:pt>
                <c:pt idx="46">
                  <c:v>-0.48198515650176388</c:v>
                </c:pt>
                <c:pt idx="47">
                  <c:v>-2.4819851565017639</c:v>
                </c:pt>
                <c:pt idx="48">
                  <c:v>0.51801484349823612</c:v>
                </c:pt>
                <c:pt idx="49">
                  <c:v>0.51801484349823612</c:v>
                </c:pt>
                <c:pt idx="50">
                  <c:v>1.5180148434982361</c:v>
                </c:pt>
                <c:pt idx="51">
                  <c:v>1.5049042384726232</c:v>
                </c:pt>
                <c:pt idx="52">
                  <c:v>-0.95884894426605705</c:v>
                </c:pt>
                <c:pt idx="53">
                  <c:v>-5.7820660094434206E-2</c:v>
                </c:pt>
                <c:pt idx="54">
                  <c:v>-1.5700314892260048</c:v>
                </c:pt>
                <c:pt idx="55">
                  <c:v>-1.6477949802340155</c:v>
                </c:pt>
                <c:pt idx="56">
                  <c:v>-1.6477949802340155</c:v>
                </c:pt>
                <c:pt idx="57">
                  <c:v>4.1151055733942954E-2</c:v>
                </c:pt>
                <c:pt idx="58">
                  <c:v>-1.6265867554136491</c:v>
                </c:pt>
                <c:pt idx="59">
                  <c:v>0.94217933990556579</c:v>
                </c:pt>
                <c:pt idx="60">
                  <c:v>-2.4819851565017639</c:v>
                </c:pt>
                <c:pt idx="61">
                  <c:v>1.041151055733943</c:v>
                </c:pt>
                <c:pt idx="62">
                  <c:v>0.49642094854447683</c:v>
                </c:pt>
                <c:pt idx="63">
                  <c:v>0.45683226221312578</c:v>
                </c:pt>
                <c:pt idx="64">
                  <c:v>0.25323330393760779</c:v>
                </c:pt>
                <c:pt idx="65">
                  <c:v>0.12598395501540871</c:v>
                </c:pt>
                <c:pt idx="66">
                  <c:v>0.45683226221312578</c:v>
                </c:pt>
                <c:pt idx="67">
                  <c:v>2.2956497535783407</c:v>
                </c:pt>
                <c:pt idx="68">
                  <c:v>-0.17093119246972188</c:v>
                </c:pt>
                <c:pt idx="69">
                  <c:v>-1.958848944266057</c:v>
                </c:pt>
                <c:pt idx="70">
                  <c:v>0.12598395501540871</c:v>
                </c:pt>
                <c:pt idx="71">
                  <c:v>2.2532333039376078</c:v>
                </c:pt>
                <c:pt idx="72">
                  <c:v>2.3522050197659845</c:v>
                </c:pt>
                <c:pt idx="73">
                  <c:v>0.41582969422708427</c:v>
                </c:pt>
                <c:pt idx="74">
                  <c:v>1.3522050197659845</c:v>
                </c:pt>
                <c:pt idx="75">
                  <c:v>-1.4950957615273768</c:v>
                </c:pt>
                <c:pt idx="76">
                  <c:v>1.1259839550154087</c:v>
                </c:pt>
                <c:pt idx="77">
                  <c:v>-0.61527570217611993</c:v>
                </c:pt>
                <c:pt idx="78">
                  <c:v>-1.5700314892260048</c:v>
                </c:pt>
                <c:pt idx="79">
                  <c:v>-0.80332196225003649</c:v>
                </c:pt>
                <c:pt idx="80">
                  <c:v>-1.7467666960623922</c:v>
                </c:pt>
                <c:pt idx="81">
                  <c:v>-1.6760726133278374</c:v>
                </c:pt>
                <c:pt idx="82">
                  <c:v>-1.8033219622500365</c:v>
                </c:pt>
                <c:pt idx="83">
                  <c:v>-1.5558926726790938</c:v>
                </c:pt>
                <c:pt idx="84">
                  <c:v>-0.95884894426605705</c:v>
                </c:pt>
                <c:pt idx="85">
                  <c:v>0.42996851077399523</c:v>
                </c:pt>
                <c:pt idx="86">
                  <c:v>2.3847242978238801</c:v>
                </c:pt>
                <c:pt idx="87">
                  <c:v>0.50490423847262322</c:v>
                </c:pt>
                <c:pt idx="88">
                  <c:v>-0.55589267267909381</c:v>
                </c:pt>
                <c:pt idx="89">
                  <c:v>0.42996851077399523</c:v>
                </c:pt>
                <c:pt idx="90">
                  <c:v>4.1151055733942954E-2</c:v>
                </c:pt>
                <c:pt idx="91">
                  <c:v>1.5180148434982361</c:v>
                </c:pt>
                <c:pt idx="92">
                  <c:v>-5.7820660094434206E-2</c:v>
                </c:pt>
                <c:pt idx="93">
                  <c:v>-1.6265867554136491</c:v>
                </c:pt>
                <c:pt idx="94">
                  <c:v>4.1151055733942954E-2</c:v>
                </c:pt>
                <c:pt idx="95">
                  <c:v>0.25323330393760779</c:v>
                </c:pt>
                <c:pt idx="96">
                  <c:v>2.1259839550154087</c:v>
                </c:pt>
                <c:pt idx="97">
                  <c:v>-1.5346844478587274</c:v>
                </c:pt>
                <c:pt idx="98">
                  <c:v>0.94217933990556579</c:v>
                </c:pt>
                <c:pt idx="99">
                  <c:v>1.3847242978238801</c:v>
                </c:pt>
                <c:pt idx="100">
                  <c:v>-0.17093119246972188</c:v>
                </c:pt>
                <c:pt idx="101">
                  <c:v>-1.7467666960623922</c:v>
                </c:pt>
                <c:pt idx="102">
                  <c:v>-1.7467666960623922</c:v>
                </c:pt>
                <c:pt idx="103">
                  <c:v>0.12598395501540871</c:v>
                </c:pt>
                <c:pt idx="104">
                  <c:v>-2.1709311924697219</c:v>
                </c:pt>
                <c:pt idx="105">
                  <c:v>0.41582969422708427</c:v>
                </c:pt>
                <c:pt idx="106">
                  <c:v>-0.67607261332783741</c:v>
                </c:pt>
                <c:pt idx="107">
                  <c:v>0.41582969422708427</c:v>
                </c:pt>
                <c:pt idx="108">
                  <c:v>-0.61527570217611993</c:v>
                </c:pt>
                <c:pt idx="109">
                  <c:v>-1.7043502464216593</c:v>
                </c:pt>
                <c:pt idx="110">
                  <c:v>0.42996851077399523</c:v>
                </c:pt>
                <c:pt idx="111">
                  <c:v>0.29564975357834067</c:v>
                </c:pt>
                <c:pt idx="112">
                  <c:v>0.29564975357834067</c:v>
                </c:pt>
                <c:pt idx="113">
                  <c:v>-1.6760726133278374</c:v>
                </c:pt>
                <c:pt idx="114">
                  <c:v>4.1151055733942954E-2</c:v>
                </c:pt>
                <c:pt idx="115">
                  <c:v>0.37341324458635095</c:v>
                </c:pt>
                <c:pt idx="116">
                  <c:v>-1.4819851565017639</c:v>
                </c:pt>
                <c:pt idx="117">
                  <c:v>0.37341324458635095</c:v>
                </c:pt>
                <c:pt idx="118">
                  <c:v>1.8290688075302781</c:v>
                </c:pt>
                <c:pt idx="119">
                  <c:v>0.38472429782388007</c:v>
                </c:pt>
                <c:pt idx="120">
                  <c:v>-5.7820660094434206E-2</c:v>
                </c:pt>
                <c:pt idx="121">
                  <c:v>-5.7820660094434206E-2</c:v>
                </c:pt>
                <c:pt idx="122">
                  <c:v>-0.67607261332783741</c:v>
                </c:pt>
                <c:pt idx="123">
                  <c:v>-0.74676669606239221</c:v>
                </c:pt>
                <c:pt idx="124">
                  <c:v>-0.48198515650176388</c:v>
                </c:pt>
                <c:pt idx="125">
                  <c:v>2.2532333039376078</c:v>
                </c:pt>
                <c:pt idx="126">
                  <c:v>0.12598395501540871</c:v>
                </c:pt>
                <c:pt idx="127">
                  <c:v>-2.0578206600944342</c:v>
                </c:pt>
                <c:pt idx="128">
                  <c:v>0.12598395501540871</c:v>
                </c:pt>
                <c:pt idx="129">
                  <c:v>0.32392738667216259</c:v>
                </c:pt>
                <c:pt idx="130">
                  <c:v>-1.5558926726790938</c:v>
                </c:pt>
                <c:pt idx="131">
                  <c:v>4.1151055733942954E-2</c:v>
                </c:pt>
                <c:pt idx="132">
                  <c:v>0.32392738667216259</c:v>
                </c:pt>
                <c:pt idx="133">
                  <c:v>-5.7820660094434206E-2</c:v>
                </c:pt>
                <c:pt idx="134">
                  <c:v>1.041151055733943</c:v>
                </c:pt>
                <c:pt idx="135">
                  <c:v>-0.17093119246972188</c:v>
                </c:pt>
                <c:pt idx="136">
                  <c:v>0.12598395501540871</c:v>
                </c:pt>
                <c:pt idx="137">
                  <c:v>0.35220501976598451</c:v>
                </c:pt>
                <c:pt idx="138">
                  <c:v>0.82906880753027812</c:v>
                </c:pt>
                <c:pt idx="139">
                  <c:v>-0.48198515650176388</c:v>
                </c:pt>
                <c:pt idx="140">
                  <c:v>0.82906880753027812</c:v>
                </c:pt>
                <c:pt idx="141">
                  <c:v>1.5180148434982361</c:v>
                </c:pt>
                <c:pt idx="142">
                  <c:v>0.51801484349823612</c:v>
                </c:pt>
                <c:pt idx="143">
                  <c:v>-1.1709311924697219</c:v>
                </c:pt>
                <c:pt idx="144">
                  <c:v>-0.57003148922600477</c:v>
                </c:pt>
                <c:pt idx="145">
                  <c:v>0.35220501976598451</c:v>
                </c:pt>
                <c:pt idx="146">
                  <c:v>0.25323330393760779</c:v>
                </c:pt>
                <c:pt idx="147">
                  <c:v>0.94217933990556579</c:v>
                </c:pt>
                <c:pt idx="148">
                  <c:v>0.51801484349823612</c:v>
                </c:pt>
                <c:pt idx="149">
                  <c:v>-2.1709311924697219</c:v>
                </c:pt>
                <c:pt idx="150">
                  <c:v>-0.87401604498459129</c:v>
                </c:pt>
                <c:pt idx="151">
                  <c:v>-0.48198515650176388</c:v>
                </c:pt>
                <c:pt idx="152">
                  <c:v>-1.5558926726790938</c:v>
                </c:pt>
                <c:pt idx="153">
                  <c:v>-1.958848944266057</c:v>
                </c:pt>
                <c:pt idx="154">
                  <c:v>0.40169087768017331</c:v>
                </c:pt>
                <c:pt idx="155">
                  <c:v>-1.8740160449845913</c:v>
                </c:pt>
                <c:pt idx="156">
                  <c:v>-0.28404172484501</c:v>
                </c:pt>
                <c:pt idx="157">
                  <c:v>-0.48198515650176388</c:v>
                </c:pt>
                <c:pt idx="158">
                  <c:v>-1.6477949802340155</c:v>
                </c:pt>
                <c:pt idx="159">
                  <c:v>-1.4819851565017639</c:v>
                </c:pt>
                <c:pt idx="160">
                  <c:v>-0.61527570217611993</c:v>
                </c:pt>
                <c:pt idx="161">
                  <c:v>0.42996851077399523</c:v>
                </c:pt>
                <c:pt idx="162">
                  <c:v>0.46531555214127263</c:v>
                </c:pt>
                <c:pt idx="163">
                  <c:v>-1.51206234138367</c:v>
                </c:pt>
                <c:pt idx="164">
                  <c:v>-1.958848944266057</c:v>
                </c:pt>
                <c:pt idx="165">
                  <c:v>-1.1709311924697219</c:v>
                </c:pt>
                <c:pt idx="166">
                  <c:v>1.1259839550154087</c:v>
                </c:pt>
                <c:pt idx="167">
                  <c:v>-1.6760726133278374</c:v>
                </c:pt>
                <c:pt idx="168">
                  <c:v>-5.7820660094434206E-2</c:v>
                </c:pt>
                <c:pt idx="169">
                  <c:v>0.35220501976598451</c:v>
                </c:pt>
                <c:pt idx="170">
                  <c:v>1.2532333039376078</c:v>
                </c:pt>
                <c:pt idx="171">
                  <c:v>1.8290688075302781</c:v>
                </c:pt>
                <c:pt idx="172">
                  <c:v>4.1151055733942954E-2</c:v>
                </c:pt>
                <c:pt idx="173">
                  <c:v>-1.8033219622500365</c:v>
                </c:pt>
                <c:pt idx="174">
                  <c:v>0.44410732732090619</c:v>
                </c:pt>
                <c:pt idx="175">
                  <c:v>-1.7467666960623922</c:v>
                </c:pt>
                <c:pt idx="176">
                  <c:v>-1.5233733946211987</c:v>
                </c:pt>
                <c:pt idx="177">
                  <c:v>-1.1709311924697219</c:v>
                </c:pt>
                <c:pt idx="178">
                  <c:v>0.37341324458635095</c:v>
                </c:pt>
                <c:pt idx="179">
                  <c:v>-1.7043502464216593</c:v>
                </c:pt>
                <c:pt idx="180">
                  <c:v>0.47097107876003674</c:v>
                </c:pt>
                <c:pt idx="181">
                  <c:v>-1.8033219622500365</c:v>
                </c:pt>
                <c:pt idx="182">
                  <c:v>-2.0578206600944342</c:v>
                </c:pt>
                <c:pt idx="183">
                  <c:v>-1.8740160449845913</c:v>
                </c:pt>
                <c:pt idx="184">
                  <c:v>-1.6477949802340155</c:v>
                </c:pt>
                <c:pt idx="185">
                  <c:v>-1.5983091223198267</c:v>
                </c:pt>
                <c:pt idx="186">
                  <c:v>1.8290688075302781</c:v>
                </c:pt>
                <c:pt idx="187">
                  <c:v>0.32392738667216259</c:v>
                </c:pt>
                <c:pt idx="188">
                  <c:v>-2.0578206600944342</c:v>
                </c:pt>
                <c:pt idx="189">
                  <c:v>0.41582969422708427</c:v>
                </c:pt>
                <c:pt idx="190">
                  <c:v>-5.7820660094434206E-2</c:v>
                </c:pt>
                <c:pt idx="191">
                  <c:v>-2.0578206600944342</c:v>
                </c:pt>
                <c:pt idx="192">
                  <c:v>-0.64779498023401549</c:v>
                </c:pt>
                <c:pt idx="193">
                  <c:v>0.32392738667216259</c:v>
                </c:pt>
                <c:pt idx="194">
                  <c:v>1.4441073273209062</c:v>
                </c:pt>
                <c:pt idx="195">
                  <c:v>-0.17093119246972188</c:v>
                </c:pt>
                <c:pt idx="196">
                  <c:v>0.12598395501540871</c:v>
                </c:pt>
                <c:pt idx="197">
                  <c:v>-0.80332196225003649</c:v>
                </c:pt>
                <c:pt idx="198">
                  <c:v>2.3522050197659845</c:v>
                </c:pt>
                <c:pt idx="199">
                  <c:v>-1.51206234138367</c:v>
                </c:pt>
                <c:pt idx="200">
                  <c:v>1.9421793399055658</c:v>
                </c:pt>
                <c:pt idx="201">
                  <c:v>-1.51206234138367</c:v>
                </c:pt>
                <c:pt idx="202">
                  <c:v>0.44410732732090619</c:v>
                </c:pt>
                <c:pt idx="203">
                  <c:v>0.37341324458635095</c:v>
                </c:pt>
                <c:pt idx="204">
                  <c:v>-1.8033219622500365</c:v>
                </c:pt>
                <c:pt idx="205">
                  <c:v>0.19667803774996351</c:v>
                </c:pt>
                <c:pt idx="206">
                  <c:v>2.48793765861633</c:v>
                </c:pt>
                <c:pt idx="207">
                  <c:v>-5.7820660094434206E-2</c:v>
                </c:pt>
                <c:pt idx="208">
                  <c:v>-0.87401604498459129</c:v>
                </c:pt>
                <c:pt idx="209">
                  <c:v>-1.6477949802340155</c:v>
                </c:pt>
                <c:pt idx="210">
                  <c:v>0.35220501976598451</c:v>
                </c:pt>
                <c:pt idx="211">
                  <c:v>-1.5290289212399633</c:v>
                </c:pt>
                <c:pt idx="212">
                  <c:v>0.19667803774996351</c:v>
                </c:pt>
                <c:pt idx="213">
                  <c:v>-1.6265867554136491</c:v>
                </c:pt>
                <c:pt idx="214">
                  <c:v>-1.0578206600944342</c:v>
                </c:pt>
                <c:pt idx="215">
                  <c:v>-1.5346844478587274</c:v>
                </c:pt>
                <c:pt idx="216">
                  <c:v>-1.8033219622500365</c:v>
                </c:pt>
                <c:pt idx="217">
                  <c:v>-0.87401604498459129</c:v>
                </c:pt>
                <c:pt idx="218">
                  <c:v>-5.7820660094434206E-2</c:v>
                </c:pt>
                <c:pt idx="219">
                  <c:v>0.12598395501540871</c:v>
                </c:pt>
                <c:pt idx="220">
                  <c:v>-0.67607261332783741</c:v>
                </c:pt>
                <c:pt idx="221">
                  <c:v>-0.64779498023401549</c:v>
                </c:pt>
                <c:pt idx="222">
                  <c:v>0.19667803774996351</c:v>
                </c:pt>
                <c:pt idx="223">
                  <c:v>0.25323330393760779</c:v>
                </c:pt>
                <c:pt idx="224">
                  <c:v>2.2532333039376078</c:v>
                </c:pt>
                <c:pt idx="225">
                  <c:v>0.45683226221312578</c:v>
                </c:pt>
                <c:pt idx="226">
                  <c:v>-0.17093119246972188</c:v>
                </c:pt>
                <c:pt idx="227">
                  <c:v>-1.8033219622500365</c:v>
                </c:pt>
                <c:pt idx="228">
                  <c:v>2.041151055733943</c:v>
                </c:pt>
                <c:pt idx="229">
                  <c:v>2.1259839550154087</c:v>
                </c:pt>
                <c:pt idx="230">
                  <c:v>-0.87401604498459129</c:v>
                </c:pt>
                <c:pt idx="231">
                  <c:v>0.32392738667216259</c:v>
                </c:pt>
                <c:pt idx="232">
                  <c:v>0.19667803774996351</c:v>
                </c:pt>
                <c:pt idx="233">
                  <c:v>1.4016908776801733</c:v>
                </c:pt>
                <c:pt idx="234">
                  <c:v>0.25323330393760779</c:v>
                </c:pt>
                <c:pt idx="235">
                  <c:v>-1.6477949802340155</c:v>
                </c:pt>
                <c:pt idx="236">
                  <c:v>0.19667803774996351</c:v>
                </c:pt>
                <c:pt idx="237">
                  <c:v>-1.6760726133278374</c:v>
                </c:pt>
                <c:pt idx="238">
                  <c:v>2.3239273866721626</c:v>
                </c:pt>
                <c:pt idx="239">
                  <c:v>-1.6152757021761199</c:v>
                </c:pt>
                <c:pt idx="240">
                  <c:v>0.37341324458635095</c:v>
                </c:pt>
                <c:pt idx="241">
                  <c:v>0.32392738667216259</c:v>
                </c:pt>
                <c:pt idx="242">
                  <c:v>0.25323330393760779</c:v>
                </c:pt>
                <c:pt idx="243">
                  <c:v>-0.87401604498459129</c:v>
                </c:pt>
                <c:pt idx="244">
                  <c:v>-0.80332196225003649</c:v>
                </c:pt>
                <c:pt idx="245">
                  <c:v>0.25323330393760779</c:v>
                </c:pt>
                <c:pt idx="246">
                  <c:v>0.32392738667216259</c:v>
                </c:pt>
                <c:pt idx="247">
                  <c:v>-1.5841703057729157</c:v>
                </c:pt>
                <c:pt idx="248">
                  <c:v>-0.28404172484501</c:v>
                </c:pt>
                <c:pt idx="249">
                  <c:v>-0.17093119246972188</c:v>
                </c:pt>
                <c:pt idx="250">
                  <c:v>-0.28404172484501</c:v>
                </c:pt>
                <c:pt idx="251">
                  <c:v>-0.48198515650176388</c:v>
                </c:pt>
                <c:pt idx="252">
                  <c:v>-1.958848944266057</c:v>
                </c:pt>
                <c:pt idx="253">
                  <c:v>-1.5700314892260048</c:v>
                </c:pt>
                <c:pt idx="254">
                  <c:v>1.041151055733943</c:v>
                </c:pt>
                <c:pt idx="255">
                  <c:v>-0.48198515650176388</c:v>
                </c:pt>
                <c:pt idx="256">
                  <c:v>-0.17093119246972188</c:v>
                </c:pt>
                <c:pt idx="257">
                  <c:v>-1.1709311924697219</c:v>
                </c:pt>
                <c:pt idx="258">
                  <c:v>2.1259839550154087</c:v>
                </c:pt>
                <c:pt idx="259">
                  <c:v>-1.4819851565017639</c:v>
                </c:pt>
                <c:pt idx="260">
                  <c:v>-0.48198515650176388</c:v>
                </c:pt>
                <c:pt idx="261">
                  <c:v>0.12598395501540871</c:v>
                </c:pt>
                <c:pt idx="262">
                  <c:v>0.35220501976598451</c:v>
                </c:pt>
                <c:pt idx="263">
                  <c:v>0.51801484349823612</c:v>
                </c:pt>
                <c:pt idx="264">
                  <c:v>-2.0578206600944342</c:v>
                </c:pt>
                <c:pt idx="265">
                  <c:v>2.3522050197659845</c:v>
                </c:pt>
                <c:pt idx="266">
                  <c:v>-1.5346844478587274</c:v>
                </c:pt>
                <c:pt idx="267">
                  <c:v>-1.8033219622500365</c:v>
                </c:pt>
                <c:pt idx="268">
                  <c:v>0.29564975357834067</c:v>
                </c:pt>
                <c:pt idx="269">
                  <c:v>0.48793765861632998</c:v>
                </c:pt>
                <c:pt idx="270">
                  <c:v>1.3734132445863509</c:v>
                </c:pt>
                <c:pt idx="271">
                  <c:v>-1.5700314892260048</c:v>
                </c:pt>
                <c:pt idx="272">
                  <c:v>0.32392738667216259</c:v>
                </c:pt>
                <c:pt idx="273">
                  <c:v>-1.5035790514555232</c:v>
                </c:pt>
                <c:pt idx="274">
                  <c:v>-1.4950957615273768</c:v>
                </c:pt>
                <c:pt idx="275">
                  <c:v>0.49642094854447683</c:v>
                </c:pt>
                <c:pt idx="276">
                  <c:v>-1.6265867554136491</c:v>
                </c:pt>
                <c:pt idx="277">
                  <c:v>-1.7467666960623922</c:v>
                </c:pt>
                <c:pt idx="278">
                  <c:v>-0.64779498023401549</c:v>
                </c:pt>
                <c:pt idx="279">
                  <c:v>0.51801484349823612</c:v>
                </c:pt>
                <c:pt idx="280">
                  <c:v>-5.7820660094434206E-2</c:v>
                </c:pt>
                <c:pt idx="281">
                  <c:v>2.041151055733943</c:v>
                </c:pt>
                <c:pt idx="282">
                  <c:v>1.9421793399055658</c:v>
                </c:pt>
                <c:pt idx="283">
                  <c:v>0.51801484349823612</c:v>
                </c:pt>
                <c:pt idx="284">
                  <c:v>0.29564975357834067</c:v>
                </c:pt>
                <c:pt idx="285">
                  <c:v>-1.51206234138367</c:v>
                </c:pt>
                <c:pt idx="286">
                  <c:v>2.5049042384726232</c:v>
                </c:pt>
                <c:pt idx="287">
                  <c:v>-0.62658675541364905</c:v>
                </c:pt>
                <c:pt idx="288">
                  <c:v>0.45683226221312578</c:v>
                </c:pt>
                <c:pt idx="289">
                  <c:v>-0.95884894426605705</c:v>
                </c:pt>
                <c:pt idx="290">
                  <c:v>-0.48198515650176388</c:v>
                </c:pt>
                <c:pt idx="291">
                  <c:v>1.9421793399055658</c:v>
                </c:pt>
                <c:pt idx="292">
                  <c:v>0.25323330393760779</c:v>
                </c:pt>
                <c:pt idx="293">
                  <c:v>-0.17093119246972188</c:v>
                </c:pt>
                <c:pt idx="294">
                  <c:v>-1.5558926726790938</c:v>
                </c:pt>
                <c:pt idx="295">
                  <c:v>0.19667803774996351</c:v>
                </c:pt>
                <c:pt idx="296">
                  <c:v>-0.17093119246972188</c:v>
                </c:pt>
                <c:pt idx="297">
                  <c:v>-0.48198515650176388</c:v>
                </c:pt>
                <c:pt idx="298">
                  <c:v>-1.4819851565017639</c:v>
                </c:pt>
                <c:pt idx="299">
                  <c:v>0.12598395501540871</c:v>
                </c:pt>
                <c:pt idx="300">
                  <c:v>-1.4819851565017639</c:v>
                </c:pt>
                <c:pt idx="301">
                  <c:v>-0.48198515650176388</c:v>
                </c:pt>
                <c:pt idx="302">
                  <c:v>-1.5841703057729157</c:v>
                </c:pt>
                <c:pt idx="303">
                  <c:v>-0.87401604498459129</c:v>
                </c:pt>
                <c:pt idx="304">
                  <c:v>-0.80332196225003649</c:v>
                </c:pt>
                <c:pt idx="305">
                  <c:v>4.1151055733942954E-2</c:v>
                </c:pt>
                <c:pt idx="306">
                  <c:v>0.19667803774996351</c:v>
                </c:pt>
                <c:pt idx="307">
                  <c:v>-1.6265867554136491</c:v>
                </c:pt>
                <c:pt idx="308">
                  <c:v>0.51801484349823612</c:v>
                </c:pt>
                <c:pt idx="309">
                  <c:v>4.1151055733942954E-2</c:v>
                </c:pt>
                <c:pt idx="310">
                  <c:v>-1.8033219622500365</c:v>
                </c:pt>
                <c:pt idx="311">
                  <c:v>0.35220501976598451</c:v>
                </c:pt>
                <c:pt idx="312">
                  <c:v>0.44410732732090619</c:v>
                </c:pt>
                <c:pt idx="313">
                  <c:v>1.041151055733943</c:v>
                </c:pt>
                <c:pt idx="314">
                  <c:v>-0.87401604498459129</c:v>
                </c:pt>
                <c:pt idx="315">
                  <c:v>1.4016908776801733</c:v>
                </c:pt>
                <c:pt idx="316">
                  <c:v>1.2532333039376078</c:v>
                </c:pt>
                <c:pt idx="317">
                  <c:v>0.25323330393760779</c:v>
                </c:pt>
                <c:pt idx="318">
                  <c:v>2.3522050197659845</c:v>
                </c:pt>
                <c:pt idx="319">
                  <c:v>1.9421793399055658</c:v>
                </c:pt>
                <c:pt idx="320">
                  <c:v>-1.7043502464216593</c:v>
                </c:pt>
                <c:pt idx="321">
                  <c:v>0.35220501976598451</c:v>
                </c:pt>
                <c:pt idx="322">
                  <c:v>-1.6265867554136491</c:v>
                </c:pt>
                <c:pt idx="323">
                  <c:v>2.4158296942270843</c:v>
                </c:pt>
                <c:pt idx="324">
                  <c:v>4.1151055733942954E-2</c:v>
                </c:pt>
                <c:pt idx="325">
                  <c:v>-1.5983091223198267</c:v>
                </c:pt>
                <c:pt idx="326">
                  <c:v>0.51801484349823612</c:v>
                </c:pt>
                <c:pt idx="327">
                  <c:v>0.46531555214127263</c:v>
                </c:pt>
                <c:pt idx="328">
                  <c:v>2.041151055733943</c:v>
                </c:pt>
                <c:pt idx="329">
                  <c:v>0.29564975357834067</c:v>
                </c:pt>
                <c:pt idx="330">
                  <c:v>-0.80332196225003649</c:v>
                </c:pt>
                <c:pt idx="331">
                  <c:v>-1.5035790514555232</c:v>
                </c:pt>
                <c:pt idx="332">
                  <c:v>-2.1709311924697219</c:v>
                </c:pt>
                <c:pt idx="333">
                  <c:v>2.1259839550154087</c:v>
                </c:pt>
                <c:pt idx="334">
                  <c:v>-0.50357905145552317</c:v>
                </c:pt>
                <c:pt idx="335">
                  <c:v>-2.28404172484501</c:v>
                </c:pt>
                <c:pt idx="336">
                  <c:v>1.2956497535783407</c:v>
                </c:pt>
                <c:pt idx="337">
                  <c:v>0.51801484349823612</c:v>
                </c:pt>
                <c:pt idx="338">
                  <c:v>0.35220501976598451</c:v>
                </c:pt>
                <c:pt idx="339">
                  <c:v>2.3239273866721626</c:v>
                </c:pt>
                <c:pt idx="340">
                  <c:v>0.51801484349823612</c:v>
                </c:pt>
                <c:pt idx="341">
                  <c:v>0.25323330393760779</c:v>
                </c:pt>
                <c:pt idx="342">
                  <c:v>-0.48198515650176388</c:v>
                </c:pt>
                <c:pt idx="343">
                  <c:v>-5.7820660094434206E-2</c:v>
                </c:pt>
                <c:pt idx="344">
                  <c:v>0.25323330393760779</c:v>
                </c:pt>
                <c:pt idx="345">
                  <c:v>0.51801484349823612</c:v>
                </c:pt>
                <c:pt idx="346">
                  <c:v>0.12598395501540871</c:v>
                </c:pt>
                <c:pt idx="347">
                  <c:v>0.19667803774996351</c:v>
                </c:pt>
                <c:pt idx="348">
                  <c:v>-0.59830912231982669</c:v>
                </c:pt>
                <c:pt idx="349">
                  <c:v>0.12598395501540871</c:v>
                </c:pt>
                <c:pt idx="350">
                  <c:v>1.1966780377499635</c:v>
                </c:pt>
                <c:pt idx="351">
                  <c:v>2.2532333039376078</c:v>
                </c:pt>
                <c:pt idx="352">
                  <c:v>-5.7820660094434206E-2</c:v>
                </c:pt>
                <c:pt idx="353">
                  <c:v>-5.7820660094434206E-2</c:v>
                </c:pt>
                <c:pt idx="354">
                  <c:v>2.2532333039376078</c:v>
                </c:pt>
                <c:pt idx="355">
                  <c:v>-1.8740160449845913</c:v>
                </c:pt>
                <c:pt idx="356">
                  <c:v>-1.6760726133278374</c:v>
                </c:pt>
                <c:pt idx="357">
                  <c:v>-1.4819851565017639</c:v>
                </c:pt>
                <c:pt idx="358">
                  <c:v>1.8290688075302781</c:v>
                </c:pt>
                <c:pt idx="359">
                  <c:v>-0.28404172484501</c:v>
                </c:pt>
                <c:pt idx="360">
                  <c:v>-0.48198515650176388</c:v>
                </c:pt>
                <c:pt idx="361">
                  <c:v>0.71595827515499</c:v>
                </c:pt>
                <c:pt idx="362">
                  <c:v>0.12598395501540871</c:v>
                </c:pt>
                <c:pt idx="363">
                  <c:v>0.12598395501540871</c:v>
                </c:pt>
                <c:pt idx="364">
                  <c:v>1.1259839550154087</c:v>
                </c:pt>
                <c:pt idx="365">
                  <c:v>0.44410732732090619</c:v>
                </c:pt>
                <c:pt idx="366">
                  <c:v>-0.28404172484501</c:v>
                </c:pt>
                <c:pt idx="367">
                  <c:v>-0.51771786800243413</c:v>
                </c:pt>
                <c:pt idx="368">
                  <c:v>1.041151055733943</c:v>
                </c:pt>
                <c:pt idx="369">
                  <c:v>1.1966780377499635</c:v>
                </c:pt>
                <c:pt idx="370">
                  <c:v>-0.28404172484501</c:v>
                </c:pt>
                <c:pt idx="371">
                  <c:v>0.37341324458635095</c:v>
                </c:pt>
                <c:pt idx="372">
                  <c:v>0.40169087768017331</c:v>
                </c:pt>
                <c:pt idx="373">
                  <c:v>2.1966780377499635</c:v>
                </c:pt>
                <c:pt idx="374">
                  <c:v>-0.74676669606239221</c:v>
                </c:pt>
                <c:pt idx="375">
                  <c:v>-1.5558926726790938</c:v>
                </c:pt>
                <c:pt idx="376">
                  <c:v>1.5180148434982361</c:v>
                </c:pt>
                <c:pt idx="377">
                  <c:v>1.8290688075302781</c:v>
                </c:pt>
                <c:pt idx="378">
                  <c:v>0.29564975357834067</c:v>
                </c:pt>
                <c:pt idx="379">
                  <c:v>-1.5841703057729157</c:v>
                </c:pt>
                <c:pt idx="380">
                  <c:v>2.2956497535783407</c:v>
                </c:pt>
                <c:pt idx="381">
                  <c:v>0.25323330393760779</c:v>
                </c:pt>
                <c:pt idx="382">
                  <c:v>-1.5177178680024341</c:v>
                </c:pt>
                <c:pt idx="383">
                  <c:v>0.94217933990556579</c:v>
                </c:pt>
                <c:pt idx="384">
                  <c:v>-1.28404172484501</c:v>
                </c:pt>
                <c:pt idx="385">
                  <c:v>-5.7820660094434206E-2</c:v>
                </c:pt>
                <c:pt idx="386">
                  <c:v>1.3522050197659845</c:v>
                </c:pt>
                <c:pt idx="387">
                  <c:v>0.25323330393760779</c:v>
                </c:pt>
                <c:pt idx="388">
                  <c:v>-1.7467666960623922</c:v>
                </c:pt>
                <c:pt idx="389">
                  <c:v>-1.5558926726790938</c:v>
                </c:pt>
                <c:pt idx="390">
                  <c:v>0.41582969422708427</c:v>
                </c:pt>
                <c:pt idx="391">
                  <c:v>2.4299685107739952</c:v>
                </c:pt>
                <c:pt idx="392">
                  <c:v>2.4158296942270843</c:v>
                </c:pt>
                <c:pt idx="393">
                  <c:v>-1.8740160449845913</c:v>
                </c:pt>
                <c:pt idx="394">
                  <c:v>-0.48198515650176388</c:v>
                </c:pt>
                <c:pt idx="395">
                  <c:v>-0.48198515650176388</c:v>
                </c:pt>
                <c:pt idx="396">
                  <c:v>-2.4819851565017639</c:v>
                </c:pt>
                <c:pt idx="397">
                  <c:v>2.2532333039376078</c:v>
                </c:pt>
                <c:pt idx="398">
                  <c:v>-0.87401604498459129</c:v>
                </c:pt>
                <c:pt idx="399">
                  <c:v>-0.55589267267909381</c:v>
                </c:pt>
                <c:pt idx="400">
                  <c:v>2.1966780377499635</c:v>
                </c:pt>
                <c:pt idx="401">
                  <c:v>-1.0578206600944342</c:v>
                </c:pt>
                <c:pt idx="402">
                  <c:v>0.51801484349823612</c:v>
                </c:pt>
                <c:pt idx="403">
                  <c:v>-1.4819851565017639</c:v>
                </c:pt>
                <c:pt idx="404">
                  <c:v>-5.7820660094434206E-2</c:v>
                </c:pt>
                <c:pt idx="405">
                  <c:v>-1.5346844478587274</c:v>
                </c:pt>
                <c:pt idx="406">
                  <c:v>-5.7820660094434206E-2</c:v>
                </c:pt>
                <c:pt idx="407">
                  <c:v>-1.0578206600944342</c:v>
                </c:pt>
                <c:pt idx="408">
                  <c:v>-1.5841703057729157</c:v>
                </c:pt>
                <c:pt idx="409">
                  <c:v>-5.7820660094434206E-2</c:v>
                </c:pt>
                <c:pt idx="410">
                  <c:v>0.35220501976598451</c:v>
                </c:pt>
                <c:pt idx="411">
                  <c:v>4.1151055733942954E-2</c:v>
                </c:pt>
                <c:pt idx="412">
                  <c:v>0.25323330393760779</c:v>
                </c:pt>
                <c:pt idx="413">
                  <c:v>-0.80332196225003649</c:v>
                </c:pt>
                <c:pt idx="414">
                  <c:v>0.51801484349823612</c:v>
                </c:pt>
                <c:pt idx="415">
                  <c:v>0.12598395501540871</c:v>
                </c:pt>
                <c:pt idx="416">
                  <c:v>1.2532333039376078</c:v>
                </c:pt>
                <c:pt idx="417">
                  <c:v>0.37341324458635095</c:v>
                </c:pt>
                <c:pt idx="418">
                  <c:v>1.48793765861633</c:v>
                </c:pt>
                <c:pt idx="419">
                  <c:v>-1.958848944266057</c:v>
                </c:pt>
                <c:pt idx="420">
                  <c:v>1.1966780377499635</c:v>
                </c:pt>
                <c:pt idx="421">
                  <c:v>-0.95884894426605705</c:v>
                </c:pt>
                <c:pt idx="422">
                  <c:v>-0.70435024642165933</c:v>
                </c:pt>
                <c:pt idx="423">
                  <c:v>-1.5700314892260048</c:v>
                </c:pt>
                <c:pt idx="424">
                  <c:v>1.8290688075302781</c:v>
                </c:pt>
                <c:pt idx="425">
                  <c:v>-0.70435024642165933</c:v>
                </c:pt>
                <c:pt idx="426">
                  <c:v>-0.95884894426605705</c:v>
                </c:pt>
                <c:pt idx="427">
                  <c:v>-0.50357905145552317</c:v>
                </c:pt>
                <c:pt idx="428">
                  <c:v>-0.95884894426605705</c:v>
                </c:pt>
                <c:pt idx="429">
                  <c:v>0.32392738667216259</c:v>
                </c:pt>
                <c:pt idx="430">
                  <c:v>0.12598395501540871</c:v>
                </c:pt>
                <c:pt idx="431">
                  <c:v>1.71595827515499</c:v>
                </c:pt>
                <c:pt idx="432">
                  <c:v>-1.51206234138367</c:v>
                </c:pt>
                <c:pt idx="433">
                  <c:v>0.45683226221312578</c:v>
                </c:pt>
                <c:pt idx="434">
                  <c:v>0.37341324458635095</c:v>
                </c:pt>
                <c:pt idx="435">
                  <c:v>1.3239273866721626</c:v>
                </c:pt>
                <c:pt idx="436">
                  <c:v>0.51801484349823612</c:v>
                </c:pt>
                <c:pt idx="437">
                  <c:v>0.19667803774996351</c:v>
                </c:pt>
                <c:pt idx="438">
                  <c:v>-5.7820660094434206E-2</c:v>
                </c:pt>
                <c:pt idx="439">
                  <c:v>0.25323330393760779</c:v>
                </c:pt>
                <c:pt idx="440">
                  <c:v>4.1151055733942954E-2</c:v>
                </c:pt>
                <c:pt idx="441">
                  <c:v>-0.48198515650176388</c:v>
                </c:pt>
                <c:pt idx="442">
                  <c:v>-1.4819851565017639</c:v>
                </c:pt>
                <c:pt idx="443">
                  <c:v>-1.5558926726790938</c:v>
                </c:pt>
                <c:pt idx="444">
                  <c:v>-0.95884894426605705</c:v>
                </c:pt>
                <c:pt idx="445">
                  <c:v>0.19667803774996351</c:v>
                </c:pt>
                <c:pt idx="446">
                  <c:v>2.041151055733943</c:v>
                </c:pt>
                <c:pt idx="447">
                  <c:v>-0.48198515650176388</c:v>
                </c:pt>
                <c:pt idx="448">
                  <c:v>-1.958848944266057</c:v>
                </c:pt>
                <c:pt idx="449">
                  <c:v>-1.8740160449845913</c:v>
                </c:pt>
                <c:pt idx="450">
                  <c:v>2.041151055733943</c:v>
                </c:pt>
                <c:pt idx="451">
                  <c:v>1.1259839550154087</c:v>
                </c:pt>
                <c:pt idx="452">
                  <c:v>0.71595827515499</c:v>
                </c:pt>
                <c:pt idx="453">
                  <c:v>-1.5558926726790938</c:v>
                </c:pt>
                <c:pt idx="454">
                  <c:v>0.50490423847262322</c:v>
                </c:pt>
                <c:pt idx="455">
                  <c:v>1.48793765861633</c:v>
                </c:pt>
                <c:pt idx="456">
                  <c:v>0.45683226221312578</c:v>
                </c:pt>
                <c:pt idx="457">
                  <c:v>0.94217933990556579</c:v>
                </c:pt>
                <c:pt idx="458">
                  <c:v>-1.8740160449845913</c:v>
                </c:pt>
                <c:pt idx="459">
                  <c:v>-1.51206234138367</c:v>
                </c:pt>
                <c:pt idx="460">
                  <c:v>0.12598395501540871</c:v>
                </c:pt>
                <c:pt idx="461">
                  <c:v>0.25323330393760779</c:v>
                </c:pt>
                <c:pt idx="462">
                  <c:v>0.32392738667216259</c:v>
                </c:pt>
                <c:pt idx="463">
                  <c:v>0.40169087768017331</c:v>
                </c:pt>
                <c:pt idx="464">
                  <c:v>-1.6760726133278374</c:v>
                </c:pt>
                <c:pt idx="465">
                  <c:v>-0.64779498023401549</c:v>
                </c:pt>
                <c:pt idx="466">
                  <c:v>1.1966780377499635</c:v>
                </c:pt>
                <c:pt idx="467">
                  <c:v>-5.7820660094434206E-2</c:v>
                </c:pt>
                <c:pt idx="468">
                  <c:v>0.12598395501540871</c:v>
                </c:pt>
                <c:pt idx="469">
                  <c:v>-0.87401604498459129</c:v>
                </c:pt>
                <c:pt idx="470">
                  <c:v>0.19667803774996351</c:v>
                </c:pt>
                <c:pt idx="471">
                  <c:v>0.12598395501540871</c:v>
                </c:pt>
                <c:pt idx="472">
                  <c:v>-1.5983091223198267</c:v>
                </c:pt>
                <c:pt idx="473">
                  <c:v>4.1151055733942954E-2</c:v>
                </c:pt>
                <c:pt idx="474">
                  <c:v>-1.5841703057729157</c:v>
                </c:pt>
                <c:pt idx="475">
                  <c:v>0.40169087768017331</c:v>
                </c:pt>
                <c:pt idx="476">
                  <c:v>-0.80332196225003649</c:v>
                </c:pt>
                <c:pt idx="477">
                  <c:v>-0.87401604498459129</c:v>
                </c:pt>
                <c:pt idx="478">
                  <c:v>-1.8740160449845913</c:v>
                </c:pt>
                <c:pt idx="479">
                  <c:v>4.1151055733942954E-2</c:v>
                </c:pt>
                <c:pt idx="480">
                  <c:v>4.1151055733942954E-2</c:v>
                </c:pt>
                <c:pt idx="481">
                  <c:v>0.35220501976598451</c:v>
                </c:pt>
                <c:pt idx="482">
                  <c:v>-0.74676669606239221</c:v>
                </c:pt>
                <c:pt idx="483">
                  <c:v>0.29564975357834067</c:v>
                </c:pt>
                <c:pt idx="484">
                  <c:v>2.1259839550154087</c:v>
                </c:pt>
                <c:pt idx="485">
                  <c:v>-1.7043502464216593</c:v>
                </c:pt>
                <c:pt idx="486">
                  <c:v>-0.17093119246972188</c:v>
                </c:pt>
                <c:pt idx="487">
                  <c:v>0.44410732732090619</c:v>
                </c:pt>
                <c:pt idx="488">
                  <c:v>0.32392738667216259</c:v>
                </c:pt>
                <c:pt idx="489">
                  <c:v>1.1259839550154087</c:v>
                </c:pt>
                <c:pt idx="490">
                  <c:v>4.1151055733942954E-2</c:v>
                </c:pt>
                <c:pt idx="491">
                  <c:v>-5.7820660094434206E-2</c:v>
                </c:pt>
                <c:pt idx="492">
                  <c:v>0.94217933990556579</c:v>
                </c:pt>
                <c:pt idx="493">
                  <c:v>-0.17093119246972188</c:v>
                </c:pt>
                <c:pt idx="494">
                  <c:v>-0.64779498023401549</c:v>
                </c:pt>
                <c:pt idx="495">
                  <c:v>0.12598395501540871</c:v>
                </c:pt>
                <c:pt idx="496">
                  <c:v>0.37341324458635095</c:v>
                </c:pt>
                <c:pt idx="497">
                  <c:v>-1.5700314892260048</c:v>
                </c:pt>
                <c:pt idx="498">
                  <c:v>0.29564975357834067</c:v>
                </c:pt>
                <c:pt idx="499">
                  <c:v>-1.5983091223198267</c:v>
                </c:pt>
                <c:pt idx="500">
                  <c:v>0.38472429782388007</c:v>
                </c:pt>
                <c:pt idx="501">
                  <c:v>0.49642094854447683</c:v>
                </c:pt>
                <c:pt idx="502">
                  <c:v>0.32392738667216259</c:v>
                </c:pt>
                <c:pt idx="503">
                  <c:v>0.12598395501540871</c:v>
                </c:pt>
                <c:pt idx="504">
                  <c:v>-0.62658675541364905</c:v>
                </c:pt>
                <c:pt idx="505">
                  <c:v>-1.7043502464216593</c:v>
                </c:pt>
                <c:pt idx="506">
                  <c:v>0.29564975357834067</c:v>
                </c:pt>
                <c:pt idx="507">
                  <c:v>-0.17093119246972188</c:v>
                </c:pt>
                <c:pt idx="508">
                  <c:v>1.5180148434982361</c:v>
                </c:pt>
                <c:pt idx="509">
                  <c:v>0.25323330393760779</c:v>
                </c:pt>
                <c:pt idx="510">
                  <c:v>-1.6265867554136491</c:v>
                </c:pt>
                <c:pt idx="511">
                  <c:v>0.38472429782388007</c:v>
                </c:pt>
                <c:pt idx="512">
                  <c:v>0.32392738667216259</c:v>
                </c:pt>
                <c:pt idx="513">
                  <c:v>0.35220501976598451</c:v>
                </c:pt>
                <c:pt idx="514">
                  <c:v>1.1259839550154087</c:v>
                </c:pt>
                <c:pt idx="515">
                  <c:v>4.1151055733942954E-2</c:v>
                </c:pt>
                <c:pt idx="516">
                  <c:v>1.2956497535783407</c:v>
                </c:pt>
                <c:pt idx="517">
                  <c:v>1.1259839550154087</c:v>
                </c:pt>
                <c:pt idx="518">
                  <c:v>-0.67607261332783741</c:v>
                </c:pt>
                <c:pt idx="519">
                  <c:v>2.2532333039376078</c:v>
                </c:pt>
                <c:pt idx="520">
                  <c:v>-0.17093119246972188</c:v>
                </c:pt>
                <c:pt idx="521">
                  <c:v>0.12598395501540871</c:v>
                </c:pt>
                <c:pt idx="522">
                  <c:v>-1.6477949802340155</c:v>
                </c:pt>
                <c:pt idx="523">
                  <c:v>1.3522050197659845</c:v>
                </c:pt>
                <c:pt idx="524">
                  <c:v>2.1966780377499635</c:v>
                </c:pt>
                <c:pt idx="525">
                  <c:v>0.12598395501540871</c:v>
                </c:pt>
                <c:pt idx="526">
                  <c:v>0.32392738667216259</c:v>
                </c:pt>
                <c:pt idx="527">
                  <c:v>0.12598395501540871</c:v>
                </c:pt>
                <c:pt idx="528">
                  <c:v>1.3522050197659845</c:v>
                </c:pt>
                <c:pt idx="529">
                  <c:v>0.35220501976598451</c:v>
                </c:pt>
                <c:pt idx="530">
                  <c:v>4.1151055733942954E-2</c:v>
                </c:pt>
                <c:pt idx="531">
                  <c:v>0.82906880753027812</c:v>
                </c:pt>
                <c:pt idx="532">
                  <c:v>-0.80332196225003649</c:v>
                </c:pt>
                <c:pt idx="533">
                  <c:v>-1.6760726133278374</c:v>
                </c:pt>
                <c:pt idx="534">
                  <c:v>-1.6152757021761199</c:v>
                </c:pt>
                <c:pt idx="535">
                  <c:v>0.12598395501540871</c:v>
                </c:pt>
                <c:pt idx="536">
                  <c:v>2.4964209485444768</c:v>
                </c:pt>
                <c:pt idx="537">
                  <c:v>-1.5035790514555232</c:v>
                </c:pt>
                <c:pt idx="538">
                  <c:v>-1.4950957615273768</c:v>
                </c:pt>
                <c:pt idx="539">
                  <c:v>0.94217933990556579</c:v>
                </c:pt>
                <c:pt idx="540">
                  <c:v>-0.48198515650176388</c:v>
                </c:pt>
                <c:pt idx="541">
                  <c:v>-0.74676669606239221</c:v>
                </c:pt>
                <c:pt idx="542">
                  <c:v>-5.7820660094434206E-2</c:v>
                </c:pt>
                <c:pt idx="543">
                  <c:v>2.041151055733943</c:v>
                </c:pt>
                <c:pt idx="544">
                  <c:v>0.46531555214127263</c:v>
                </c:pt>
                <c:pt idx="545">
                  <c:v>2.3239273866721626</c:v>
                </c:pt>
                <c:pt idx="546">
                  <c:v>0.44410732732090619</c:v>
                </c:pt>
                <c:pt idx="547">
                  <c:v>-0.59830912231982669</c:v>
                </c:pt>
                <c:pt idx="548">
                  <c:v>0.19667803774996351</c:v>
                </c:pt>
                <c:pt idx="549">
                  <c:v>-0.55589267267909381</c:v>
                </c:pt>
                <c:pt idx="550">
                  <c:v>-1.4819851565017639</c:v>
                </c:pt>
                <c:pt idx="551">
                  <c:v>0.35220501976598451</c:v>
                </c:pt>
                <c:pt idx="552">
                  <c:v>0.32392738667216259</c:v>
                </c:pt>
                <c:pt idx="553">
                  <c:v>0.32392738667216259</c:v>
                </c:pt>
                <c:pt idx="554">
                  <c:v>2.4441073273209062</c:v>
                </c:pt>
                <c:pt idx="555">
                  <c:v>-1.6265867554136491</c:v>
                </c:pt>
                <c:pt idx="556">
                  <c:v>-1.958848944266057</c:v>
                </c:pt>
                <c:pt idx="557">
                  <c:v>2.1966780377499635</c:v>
                </c:pt>
                <c:pt idx="558">
                  <c:v>-1.5983091223198267</c:v>
                </c:pt>
                <c:pt idx="559">
                  <c:v>0.32392738667216259</c:v>
                </c:pt>
                <c:pt idx="560">
                  <c:v>1.2956497535783407</c:v>
                </c:pt>
                <c:pt idx="561">
                  <c:v>-0.48198515650176388</c:v>
                </c:pt>
                <c:pt idx="562">
                  <c:v>1.1259839550154087</c:v>
                </c:pt>
                <c:pt idx="563">
                  <c:v>1.3239273866721626</c:v>
                </c:pt>
                <c:pt idx="564">
                  <c:v>0.12598395501540871</c:v>
                </c:pt>
                <c:pt idx="565">
                  <c:v>0.51801484349823612</c:v>
                </c:pt>
                <c:pt idx="566">
                  <c:v>-1.5346844478587274</c:v>
                </c:pt>
                <c:pt idx="567">
                  <c:v>-1.5700314892260048</c:v>
                </c:pt>
                <c:pt idx="568">
                  <c:v>0.25323330393760779</c:v>
                </c:pt>
                <c:pt idx="569">
                  <c:v>2.1259839550154087</c:v>
                </c:pt>
                <c:pt idx="570">
                  <c:v>-1.6760726133278374</c:v>
                </c:pt>
                <c:pt idx="571">
                  <c:v>4.1151055733942954E-2</c:v>
                </c:pt>
                <c:pt idx="572">
                  <c:v>-0.70435024642165933</c:v>
                </c:pt>
                <c:pt idx="573">
                  <c:v>0.32392738667216259</c:v>
                </c:pt>
                <c:pt idx="574">
                  <c:v>1.2956497535783407</c:v>
                </c:pt>
                <c:pt idx="575">
                  <c:v>1.041151055733943</c:v>
                </c:pt>
                <c:pt idx="576">
                  <c:v>0.71595827515499</c:v>
                </c:pt>
                <c:pt idx="577">
                  <c:v>1.041151055733943</c:v>
                </c:pt>
                <c:pt idx="578">
                  <c:v>-1.5983091223198267</c:v>
                </c:pt>
                <c:pt idx="579">
                  <c:v>1.2532333039376078</c:v>
                </c:pt>
                <c:pt idx="580">
                  <c:v>0.82906880753027812</c:v>
                </c:pt>
                <c:pt idx="581">
                  <c:v>-0.70435024642165933</c:v>
                </c:pt>
                <c:pt idx="582">
                  <c:v>0.32392738667216259</c:v>
                </c:pt>
                <c:pt idx="583">
                  <c:v>-1.6265867554136491</c:v>
                </c:pt>
                <c:pt idx="584">
                  <c:v>0.12598395501540871</c:v>
                </c:pt>
                <c:pt idx="585">
                  <c:v>-1.6477949802340155</c:v>
                </c:pt>
                <c:pt idx="586">
                  <c:v>0.19667803774996351</c:v>
                </c:pt>
                <c:pt idx="587">
                  <c:v>2.1259839550154087</c:v>
                </c:pt>
                <c:pt idx="588">
                  <c:v>-2.4819851565017639</c:v>
                </c:pt>
                <c:pt idx="589">
                  <c:v>0.51801484349823612</c:v>
                </c:pt>
                <c:pt idx="590">
                  <c:v>-0.48198515650176388</c:v>
                </c:pt>
                <c:pt idx="591">
                  <c:v>0.51801484349823612</c:v>
                </c:pt>
                <c:pt idx="592">
                  <c:v>0.35220501976598451</c:v>
                </c:pt>
                <c:pt idx="593">
                  <c:v>1.041151055733943</c:v>
                </c:pt>
                <c:pt idx="594">
                  <c:v>4.1151055733942954E-2</c:v>
                </c:pt>
                <c:pt idx="595">
                  <c:v>2.3522050197659845</c:v>
                </c:pt>
                <c:pt idx="596">
                  <c:v>0.49642094854447683</c:v>
                </c:pt>
                <c:pt idx="597">
                  <c:v>0.12598395501540871</c:v>
                </c:pt>
                <c:pt idx="598">
                  <c:v>0.25323330393760779</c:v>
                </c:pt>
                <c:pt idx="599">
                  <c:v>0.37341324458635095</c:v>
                </c:pt>
                <c:pt idx="600">
                  <c:v>0.12598395501540871</c:v>
                </c:pt>
                <c:pt idx="601">
                  <c:v>-2.0578206600944342</c:v>
                </c:pt>
                <c:pt idx="602">
                  <c:v>0.32392738667216259</c:v>
                </c:pt>
                <c:pt idx="603">
                  <c:v>0.19667803774996351</c:v>
                </c:pt>
                <c:pt idx="604">
                  <c:v>0.40169087768017331</c:v>
                </c:pt>
                <c:pt idx="605">
                  <c:v>0.44410732732090619</c:v>
                </c:pt>
                <c:pt idx="606">
                  <c:v>0.38472429782388007</c:v>
                </c:pt>
                <c:pt idx="607">
                  <c:v>-0.80332196225003649</c:v>
                </c:pt>
                <c:pt idx="608">
                  <c:v>0.25323330393760779</c:v>
                </c:pt>
                <c:pt idx="609">
                  <c:v>0.48793765861632998</c:v>
                </c:pt>
                <c:pt idx="610">
                  <c:v>1.1259839550154087</c:v>
                </c:pt>
                <c:pt idx="611">
                  <c:v>0.19667803774996351</c:v>
                </c:pt>
                <c:pt idx="612">
                  <c:v>2.4158296942270843</c:v>
                </c:pt>
                <c:pt idx="613">
                  <c:v>-1.8033219622500365</c:v>
                </c:pt>
                <c:pt idx="614">
                  <c:v>0.45683226221312578</c:v>
                </c:pt>
                <c:pt idx="615">
                  <c:v>0.19667803774996351</c:v>
                </c:pt>
                <c:pt idx="616">
                  <c:v>0.35220501976598451</c:v>
                </c:pt>
                <c:pt idx="617">
                  <c:v>0.19667803774996351</c:v>
                </c:pt>
                <c:pt idx="618">
                  <c:v>0.35220501976598451</c:v>
                </c:pt>
                <c:pt idx="619">
                  <c:v>0.12598395501540871</c:v>
                </c:pt>
                <c:pt idx="620">
                  <c:v>0.42996851077399523</c:v>
                </c:pt>
                <c:pt idx="621">
                  <c:v>0.25323330393760779</c:v>
                </c:pt>
                <c:pt idx="622">
                  <c:v>2.3847242978238801</c:v>
                </c:pt>
                <c:pt idx="623">
                  <c:v>2.2532333039376078</c:v>
                </c:pt>
                <c:pt idx="624">
                  <c:v>1.041151055733943</c:v>
                </c:pt>
                <c:pt idx="625">
                  <c:v>-1.7467666960623922</c:v>
                </c:pt>
                <c:pt idx="626">
                  <c:v>0.41582969422708427</c:v>
                </c:pt>
                <c:pt idx="627">
                  <c:v>0.32392738667216259</c:v>
                </c:pt>
                <c:pt idx="628">
                  <c:v>2.4158296942270843</c:v>
                </c:pt>
                <c:pt idx="629">
                  <c:v>-1.5035790514555232</c:v>
                </c:pt>
                <c:pt idx="630">
                  <c:v>2.1259839550154087</c:v>
                </c:pt>
                <c:pt idx="631">
                  <c:v>1.041151055733943</c:v>
                </c:pt>
                <c:pt idx="632">
                  <c:v>0.12598395501540871</c:v>
                </c:pt>
                <c:pt idx="633">
                  <c:v>1.041151055733943</c:v>
                </c:pt>
                <c:pt idx="634">
                  <c:v>-1.28404172484501</c:v>
                </c:pt>
                <c:pt idx="635">
                  <c:v>1.041151055733943</c:v>
                </c:pt>
                <c:pt idx="636">
                  <c:v>1.8290688075302781</c:v>
                </c:pt>
                <c:pt idx="637">
                  <c:v>1.041151055733943</c:v>
                </c:pt>
                <c:pt idx="638">
                  <c:v>-1.5841703057729157</c:v>
                </c:pt>
                <c:pt idx="639">
                  <c:v>0.32392738667216259</c:v>
                </c:pt>
                <c:pt idx="640">
                  <c:v>0.25323330393760779</c:v>
                </c:pt>
                <c:pt idx="641">
                  <c:v>-0.55589267267909381</c:v>
                </c:pt>
                <c:pt idx="642">
                  <c:v>0.44410732732090619</c:v>
                </c:pt>
                <c:pt idx="643">
                  <c:v>-1.5983091223198267</c:v>
                </c:pt>
                <c:pt idx="644">
                  <c:v>-1.7043502464216593</c:v>
                </c:pt>
                <c:pt idx="645">
                  <c:v>0.4766266053788013</c:v>
                </c:pt>
                <c:pt idx="646">
                  <c:v>0.41582969422708427</c:v>
                </c:pt>
                <c:pt idx="647">
                  <c:v>0.29564975357834067</c:v>
                </c:pt>
                <c:pt idx="648">
                  <c:v>0.48228213199756587</c:v>
                </c:pt>
                <c:pt idx="649">
                  <c:v>2.041151055733943</c:v>
                </c:pt>
                <c:pt idx="650">
                  <c:v>-1.6152757021761199</c:v>
                </c:pt>
                <c:pt idx="651">
                  <c:v>0.46531555214127263</c:v>
                </c:pt>
                <c:pt idx="652">
                  <c:v>0.45683226221312578</c:v>
                </c:pt>
                <c:pt idx="653">
                  <c:v>0.12598395501540871</c:v>
                </c:pt>
                <c:pt idx="654">
                  <c:v>-1.958848944266057</c:v>
                </c:pt>
                <c:pt idx="655">
                  <c:v>1.1259839550154087</c:v>
                </c:pt>
                <c:pt idx="656">
                  <c:v>1.5180148434982361</c:v>
                </c:pt>
                <c:pt idx="657">
                  <c:v>-0.80332196225003649</c:v>
                </c:pt>
                <c:pt idx="658">
                  <c:v>-0.80332196225003649</c:v>
                </c:pt>
                <c:pt idx="659">
                  <c:v>2.4016908776801733</c:v>
                </c:pt>
                <c:pt idx="660">
                  <c:v>0.42996851077399523</c:v>
                </c:pt>
                <c:pt idx="661">
                  <c:v>-1.5983091223198267</c:v>
                </c:pt>
                <c:pt idx="662">
                  <c:v>0.19667803774996351</c:v>
                </c:pt>
                <c:pt idx="663">
                  <c:v>0.19667803774996351</c:v>
                </c:pt>
                <c:pt idx="664">
                  <c:v>4.1151055733942954E-2</c:v>
                </c:pt>
                <c:pt idx="665">
                  <c:v>0.25323330393760779</c:v>
                </c:pt>
                <c:pt idx="666">
                  <c:v>1.4709710787600367</c:v>
                </c:pt>
                <c:pt idx="667">
                  <c:v>-1.5841703057729157</c:v>
                </c:pt>
                <c:pt idx="668">
                  <c:v>-1.6477949802340155</c:v>
                </c:pt>
                <c:pt idx="669">
                  <c:v>-1.6152757021761199</c:v>
                </c:pt>
                <c:pt idx="670">
                  <c:v>-0.74676669606239221</c:v>
                </c:pt>
                <c:pt idx="671">
                  <c:v>-1.7043502464216593</c:v>
                </c:pt>
                <c:pt idx="672">
                  <c:v>2.2956497535783407</c:v>
                </c:pt>
                <c:pt idx="673">
                  <c:v>1.9421793399055658</c:v>
                </c:pt>
                <c:pt idx="674">
                  <c:v>-0.74676669606239221</c:v>
                </c:pt>
                <c:pt idx="675">
                  <c:v>0.12598395501540871</c:v>
                </c:pt>
                <c:pt idx="676">
                  <c:v>0.25323330393760779</c:v>
                </c:pt>
                <c:pt idx="677">
                  <c:v>-1.5841703057729157</c:v>
                </c:pt>
                <c:pt idx="678">
                  <c:v>-1.1709311924697219</c:v>
                </c:pt>
                <c:pt idx="679">
                  <c:v>-0.80332196225003649</c:v>
                </c:pt>
                <c:pt idx="680">
                  <c:v>1.041151055733943</c:v>
                </c:pt>
                <c:pt idx="681">
                  <c:v>0.51801484349823612</c:v>
                </c:pt>
                <c:pt idx="682">
                  <c:v>-0.17093119246972188</c:v>
                </c:pt>
                <c:pt idx="683">
                  <c:v>-1.0578206600944342</c:v>
                </c:pt>
                <c:pt idx="684">
                  <c:v>-1.0578206600944342</c:v>
                </c:pt>
                <c:pt idx="685">
                  <c:v>-0.17093119246972188</c:v>
                </c:pt>
                <c:pt idx="686">
                  <c:v>0.37341324458635095</c:v>
                </c:pt>
                <c:pt idx="687">
                  <c:v>0.94217933990556579</c:v>
                </c:pt>
                <c:pt idx="688">
                  <c:v>-0.28404172484501</c:v>
                </c:pt>
                <c:pt idx="689">
                  <c:v>1.1259839550154087</c:v>
                </c:pt>
                <c:pt idx="690">
                  <c:v>-0.17093119246972188</c:v>
                </c:pt>
                <c:pt idx="691">
                  <c:v>0.38472429782388007</c:v>
                </c:pt>
                <c:pt idx="692">
                  <c:v>-1.4950957615273768</c:v>
                </c:pt>
                <c:pt idx="693">
                  <c:v>0.25323330393760779</c:v>
                </c:pt>
                <c:pt idx="694">
                  <c:v>0.40169087768017331</c:v>
                </c:pt>
                <c:pt idx="695">
                  <c:v>0.48228213199756587</c:v>
                </c:pt>
                <c:pt idx="696">
                  <c:v>-0.48198515650176388</c:v>
                </c:pt>
                <c:pt idx="697">
                  <c:v>1.1259839550154087</c:v>
                </c:pt>
                <c:pt idx="698">
                  <c:v>-5.7820660094434206E-2</c:v>
                </c:pt>
                <c:pt idx="699">
                  <c:v>0.12598395501540871</c:v>
                </c:pt>
                <c:pt idx="700">
                  <c:v>2.3239273866721626</c:v>
                </c:pt>
                <c:pt idx="701">
                  <c:v>-0.87401604498459129</c:v>
                </c:pt>
                <c:pt idx="702">
                  <c:v>2.3522050197659845</c:v>
                </c:pt>
                <c:pt idx="703">
                  <c:v>-1.6760726133278374</c:v>
                </c:pt>
                <c:pt idx="704">
                  <c:v>-0.61527570217611993</c:v>
                </c:pt>
                <c:pt idx="705">
                  <c:v>-1.6265867554136491</c:v>
                </c:pt>
                <c:pt idx="706">
                  <c:v>0.12598395501540871</c:v>
                </c:pt>
                <c:pt idx="707">
                  <c:v>0.32392738667216259</c:v>
                </c:pt>
                <c:pt idx="708">
                  <c:v>-0.51206234138367002</c:v>
                </c:pt>
                <c:pt idx="709">
                  <c:v>-5.7820660094434206E-2</c:v>
                </c:pt>
                <c:pt idx="710">
                  <c:v>4.1151055733942954E-2</c:v>
                </c:pt>
                <c:pt idx="711">
                  <c:v>0.44410732732090619</c:v>
                </c:pt>
                <c:pt idx="712">
                  <c:v>2.4766266053788013</c:v>
                </c:pt>
                <c:pt idx="713">
                  <c:v>-1.958848944266057</c:v>
                </c:pt>
                <c:pt idx="714">
                  <c:v>-1.5558926726790938</c:v>
                </c:pt>
                <c:pt idx="715">
                  <c:v>0.35220501976598451</c:v>
                </c:pt>
                <c:pt idx="716">
                  <c:v>0.32392738667216259</c:v>
                </c:pt>
                <c:pt idx="717">
                  <c:v>0.42996851077399523</c:v>
                </c:pt>
                <c:pt idx="718">
                  <c:v>-1.6265867554136491</c:v>
                </c:pt>
                <c:pt idx="719">
                  <c:v>0.35220501976598451</c:v>
                </c:pt>
                <c:pt idx="720">
                  <c:v>-1.6265867554136491</c:v>
                </c:pt>
                <c:pt idx="721">
                  <c:v>-0.87401604498459129</c:v>
                </c:pt>
                <c:pt idx="722">
                  <c:v>1.1259839550154087</c:v>
                </c:pt>
                <c:pt idx="723">
                  <c:v>0.12598395501540871</c:v>
                </c:pt>
                <c:pt idx="724">
                  <c:v>2.4299685107739952</c:v>
                </c:pt>
                <c:pt idx="725">
                  <c:v>2.1966780377499635</c:v>
                </c:pt>
                <c:pt idx="726">
                  <c:v>0.35220501976598451</c:v>
                </c:pt>
                <c:pt idx="727">
                  <c:v>0.25323330393760779</c:v>
                </c:pt>
                <c:pt idx="728">
                  <c:v>-1.8740160449845913</c:v>
                </c:pt>
                <c:pt idx="729">
                  <c:v>0.40169087768017331</c:v>
                </c:pt>
                <c:pt idx="730">
                  <c:v>-0.28404172484501</c:v>
                </c:pt>
                <c:pt idx="731">
                  <c:v>0.25323330393760779</c:v>
                </c:pt>
                <c:pt idx="732">
                  <c:v>1.3734132445863509</c:v>
                </c:pt>
                <c:pt idx="733">
                  <c:v>0.19667803774996351</c:v>
                </c:pt>
                <c:pt idx="734">
                  <c:v>-1.6477949802340155</c:v>
                </c:pt>
                <c:pt idx="735">
                  <c:v>-1.5558926726790938</c:v>
                </c:pt>
                <c:pt idx="736">
                  <c:v>0.32392738667216259</c:v>
                </c:pt>
                <c:pt idx="737">
                  <c:v>-1.5290289212399633</c:v>
                </c:pt>
                <c:pt idx="738">
                  <c:v>-1.5431677377868742</c:v>
                </c:pt>
                <c:pt idx="739">
                  <c:v>-0.87401604498459129</c:v>
                </c:pt>
                <c:pt idx="740">
                  <c:v>0.29564975357834067</c:v>
                </c:pt>
                <c:pt idx="741">
                  <c:v>-0.74676669606239221</c:v>
                </c:pt>
                <c:pt idx="742">
                  <c:v>-0.80332196225003649</c:v>
                </c:pt>
                <c:pt idx="743">
                  <c:v>-1.5558926726790938</c:v>
                </c:pt>
                <c:pt idx="744">
                  <c:v>0.32392738667216259</c:v>
                </c:pt>
                <c:pt idx="745">
                  <c:v>2.1259839550154087</c:v>
                </c:pt>
                <c:pt idx="746">
                  <c:v>0.71595827515499</c:v>
                </c:pt>
                <c:pt idx="747">
                  <c:v>-1.7467666960623922</c:v>
                </c:pt>
                <c:pt idx="748">
                  <c:v>0.71595827515499</c:v>
                </c:pt>
                <c:pt idx="749">
                  <c:v>0.12598395501540871</c:v>
                </c:pt>
                <c:pt idx="750">
                  <c:v>-1.7043502464216593</c:v>
                </c:pt>
                <c:pt idx="751">
                  <c:v>0.71595827515499</c:v>
                </c:pt>
                <c:pt idx="752">
                  <c:v>0.12598395501540871</c:v>
                </c:pt>
                <c:pt idx="753">
                  <c:v>0.25323330393760779</c:v>
                </c:pt>
                <c:pt idx="754">
                  <c:v>0.25323330393760779</c:v>
                </c:pt>
                <c:pt idx="755">
                  <c:v>-1.5700314892260048</c:v>
                </c:pt>
                <c:pt idx="756">
                  <c:v>0.94217933990556579</c:v>
                </c:pt>
                <c:pt idx="757">
                  <c:v>0.38472429782388007</c:v>
                </c:pt>
                <c:pt idx="758">
                  <c:v>2.3239273866721626</c:v>
                </c:pt>
                <c:pt idx="759">
                  <c:v>-1.5983091223198267</c:v>
                </c:pt>
                <c:pt idx="760">
                  <c:v>-0.70435024642165933</c:v>
                </c:pt>
                <c:pt idx="761">
                  <c:v>2.5049042384726232</c:v>
                </c:pt>
                <c:pt idx="762">
                  <c:v>2.3239273866721626</c:v>
                </c:pt>
                <c:pt idx="763">
                  <c:v>0.45683226221312578</c:v>
                </c:pt>
                <c:pt idx="764">
                  <c:v>-1.5431677377868742</c:v>
                </c:pt>
                <c:pt idx="765">
                  <c:v>1.041151055733943</c:v>
                </c:pt>
                <c:pt idx="766">
                  <c:v>-1.8740160449845913</c:v>
                </c:pt>
                <c:pt idx="767">
                  <c:v>-1.5233733946211987</c:v>
                </c:pt>
                <c:pt idx="768">
                  <c:v>0.47097107876003674</c:v>
                </c:pt>
                <c:pt idx="769">
                  <c:v>0.46531555214127263</c:v>
                </c:pt>
                <c:pt idx="770">
                  <c:v>-1.6152757021761199</c:v>
                </c:pt>
                <c:pt idx="771">
                  <c:v>0.37341324458635095</c:v>
                </c:pt>
                <c:pt idx="772">
                  <c:v>-1.6265867554136491</c:v>
                </c:pt>
                <c:pt idx="773">
                  <c:v>0.35220501976598451</c:v>
                </c:pt>
                <c:pt idx="774">
                  <c:v>2.1966780377499635</c:v>
                </c:pt>
                <c:pt idx="775">
                  <c:v>-0.48198515650176388</c:v>
                </c:pt>
                <c:pt idx="776">
                  <c:v>0.42996851077399523</c:v>
                </c:pt>
                <c:pt idx="777">
                  <c:v>4.1151055733942954E-2</c:v>
                </c:pt>
                <c:pt idx="778">
                  <c:v>1.041151055733943</c:v>
                </c:pt>
                <c:pt idx="779">
                  <c:v>-0.87401604498459129</c:v>
                </c:pt>
                <c:pt idx="780">
                  <c:v>1.1259839550154087</c:v>
                </c:pt>
                <c:pt idx="781">
                  <c:v>-0.61527570217611993</c:v>
                </c:pt>
                <c:pt idx="782">
                  <c:v>-0.53468444785872737</c:v>
                </c:pt>
                <c:pt idx="783">
                  <c:v>-0.70435024642165933</c:v>
                </c:pt>
                <c:pt idx="784">
                  <c:v>2.1259839550154087</c:v>
                </c:pt>
                <c:pt idx="785">
                  <c:v>0.19667803774996351</c:v>
                </c:pt>
                <c:pt idx="786">
                  <c:v>2.2956497535783407</c:v>
                </c:pt>
                <c:pt idx="787">
                  <c:v>0.25323330393760779</c:v>
                </c:pt>
                <c:pt idx="788">
                  <c:v>-1.6760726133278374</c:v>
                </c:pt>
                <c:pt idx="789">
                  <c:v>1.4158296942270843</c:v>
                </c:pt>
                <c:pt idx="790">
                  <c:v>0.40169087768017331</c:v>
                </c:pt>
                <c:pt idx="791">
                  <c:v>-1.958848944266057</c:v>
                </c:pt>
                <c:pt idx="792">
                  <c:v>2.1259839550154087</c:v>
                </c:pt>
                <c:pt idx="793">
                  <c:v>0.82906880753027812</c:v>
                </c:pt>
                <c:pt idx="794">
                  <c:v>0.25323330393760779</c:v>
                </c:pt>
                <c:pt idx="795">
                  <c:v>2.2956497535783407</c:v>
                </c:pt>
                <c:pt idx="796">
                  <c:v>0.25323330393760779</c:v>
                </c:pt>
                <c:pt idx="797">
                  <c:v>1.4299685107739952</c:v>
                </c:pt>
                <c:pt idx="798">
                  <c:v>-0.64779498023401549</c:v>
                </c:pt>
                <c:pt idx="799">
                  <c:v>0.48793765861632998</c:v>
                </c:pt>
                <c:pt idx="800">
                  <c:v>-1.7043502464216593</c:v>
                </c:pt>
                <c:pt idx="801">
                  <c:v>-1.4819851565017639</c:v>
                </c:pt>
                <c:pt idx="802">
                  <c:v>1.3522050197659845</c:v>
                </c:pt>
                <c:pt idx="803">
                  <c:v>2.1259839550154087</c:v>
                </c:pt>
                <c:pt idx="804">
                  <c:v>-5.7820660094434206E-2</c:v>
                </c:pt>
                <c:pt idx="805">
                  <c:v>1.041151055733943</c:v>
                </c:pt>
                <c:pt idx="806">
                  <c:v>0.19667803774996351</c:v>
                </c:pt>
                <c:pt idx="807">
                  <c:v>-0.55589267267909381</c:v>
                </c:pt>
                <c:pt idx="808">
                  <c:v>0.40169087768017331</c:v>
                </c:pt>
                <c:pt idx="809">
                  <c:v>0.12598395501540871</c:v>
                </c:pt>
                <c:pt idx="810">
                  <c:v>-0.61527570217611993</c:v>
                </c:pt>
                <c:pt idx="811">
                  <c:v>1.9421793399055658</c:v>
                </c:pt>
                <c:pt idx="812">
                  <c:v>-0.64779498023401549</c:v>
                </c:pt>
                <c:pt idx="813">
                  <c:v>1.1259839550154087</c:v>
                </c:pt>
                <c:pt idx="814">
                  <c:v>0.94217933990556579</c:v>
                </c:pt>
                <c:pt idx="815">
                  <c:v>-5.7820660094434206E-2</c:v>
                </c:pt>
                <c:pt idx="816">
                  <c:v>0.25323330393760779</c:v>
                </c:pt>
                <c:pt idx="817">
                  <c:v>-0.48198515650176388</c:v>
                </c:pt>
                <c:pt idx="818">
                  <c:v>1.1259839550154087</c:v>
                </c:pt>
                <c:pt idx="819">
                  <c:v>-1.7467666960623922</c:v>
                </c:pt>
                <c:pt idx="820">
                  <c:v>1.5049042384726232</c:v>
                </c:pt>
                <c:pt idx="821">
                  <c:v>2.1259839550154087</c:v>
                </c:pt>
                <c:pt idx="822">
                  <c:v>0.29564975357834067</c:v>
                </c:pt>
                <c:pt idx="823">
                  <c:v>0.41582969422708427</c:v>
                </c:pt>
                <c:pt idx="824">
                  <c:v>-0.58417030577291573</c:v>
                </c:pt>
                <c:pt idx="825">
                  <c:v>1.3239273866721626</c:v>
                </c:pt>
                <c:pt idx="826">
                  <c:v>-0.80332196225003649</c:v>
                </c:pt>
                <c:pt idx="827">
                  <c:v>0.4766266053788013</c:v>
                </c:pt>
                <c:pt idx="828">
                  <c:v>-1.7043502464216593</c:v>
                </c:pt>
                <c:pt idx="829">
                  <c:v>0.35220501976598451</c:v>
                </c:pt>
                <c:pt idx="830">
                  <c:v>-1.5700314892260048</c:v>
                </c:pt>
                <c:pt idx="831">
                  <c:v>0.44410732732090619</c:v>
                </c:pt>
                <c:pt idx="832">
                  <c:v>-0.67607261332783741</c:v>
                </c:pt>
                <c:pt idx="833">
                  <c:v>0.12598395501540871</c:v>
                </c:pt>
                <c:pt idx="834">
                  <c:v>0.51801484349823612</c:v>
                </c:pt>
                <c:pt idx="835">
                  <c:v>0.44410732732090619</c:v>
                </c:pt>
                <c:pt idx="836">
                  <c:v>-0.67607261332783741</c:v>
                </c:pt>
                <c:pt idx="837">
                  <c:v>0.50490423847262322</c:v>
                </c:pt>
                <c:pt idx="838">
                  <c:v>-0.95884894426605705</c:v>
                </c:pt>
                <c:pt idx="839">
                  <c:v>-1.4950957615273768</c:v>
                </c:pt>
                <c:pt idx="840">
                  <c:v>-0.58417030577291573</c:v>
                </c:pt>
                <c:pt idx="841">
                  <c:v>2.1259839550154087</c:v>
                </c:pt>
                <c:pt idx="842">
                  <c:v>1.4158296942270843</c:v>
                </c:pt>
                <c:pt idx="843">
                  <c:v>-1.6152757021761199</c:v>
                </c:pt>
                <c:pt idx="844">
                  <c:v>-0.70435024642165933</c:v>
                </c:pt>
                <c:pt idx="845">
                  <c:v>0.25323330393760779</c:v>
                </c:pt>
                <c:pt idx="846">
                  <c:v>-0.17093119246972188</c:v>
                </c:pt>
                <c:pt idx="847">
                  <c:v>-0.17093119246972188</c:v>
                </c:pt>
                <c:pt idx="848">
                  <c:v>1.4653155521412726</c:v>
                </c:pt>
                <c:pt idx="849">
                  <c:v>0.12598395501540871</c:v>
                </c:pt>
                <c:pt idx="850">
                  <c:v>0.40169087768017331</c:v>
                </c:pt>
                <c:pt idx="851">
                  <c:v>-1.5346844478587274</c:v>
                </c:pt>
                <c:pt idx="852">
                  <c:v>-1.0578206600944342</c:v>
                </c:pt>
                <c:pt idx="853">
                  <c:v>-1.5841703057729157</c:v>
                </c:pt>
                <c:pt idx="854">
                  <c:v>-1.6760726133278374</c:v>
                </c:pt>
                <c:pt idx="855">
                  <c:v>-1.8033219622500365</c:v>
                </c:pt>
                <c:pt idx="856">
                  <c:v>-0.80332196225003649</c:v>
                </c:pt>
                <c:pt idx="857">
                  <c:v>-0.28404172484501</c:v>
                </c:pt>
                <c:pt idx="858">
                  <c:v>-1.0578206600944342</c:v>
                </c:pt>
                <c:pt idx="859">
                  <c:v>0.94217933990556579</c:v>
                </c:pt>
                <c:pt idx="860">
                  <c:v>4.1151055733942954E-2</c:v>
                </c:pt>
                <c:pt idx="861">
                  <c:v>-1.7043502464216593</c:v>
                </c:pt>
                <c:pt idx="862">
                  <c:v>0.38472429782388007</c:v>
                </c:pt>
                <c:pt idx="863">
                  <c:v>0.12598395501540871</c:v>
                </c:pt>
                <c:pt idx="864">
                  <c:v>-0.17093119246972188</c:v>
                </c:pt>
                <c:pt idx="865">
                  <c:v>-0.67607261332783741</c:v>
                </c:pt>
                <c:pt idx="866">
                  <c:v>0.71595827515499</c:v>
                </c:pt>
                <c:pt idx="867">
                  <c:v>1.2532333039376078</c:v>
                </c:pt>
                <c:pt idx="868">
                  <c:v>-2.1709311924697219</c:v>
                </c:pt>
                <c:pt idx="869">
                  <c:v>-0.48198515650176388</c:v>
                </c:pt>
                <c:pt idx="870">
                  <c:v>4.1151055733942954E-2</c:v>
                </c:pt>
                <c:pt idx="871">
                  <c:v>0.41582969422708427</c:v>
                </c:pt>
                <c:pt idx="872">
                  <c:v>0.44410732732090619</c:v>
                </c:pt>
                <c:pt idx="873">
                  <c:v>0.19667803774996351</c:v>
                </c:pt>
                <c:pt idx="874">
                  <c:v>-1.6265867554136491</c:v>
                </c:pt>
                <c:pt idx="875">
                  <c:v>2.1259839550154087</c:v>
                </c:pt>
                <c:pt idx="876">
                  <c:v>0.19667803774996351</c:v>
                </c:pt>
                <c:pt idx="877">
                  <c:v>0.12598395501540871</c:v>
                </c:pt>
                <c:pt idx="878">
                  <c:v>0.32392738667216259</c:v>
                </c:pt>
                <c:pt idx="879">
                  <c:v>0.25323330393760779</c:v>
                </c:pt>
                <c:pt idx="880">
                  <c:v>-0.87401604498459129</c:v>
                </c:pt>
                <c:pt idx="881">
                  <c:v>1.041151055733943</c:v>
                </c:pt>
                <c:pt idx="882">
                  <c:v>0.25323330393760779</c:v>
                </c:pt>
                <c:pt idx="883">
                  <c:v>-0.64779498023401549</c:v>
                </c:pt>
                <c:pt idx="884">
                  <c:v>0.82906880753027812</c:v>
                </c:pt>
                <c:pt idx="885">
                  <c:v>1.71595827515499</c:v>
                </c:pt>
                <c:pt idx="886">
                  <c:v>-0.48198515650176388</c:v>
                </c:pt>
                <c:pt idx="887">
                  <c:v>-1.8740160449845913</c:v>
                </c:pt>
                <c:pt idx="888">
                  <c:v>1.9421793399055658</c:v>
                </c:pt>
                <c:pt idx="889">
                  <c:v>-0.87401604498459129</c:v>
                </c:pt>
                <c:pt idx="890">
                  <c:v>-0.57003148922600477</c:v>
                </c:pt>
                <c:pt idx="891">
                  <c:v>0.19667803774996351</c:v>
                </c:pt>
                <c:pt idx="892">
                  <c:v>0.12598395501540871</c:v>
                </c:pt>
                <c:pt idx="893">
                  <c:v>0.29564975357834067</c:v>
                </c:pt>
                <c:pt idx="894">
                  <c:v>1.1259839550154087</c:v>
                </c:pt>
                <c:pt idx="895">
                  <c:v>0.29564975357834067</c:v>
                </c:pt>
                <c:pt idx="896">
                  <c:v>-0.28404172484501</c:v>
                </c:pt>
                <c:pt idx="897">
                  <c:v>-1.8740160449845913</c:v>
                </c:pt>
                <c:pt idx="898">
                  <c:v>0.25323330393760779</c:v>
                </c:pt>
                <c:pt idx="899">
                  <c:v>-5.7820660094434206E-2</c:v>
                </c:pt>
                <c:pt idx="900">
                  <c:v>-5.7820660094434206E-2</c:v>
                </c:pt>
                <c:pt idx="901">
                  <c:v>0.19667803774996351</c:v>
                </c:pt>
                <c:pt idx="902">
                  <c:v>1.1966780377499635</c:v>
                </c:pt>
                <c:pt idx="903">
                  <c:v>1.1966780377499635</c:v>
                </c:pt>
                <c:pt idx="904">
                  <c:v>0.4766266053788013</c:v>
                </c:pt>
                <c:pt idx="905">
                  <c:v>-5.7820660094434206E-2</c:v>
                </c:pt>
                <c:pt idx="906">
                  <c:v>1.2532333039376078</c:v>
                </c:pt>
                <c:pt idx="907">
                  <c:v>-0.61527570217611993</c:v>
                </c:pt>
                <c:pt idx="908">
                  <c:v>2.3522050197659845</c:v>
                </c:pt>
                <c:pt idx="909">
                  <c:v>0.29564975357834067</c:v>
                </c:pt>
                <c:pt idx="910">
                  <c:v>-0.48198515650176388</c:v>
                </c:pt>
                <c:pt idx="911">
                  <c:v>0.12598395501540871</c:v>
                </c:pt>
                <c:pt idx="912">
                  <c:v>-1.6477949802340155</c:v>
                </c:pt>
                <c:pt idx="913">
                  <c:v>2.1966780377499635</c:v>
                </c:pt>
                <c:pt idx="914">
                  <c:v>0.45683226221312578</c:v>
                </c:pt>
                <c:pt idx="915">
                  <c:v>0.4766266053788013</c:v>
                </c:pt>
                <c:pt idx="916">
                  <c:v>1.2956497535783407</c:v>
                </c:pt>
                <c:pt idx="917">
                  <c:v>0.71595827515499</c:v>
                </c:pt>
                <c:pt idx="918">
                  <c:v>-0.80332196225003649</c:v>
                </c:pt>
                <c:pt idx="919">
                  <c:v>0.40169087768017331</c:v>
                </c:pt>
                <c:pt idx="920">
                  <c:v>-0.80332196225003649</c:v>
                </c:pt>
                <c:pt idx="921">
                  <c:v>-1.5700314892260048</c:v>
                </c:pt>
                <c:pt idx="922">
                  <c:v>-0.67607261332783741</c:v>
                </c:pt>
                <c:pt idx="923">
                  <c:v>-0.67607261332783741</c:v>
                </c:pt>
                <c:pt idx="924">
                  <c:v>-1.5431677377868742</c:v>
                </c:pt>
                <c:pt idx="925">
                  <c:v>0.35220501976598451</c:v>
                </c:pt>
                <c:pt idx="926">
                  <c:v>2.1259839550154087</c:v>
                </c:pt>
                <c:pt idx="927">
                  <c:v>0.37341324458635095</c:v>
                </c:pt>
                <c:pt idx="928">
                  <c:v>1.3239273866721626</c:v>
                </c:pt>
                <c:pt idx="929">
                  <c:v>-0.64779498023401549</c:v>
                </c:pt>
                <c:pt idx="930">
                  <c:v>0.45683226221312578</c:v>
                </c:pt>
                <c:pt idx="931">
                  <c:v>0.4766266053788013</c:v>
                </c:pt>
                <c:pt idx="932">
                  <c:v>0.25323330393760779</c:v>
                </c:pt>
                <c:pt idx="933">
                  <c:v>0.41582969422708427</c:v>
                </c:pt>
                <c:pt idx="934">
                  <c:v>0.29564975357834067</c:v>
                </c:pt>
                <c:pt idx="935">
                  <c:v>-1.958848944266057</c:v>
                </c:pt>
                <c:pt idx="936">
                  <c:v>0.29564975357834067</c:v>
                </c:pt>
                <c:pt idx="937">
                  <c:v>-0.74676669606239221</c:v>
                </c:pt>
                <c:pt idx="938">
                  <c:v>-1.6265867554136491</c:v>
                </c:pt>
                <c:pt idx="939">
                  <c:v>2.4568322622131258</c:v>
                </c:pt>
                <c:pt idx="940">
                  <c:v>0.40169087768017331</c:v>
                </c:pt>
                <c:pt idx="941">
                  <c:v>1.9421793399055658</c:v>
                </c:pt>
                <c:pt idx="942">
                  <c:v>0.25323330393760779</c:v>
                </c:pt>
                <c:pt idx="943">
                  <c:v>0.19667803774996351</c:v>
                </c:pt>
                <c:pt idx="944">
                  <c:v>-1.6477949802340155</c:v>
                </c:pt>
                <c:pt idx="945">
                  <c:v>-5.7820660094434206E-2</c:v>
                </c:pt>
                <c:pt idx="946">
                  <c:v>-0.64779498023401549</c:v>
                </c:pt>
                <c:pt idx="947">
                  <c:v>0.25323330393760779</c:v>
                </c:pt>
                <c:pt idx="948">
                  <c:v>1.4299685107739952</c:v>
                </c:pt>
                <c:pt idx="949">
                  <c:v>0.25323330393760779</c:v>
                </c:pt>
                <c:pt idx="950">
                  <c:v>-1.7467666960623922</c:v>
                </c:pt>
                <c:pt idx="951">
                  <c:v>0.32392738667216259</c:v>
                </c:pt>
                <c:pt idx="952">
                  <c:v>2.2532333039376078</c:v>
                </c:pt>
                <c:pt idx="953">
                  <c:v>0.94217933990556579</c:v>
                </c:pt>
                <c:pt idx="954">
                  <c:v>4.1151055733942954E-2</c:v>
                </c:pt>
                <c:pt idx="955">
                  <c:v>0.25323330393760779</c:v>
                </c:pt>
                <c:pt idx="956">
                  <c:v>-5.7820660094434206E-2</c:v>
                </c:pt>
                <c:pt idx="957">
                  <c:v>-1.5346844478587274</c:v>
                </c:pt>
                <c:pt idx="958">
                  <c:v>0.40169087768017331</c:v>
                </c:pt>
                <c:pt idx="959">
                  <c:v>0.19667803774996351</c:v>
                </c:pt>
                <c:pt idx="960">
                  <c:v>-0.61527570217611993</c:v>
                </c:pt>
                <c:pt idx="961">
                  <c:v>-1.4950957615273768</c:v>
                </c:pt>
                <c:pt idx="962">
                  <c:v>2.1966780377499635</c:v>
                </c:pt>
                <c:pt idx="963">
                  <c:v>0.47097107876003674</c:v>
                </c:pt>
                <c:pt idx="964">
                  <c:v>-1.6265867554136491</c:v>
                </c:pt>
                <c:pt idx="965">
                  <c:v>0.82906880753027812</c:v>
                </c:pt>
                <c:pt idx="966">
                  <c:v>0.41582969422708427</c:v>
                </c:pt>
                <c:pt idx="967">
                  <c:v>0.71595827515499</c:v>
                </c:pt>
                <c:pt idx="968">
                  <c:v>0.32392738667216259</c:v>
                </c:pt>
                <c:pt idx="969">
                  <c:v>1.2532333039376078</c:v>
                </c:pt>
                <c:pt idx="970">
                  <c:v>0.12598395501540871</c:v>
                </c:pt>
                <c:pt idx="971">
                  <c:v>4.1151055733942954E-2</c:v>
                </c:pt>
                <c:pt idx="972">
                  <c:v>0.25323330393760779</c:v>
                </c:pt>
                <c:pt idx="973">
                  <c:v>1.3734132445863509</c:v>
                </c:pt>
                <c:pt idx="974">
                  <c:v>0.44410732732090619</c:v>
                </c:pt>
                <c:pt idx="975">
                  <c:v>0.29564975357834067</c:v>
                </c:pt>
                <c:pt idx="976">
                  <c:v>-0.80332196225003649</c:v>
                </c:pt>
                <c:pt idx="977">
                  <c:v>-0.57003148922600477</c:v>
                </c:pt>
                <c:pt idx="978">
                  <c:v>0.51801484349823612</c:v>
                </c:pt>
                <c:pt idx="979">
                  <c:v>0.12598395501540871</c:v>
                </c:pt>
                <c:pt idx="980">
                  <c:v>0.44410732732090619</c:v>
                </c:pt>
                <c:pt idx="981">
                  <c:v>-1.5290289212399633</c:v>
                </c:pt>
                <c:pt idx="982">
                  <c:v>0.19667803774996351</c:v>
                </c:pt>
                <c:pt idx="983">
                  <c:v>0.19667803774996351</c:v>
                </c:pt>
                <c:pt idx="984">
                  <c:v>0.35220501976598451</c:v>
                </c:pt>
                <c:pt idx="985">
                  <c:v>2.4158296942270843</c:v>
                </c:pt>
                <c:pt idx="986">
                  <c:v>-1.6265867554136491</c:v>
                </c:pt>
                <c:pt idx="987">
                  <c:v>0.19667803774996351</c:v>
                </c:pt>
                <c:pt idx="988">
                  <c:v>-0.80332196225003649</c:v>
                </c:pt>
                <c:pt idx="989">
                  <c:v>0.19667803774996351</c:v>
                </c:pt>
                <c:pt idx="990">
                  <c:v>0.46531555214127263</c:v>
                </c:pt>
                <c:pt idx="991">
                  <c:v>0.32392738667216259</c:v>
                </c:pt>
                <c:pt idx="992">
                  <c:v>4.1151055733942954E-2</c:v>
                </c:pt>
                <c:pt idx="993">
                  <c:v>0.48793765861632998</c:v>
                </c:pt>
                <c:pt idx="994">
                  <c:v>0.32392738667216259</c:v>
                </c:pt>
                <c:pt idx="995">
                  <c:v>1.1259839550154087</c:v>
                </c:pt>
                <c:pt idx="996">
                  <c:v>0.29564975357834067</c:v>
                </c:pt>
                <c:pt idx="997">
                  <c:v>0.19667803774996351</c:v>
                </c:pt>
                <c:pt idx="998">
                  <c:v>-0.87401604498459129</c:v>
                </c:pt>
                <c:pt idx="999">
                  <c:v>0.38472429782388007</c:v>
                </c:pt>
                <c:pt idx="1000">
                  <c:v>0.35220501976598451</c:v>
                </c:pt>
                <c:pt idx="1001">
                  <c:v>0.35220501976598451</c:v>
                </c:pt>
                <c:pt idx="1002">
                  <c:v>0.40169087768017331</c:v>
                </c:pt>
                <c:pt idx="1003">
                  <c:v>0.38472429782388007</c:v>
                </c:pt>
                <c:pt idx="1004">
                  <c:v>-1.5558926726790938</c:v>
                </c:pt>
                <c:pt idx="1005">
                  <c:v>-1.5558926726790938</c:v>
                </c:pt>
                <c:pt idx="1006">
                  <c:v>-0.74676669606239221</c:v>
                </c:pt>
                <c:pt idx="1007">
                  <c:v>0.19667803774996351</c:v>
                </c:pt>
                <c:pt idx="1008">
                  <c:v>0.82906880753027812</c:v>
                </c:pt>
                <c:pt idx="1009">
                  <c:v>0.25323330393760779</c:v>
                </c:pt>
                <c:pt idx="1010">
                  <c:v>0.51801484349823612</c:v>
                </c:pt>
                <c:pt idx="1011">
                  <c:v>0.51801484349823612</c:v>
                </c:pt>
                <c:pt idx="1012">
                  <c:v>-0.28404172484501</c:v>
                </c:pt>
                <c:pt idx="1013">
                  <c:v>0.82906880753027812</c:v>
                </c:pt>
                <c:pt idx="1014">
                  <c:v>-1.1709311924697219</c:v>
                </c:pt>
                <c:pt idx="1015">
                  <c:v>4.1151055733942954E-2</c:v>
                </c:pt>
                <c:pt idx="1016">
                  <c:v>0.82906880753027812</c:v>
                </c:pt>
                <c:pt idx="1017">
                  <c:v>0.38472429782388007</c:v>
                </c:pt>
                <c:pt idx="1018">
                  <c:v>0.35220501976598451</c:v>
                </c:pt>
                <c:pt idx="1019">
                  <c:v>0.19667803774996351</c:v>
                </c:pt>
                <c:pt idx="1020">
                  <c:v>0.40169087768017331</c:v>
                </c:pt>
                <c:pt idx="1021">
                  <c:v>0.25323330393760779</c:v>
                </c:pt>
                <c:pt idx="1022">
                  <c:v>0.29564975357834067</c:v>
                </c:pt>
                <c:pt idx="1023">
                  <c:v>0.25323330393760779</c:v>
                </c:pt>
                <c:pt idx="1024">
                  <c:v>0.25323330393760779</c:v>
                </c:pt>
                <c:pt idx="1025">
                  <c:v>1.9421793399055658</c:v>
                </c:pt>
                <c:pt idx="1026">
                  <c:v>-0.57003148922600477</c:v>
                </c:pt>
                <c:pt idx="1027">
                  <c:v>-1.5290289212399633</c:v>
                </c:pt>
                <c:pt idx="1028">
                  <c:v>0.44410732732090619</c:v>
                </c:pt>
                <c:pt idx="1029">
                  <c:v>0.40169087768017331</c:v>
                </c:pt>
                <c:pt idx="1030">
                  <c:v>0.25323330393760779</c:v>
                </c:pt>
                <c:pt idx="1031">
                  <c:v>-1.6265867554136491</c:v>
                </c:pt>
                <c:pt idx="1032">
                  <c:v>2.4568322622131258</c:v>
                </c:pt>
                <c:pt idx="1033">
                  <c:v>0.12598395501540871</c:v>
                </c:pt>
                <c:pt idx="1034">
                  <c:v>0.44410732732090619</c:v>
                </c:pt>
                <c:pt idx="1035">
                  <c:v>1.1259839550154087</c:v>
                </c:pt>
                <c:pt idx="1036">
                  <c:v>-0.67607261332783741</c:v>
                </c:pt>
                <c:pt idx="1037">
                  <c:v>0.94217933990556579</c:v>
                </c:pt>
                <c:pt idx="1038">
                  <c:v>1.1966780377499635</c:v>
                </c:pt>
                <c:pt idx="1039">
                  <c:v>-1.4950957615273768</c:v>
                </c:pt>
                <c:pt idx="1040">
                  <c:v>-0.74676669606239221</c:v>
                </c:pt>
                <c:pt idx="1041">
                  <c:v>2.4158296942270843</c:v>
                </c:pt>
                <c:pt idx="1042">
                  <c:v>1.2532333039376078</c:v>
                </c:pt>
                <c:pt idx="1043">
                  <c:v>-1.4950957615273768</c:v>
                </c:pt>
                <c:pt idx="1044">
                  <c:v>0.45683226221312578</c:v>
                </c:pt>
                <c:pt idx="1045">
                  <c:v>0.45683226221312578</c:v>
                </c:pt>
                <c:pt idx="1046">
                  <c:v>-1.5035790514555232</c:v>
                </c:pt>
                <c:pt idx="1047">
                  <c:v>-1.6477949802340155</c:v>
                </c:pt>
                <c:pt idx="1048">
                  <c:v>-0.95884894426605705</c:v>
                </c:pt>
                <c:pt idx="1049">
                  <c:v>0.46531555214127263</c:v>
                </c:pt>
                <c:pt idx="1050">
                  <c:v>-1.5558926726790938</c:v>
                </c:pt>
                <c:pt idx="1051">
                  <c:v>0.19667803774996351</c:v>
                </c:pt>
                <c:pt idx="1052">
                  <c:v>0.25323330393760779</c:v>
                </c:pt>
                <c:pt idx="1053">
                  <c:v>-1.6152757021761199</c:v>
                </c:pt>
                <c:pt idx="1054">
                  <c:v>0.45683226221312578</c:v>
                </c:pt>
                <c:pt idx="1055">
                  <c:v>-0.67607261332783741</c:v>
                </c:pt>
                <c:pt idx="1056">
                  <c:v>-1.6477949802340155</c:v>
                </c:pt>
                <c:pt idx="1057">
                  <c:v>0.37341324458635095</c:v>
                </c:pt>
                <c:pt idx="1058">
                  <c:v>0.32392738667216259</c:v>
                </c:pt>
                <c:pt idx="1059">
                  <c:v>-1.5983091223198267</c:v>
                </c:pt>
                <c:pt idx="1060">
                  <c:v>0.4766266053788013</c:v>
                </c:pt>
                <c:pt idx="1061">
                  <c:v>0.19667803774996351</c:v>
                </c:pt>
                <c:pt idx="1062">
                  <c:v>-1.5233733946211987</c:v>
                </c:pt>
                <c:pt idx="1063">
                  <c:v>0.12598395501540871</c:v>
                </c:pt>
                <c:pt idx="1064">
                  <c:v>-1.5700314892260048</c:v>
                </c:pt>
                <c:pt idx="1065">
                  <c:v>0.48228213199756587</c:v>
                </c:pt>
                <c:pt idx="1066">
                  <c:v>0.42996851077399523</c:v>
                </c:pt>
                <c:pt idx="1067">
                  <c:v>0.44410732732090619</c:v>
                </c:pt>
                <c:pt idx="1068">
                  <c:v>-1.6477949802340155</c:v>
                </c:pt>
                <c:pt idx="1069">
                  <c:v>-1.5841703057729157</c:v>
                </c:pt>
                <c:pt idx="1070">
                  <c:v>-1.7467666960623922</c:v>
                </c:pt>
                <c:pt idx="1071">
                  <c:v>4.1151055733942954E-2</c:v>
                </c:pt>
                <c:pt idx="1072">
                  <c:v>1.4568322622131258</c:v>
                </c:pt>
                <c:pt idx="1073">
                  <c:v>-1.5177178680024341</c:v>
                </c:pt>
                <c:pt idx="1074">
                  <c:v>0.46531555214127263</c:v>
                </c:pt>
                <c:pt idx="1075">
                  <c:v>0.12598395501540871</c:v>
                </c:pt>
                <c:pt idx="1076">
                  <c:v>1.1259839550154087</c:v>
                </c:pt>
                <c:pt idx="1077">
                  <c:v>2.4299685107739952</c:v>
                </c:pt>
                <c:pt idx="1078">
                  <c:v>2.4441073273209062</c:v>
                </c:pt>
                <c:pt idx="1079">
                  <c:v>0.40169087768017331</c:v>
                </c:pt>
                <c:pt idx="1080">
                  <c:v>-1.7467666960623922</c:v>
                </c:pt>
                <c:pt idx="1081">
                  <c:v>-1.0578206600944342</c:v>
                </c:pt>
                <c:pt idx="1082">
                  <c:v>-5.7820660094434206E-2</c:v>
                </c:pt>
                <c:pt idx="1083">
                  <c:v>0.12598395501540871</c:v>
                </c:pt>
                <c:pt idx="1084">
                  <c:v>-1.5558926726790938</c:v>
                </c:pt>
                <c:pt idx="1085">
                  <c:v>-1.8033219622500365</c:v>
                </c:pt>
                <c:pt idx="1086">
                  <c:v>0.25323330393760779</c:v>
                </c:pt>
                <c:pt idx="1087">
                  <c:v>1.9421793399055658</c:v>
                </c:pt>
                <c:pt idx="1088">
                  <c:v>0.12598395501540871</c:v>
                </c:pt>
                <c:pt idx="1089">
                  <c:v>-0.80332196225003649</c:v>
                </c:pt>
                <c:pt idx="1090">
                  <c:v>-0.87401604498459129</c:v>
                </c:pt>
                <c:pt idx="1091">
                  <c:v>0.12598395501540871</c:v>
                </c:pt>
                <c:pt idx="1092">
                  <c:v>0.12598395501540871</c:v>
                </c:pt>
                <c:pt idx="1093">
                  <c:v>1.041151055733943</c:v>
                </c:pt>
                <c:pt idx="1094">
                  <c:v>-5.7820660094434206E-2</c:v>
                </c:pt>
                <c:pt idx="1095">
                  <c:v>1.2956497535783407</c:v>
                </c:pt>
                <c:pt idx="1096">
                  <c:v>0.37341324458635095</c:v>
                </c:pt>
                <c:pt idx="1097">
                  <c:v>2.3522050197659845</c:v>
                </c:pt>
                <c:pt idx="1098">
                  <c:v>1.2532333039376078</c:v>
                </c:pt>
                <c:pt idx="1099">
                  <c:v>2.1259839550154087</c:v>
                </c:pt>
                <c:pt idx="1100">
                  <c:v>0.25323330393760779</c:v>
                </c:pt>
                <c:pt idx="1101">
                  <c:v>1.1259839550154087</c:v>
                </c:pt>
                <c:pt idx="1102">
                  <c:v>2.1259839550154087</c:v>
                </c:pt>
                <c:pt idx="1103">
                  <c:v>0.4766266053788013</c:v>
                </c:pt>
                <c:pt idx="1104">
                  <c:v>-1.7467666960623922</c:v>
                </c:pt>
                <c:pt idx="1105">
                  <c:v>0.51801484349823612</c:v>
                </c:pt>
                <c:pt idx="1106">
                  <c:v>-0.87401604498459129</c:v>
                </c:pt>
                <c:pt idx="1107">
                  <c:v>0.35220501976598451</c:v>
                </c:pt>
                <c:pt idx="1108">
                  <c:v>0.19667803774996351</c:v>
                </c:pt>
                <c:pt idx="1109">
                  <c:v>-1.1709311924697219</c:v>
                </c:pt>
                <c:pt idx="1110">
                  <c:v>0.12598395501540871</c:v>
                </c:pt>
                <c:pt idx="1111">
                  <c:v>-1.5035790514555232</c:v>
                </c:pt>
                <c:pt idx="1112">
                  <c:v>-0.67607261332783741</c:v>
                </c:pt>
                <c:pt idx="1113">
                  <c:v>-0.95884894426605705</c:v>
                </c:pt>
                <c:pt idx="1114">
                  <c:v>2.3522050197659845</c:v>
                </c:pt>
                <c:pt idx="1115">
                  <c:v>1.1259839550154087</c:v>
                </c:pt>
                <c:pt idx="1116">
                  <c:v>0.19667803774996351</c:v>
                </c:pt>
                <c:pt idx="1117">
                  <c:v>0.12598395501540871</c:v>
                </c:pt>
                <c:pt idx="1118">
                  <c:v>-1.6477949802340155</c:v>
                </c:pt>
                <c:pt idx="1119">
                  <c:v>1.1966780377499635</c:v>
                </c:pt>
                <c:pt idx="1120">
                  <c:v>-0.53468444785872737</c:v>
                </c:pt>
                <c:pt idx="1121">
                  <c:v>0.47097107876003674</c:v>
                </c:pt>
                <c:pt idx="1122">
                  <c:v>0.44410732732090619</c:v>
                </c:pt>
                <c:pt idx="1123">
                  <c:v>-5.7820660094434206E-2</c:v>
                </c:pt>
                <c:pt idx="1124">
                  <c:v>-0.61527570217611993</c:v>
                </c:pt>
                <c:pt idx="1125">
                  <c:v>2.3734132445863509</c:v>
                </c:pt>
                <c:pt idx="1126">
                  <c:v>0.37341324458635095</c:v>
                </c:pt>
                <c:pt idx="1127">
                  <c:v>0.29564975357834067</c:v>
                </c:pt>
                <c:pt idx="1128">
                  <c:v>-0.61527570217611993</c:v>
                </c:pt>
                <c:pt idx="1129">
                  <c:v>-0.17093119246972188</c:v>
                </c:pt>
                <c:pt idx="1130">
                  <c:v>-1.8740160449845913</c:v>
                </c:pt>
                <c:pt idx="1131">
                  <c:v>0.37341324458635095</c:v>
                </c:pt>
                <c:pt idx="1132">
                  <c:v>0.38472429782388007</c:v>
                </c:pt>
                <c:pt idx="1133">
                  <c:v>1.1966780377499635</c:v>
                </c:pt>
                <c:pt idx="1134">
                  <c:v>-0.58417030577291573</c:v>
                </c:pt>
                <c:pt idx="1135">
                  <c:v>1.1966780377499635</c:v>
                </c:pt>
                <c:pt idx="1136">
                  <c:v>0.29564975357834067</c:v>
                </c:pt>
                <c:pt idx="1137">
                  <c:v>1.4709710787600367</c:v>
                </c:pt>
                <c:pt idx="1138">
                  <c:v>1.041151055733943</c:v>
                </c:pt>
                <c:pt idx="1139">
                  <c:v>1.1259839550154087</c:v>
                </c:pt>
                <c:pt idx="1140">
                  <c:v>-0.61527570217611993</c:v>
                </c:pt>
                <c:pt idx="1141">
                  <c:v>0.40169087768017331</c:v>
                </c:pt>
                <c:pt idx="1142">
                  <c:v>-1.7467666960623922</c:v>
                </c:pt>
                <c:pt idx="1143">
                  <c:v>1.4016908776801733</c:v>
                </c:pt>
                <c:pt idx="1144">
                  <c:v>-1.7043502464216593</c:v>
                </c:pt>
                <c:pt idx="1145">
                  <c:v>2.3522050197659845</c:v>
                </c:pt>
                <c:pt idx="1146">
                  <c:v>0.41582969422708427</c:v>
                </c:pt>
                <c:pt idx="1147">
                  <c:v>2.041151055733943</c:v>
                </c:pt>
                <c:pt idx="1148">
                  <c:v>0.29564975357834067</c:v>
                </c:pt>
                <c:pt idx="1149">
                  <c:v>0.29564975357834067</c:v>
                </c:pt>
                <c:pt idx="1150">
                  <c:v>-0.74676669606239221</c:v>
                </c:pt>
                <c:pt idx="1151">
                  <c:v>1.9421793399055658</c:v>
                </c:pt>
                <c:pt idx="1152">
                  <c:v>-2.4819851565017639</c:v>
                </c:pt>
                <c:pt idx="1153">
                  <c:v>0.19667803774996351</c:v>
                </c:pt>
                <c:pt idx="1154">
                  <c:v>0.12598395501540871</c:v>
                </c:pt>
                <c:pt idx="1155">
                  <c:v>1.1259839550154087</c:v>
                </c:pt>
                <c:pt idx="1156">
                  <c:v>-1.5983091223198267</c:v>
                </c:pt>
                <c:pt idx="1157">
                  <c:v>-5.7820660094434206E-2</c:v>
                </c:pt>
                <c:pt idx="1158">
                  <c:v>-1.6152757021761199</c:v>
                </c:pt>
                <c:pt idx="1159">
                  <c:v>-0.17093119246972188</c:v>
                </c:pt>
                <c:pt idx="1160">
                  <c:v>1.3847242978238801</c:v>
                </c:pt>
                <c:pt idx="1161">
                  <c:v>2.3847242978238801</c:v>
                </c:pt>
                <c:pt idx="1162">
                  <c:v>0.44410732732090619</c:v>
                </c:pt>
                <c:pt idx="1163">
                  <c:v>-1.5346844478587274</c:v>
                </c:pt>
                <c:pt idx="1164">
                  <c:v>-1.0578206600944342</c:v>
                </c:pt>
                <c:pt idx="1165">
                  <c:v>-1.8740160449845913</c:v>
                </c:pt>
                <c:pt idx="1166">
                  <c:v>-1.4819851565017639</c:v>
                </c:pt>
                <c:pt idx="1167">
                  <c:v>-5.7820660094434206E-2</c:v>
                </c:pt>
                <c:pt idx="1168">
                  <c:v>0.32392738667216259</c:v>
                </c:pt>
                <c:pt idx="1169">
                  <c:v>0.37341324458635095</c:v>
                </c:pt>
                <c:pt idx="1170">
                  <c:v>0.38472429782388007</c:v>
                </c:pt>
                <c:pt idx="1171">
                  <c:v>1.8290688075302781</c:v>
                </c:pt>
                <c:pt idx="1172">
                  <c:v>4.1151055733942954E-2</c:v>
                </c:pt>
                <c:pt idx="1173">
                  <c:v>2.1966780377499635</c:v>
                </c:pt>
                <c:pt idx="1174">
                  <c:v>0.41582969422708427</c:v>
                </c:pt>
                <c:pt idx="1175">
                  <c:v>2.1259839550154087</c:v>
                </c:pt>
                <c:pt idx="1176">
                  <c:v>-1.8740160449845913</c:v>
                </c:pt>
                <c:pt idx="1177">
                  <c:v>2.3522050197659845</c:v>
                </c:pt>
                <c:pt idx="1178">
                  <c:v>1.041151055733943</c:v>
                </c:pt>
                <c:pt idx="1179">
                  <c:v>2.3522050197659845</c:v>
                </c:pt>
                <c:pt idx="1180">
                  <c:v>0.94217933990556579</c:v>
                </c:pt>
                <c:pt idx="1181">
                  <c:v>0.44410732732090619</c:v>
                </c:pt>
                <c:pt idx="1182">
                  <c:v>-1.6265867554136491</c:v>
                </c:pt>
                <c:pt idx="1183">
                  <c:v>4.1151055733942954E-2</c:v>
                </c:pt>
                <c:pt idx="1184">
                  <c:v>1.9421793399055658</c:v>
                </c:pt>
                <c:pt idx="1185">
                  <c:v>0.19667803774996351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D1-44CD-A71E-3C680A699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072471"/>
        <c:axId val="2030878307"/>
      </c:scatterChart>
      <c:valAx>
        <c:axId val="1137072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30878307"/>
        <c:crosses val="autoZero"/>
        <c:crossBetween val="midCat"/>
      </c:valAx>
      <c:valAx>
        <c:axId val="20308783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3707247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INCOME Line Fit  Plot</a:t>
            </a:r>
          </a:p>
        </c:rich>
      </c:tx>
      <c:layout>
        <c:manualLayout>
          <c:xMode val="edge"/>
          <c:yMode val="edge"/>
          <c:x val="0.21423611111111115"/>
          <c:y val="4.6511627906976744E-2"/>
        </c:manualLayout>
      </c:layout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[1]Q12!$A$2:$A$1187</c:f>
              <c:numCache>
                <c:formatCode>#,##0</c:formatCode>
                <c:ptCount val="1186"/>
                <c:pt idx="0">
                  <c:v>7500</c:v>
                </c:pt>
                <c:pt idx="1">
                  <c:v>45000</c:v>
                </c:pt>
                <c:pt idx="2">
                  <c:v>37500</c:v>
                </c:pt>
                <c:pt idx="3">
                  <c:v>175000</c:v>
                </c:pt>
                <c:pt idx="4">
                  <c:v>120000</c:v>
                </c:pt>
                <c:pt idx="5">
                  <c:v>21750</c:v>
                </c:pt>
                <c:pt idx="6">
                  <c:v>37500</c:v>
                </c:pt>
                <c:pt idx="7">
                  <c:v>67500</c:v>
                </c:pt>
                <c:pt idx="8">
                  <c:v>175000</c:v>
                </c:pt>
                <c:pt idx="9">
                  <c:v>175000</c:v>
                </c:pt>
                <c:pt idx="10">
                  <c:v>45000</c:v>
                </c:pt>
                <c:pt idx="11">
                  <c:v>67500</c:v>
                </c:pt>
                <c:pt idx="12">
                  <c:v>37500</c:v>
                </c:pt>
                <c:pt idx="13">
                  <c:v>175000</c:v>
                </c:pt>
                <c:pt idx="14">
                  <c:v>55000</c:v>
                </c:pt>
                <c:pt idx="15">
                  <c:v>82500</c:v>
                </c:pt>
                <c:pt idx="16">
                  <c:v>82500</c:v>
                </c:pt>
                <c:pt idx="17">
                  <c:v>175000</c:v>
                </c:pt>
                <c:pt idx="18">
                  <c:v>27500</c:v>
                </c:pt>
                <c:pt idx="19">
                  <c:v>82500</c:v>
                </c:pt>
                <c:pt idx="20">
                  <c:v>67500</c:v>
                </c:pt>
                <c:pt idx="21">
                  <c:v>175000</c:v>
                </c:pt>
                <c:pt idx="22">
                  <c:v>175000</c:v>
                </c:pt>
                <c:pt idx="23">
                  <c:v>11250</c:v>
                </c:pt>
                <c:pt idx="24">
                  <c:v>67500</c:v>
                </c:pt>
                <c:pt idx="25">
                  <c:v>82500</c:v>
                </c:pt>
                <c:pt idx="26">
                  <c:v>140000</c:v>
                </c:pt>
                <c:pt idx="27">
                  <c:v>27500</c:v>
                </c:pt>
                <c:pt idx="28">
                  <c:v>55000</c:v>
                </c:pt>
                <c:pt idx="29">
                  <c:v>11250</c:v>
                </c:pt>
                <c:pt idx="30">
                  <c:v>140000</c:v>
                </c:pt>
                <c:pt idx="31">
                  <c:v>82500</c:v>
                </c:pt>
                <c:pt idx="32">
                  <c:v>37500</c:v>
                </c:pt>
                <c:pt idx="33">
                  <c:v>175000</c:v>
                </c:pt>
                <c:pt idx="34">
                  <c:v>45000</c:v>
                </c:pt>
                <c:pt idx="35">
                  <c:v>67500</c:v>
                </c:pt>
                <c:pt idx="36">
                  <c:v>67500</c:v>
                </c:pt>
                <c:pt idx="37">
                  <c:v>140000</c:v>
                </c:pt>
                <c:pt idx="38">
                  <c:v>175000</c:v>
                </c:pt>
                <c:pt idx="39">
                  <c:v>67500</c:v>
                </c:pt>
                <c:pt idx="40">
                  <c:v>55000</c:v>
                </c:pt>
                <c:pt idx="41">
                  <c:v>67500</c:v>
                </c:pt>
                <c:pt idx="42">
                  <c:v>120000</c:v>
                </c:pt>
                <c:pt idx="43">
                  <c:v>18750</c:v>
                </c:pt>
                <c:pt idx="44">
                  <c:v>140000</c:v>
                </c:pt>
                <c:pt idx="45">
                  <c:v>120000</c:v>
                </c:pt>
                <c:pt idx="46">
                  <c:v>175000</c:v>
                </c:pt>
                <c:pt idx="47">
                  <c:v>175000</c:v>
                </c:pt>
                <c:pt idx="48">
                  <c:v>175000</c:v>
                </c:pt>
                <c:pt idx="49">
                  <c:v>175000</c:v>
                </c:pt>
                <c:pt idx="50">
                  <c:v>175000</c:v>
                </c:pt>
                <c:pt idx="51">
                  <c:v>500</c:v>
                </c:pt>
                <c:pt idx="52">
                  <c:v>82500</c:v>
                </c:pt>
                <c:pt idx="53">
                  <c:v>100000</c:v>
                </c:pt>
                <c:pt idx="54">
                  <c:v>13750</c:v>
                </c:pt>
                <c:pt idx="55">
                  <c:v>27500</c:v>
                </c:pt>
                <c:pt idx="56">
                  <c:v>27500</c:v>
                </c:pt>
                <c:pt idx="57">
                  <c:v>82500</c:v>
                </c:pt>
                <c:pt idx="58">
                  <c:v>23750</c:v>
                </c:pt>
                <c:pt idx="59">
                  <c:v>100000</c:v>
                </c:pt>
                <c:pt idx="60">
                  <c:v>175000</c:v>
                </c:pt>
                <c:pt idx="61">
                  <c:v>82500</c:v>
                </c:pt>
                <c:pt idx="62">
                  <c:v>2000</c:v>
                </c:pt>
                <c:pt idx="63">
                  <c:v>9000</c:v>
                </c:pt>
                <c:pt idx="64">
                  <c:v>45000</c:v>
                </c:pt>
                <c:pt idx="65">
                  <c:v>67500</c:v>
                </c:pt>
                <c:pt idx="66">
                  <c:v>9000</c:v>
                </c:pt>
                <c:pt idx="67">
                  <c:v>37500</c:v>
                </c:pt>
                <c:pt idx="68">
                  <c:v>120000</c:v>
                </c:pt>
                <c:pt idx="69">
                  <c:v>82500</c:v>
                </c:pt>
                <c:pt idx="70">
                  <c:v>67500</c:v>
                </c:pt>
                <c:pt idx="71">
                  <c:v>45000</c:v>
                </c:pt>
                <c:pt idx="72">
                  <c:v>27500</c:v>
                </c:pt>
                <c:pt idx="73">
                  <c:v>16250</c:v>
                </c:pt>
                <c:pt idx="74">
                  <c:v>27500</c:v>
                </c:pt>
                <c:pt idx="75">
                  <c:v>500</c:v>
                </c:pt>
                <c:pt idx="76">
                  <c:v>67500</c:v>
                </c:pt>
                <c:pt idx="77">
                  <c:v>21750</c:v>
                </c:pt>
                <c:pt idx="78">
                  <c:v>13750</c:v>
                </c:pt>
                <c:pt idx="79">
                  <c:v>55000</c:v>
                </c:pt>
                <c:pt idx="80">
                  <c:v>45000</c:v>
                </c:pt>
                <c:pt idx="81">
                  <c:v>32500</c:v>
                </c:pt>
                <c:pt idx="82">
                  <c:v>55000</c:v>
                </c:pt>
                <c:pt idx="83">
                  <c:v>11250</c:v>
                </c:pt>
                <c:pt idx="84">
                  <c:v>82500</c:v>
                </c:pt>
                <c:pt idx="85">
                  <c:v>13750</c:v>
                </c:pt>
                <c:pt idx="86">
                  <c:v>21750</c:v>
                </c:pt>
                <c:pt idx="87">
                  <c:v>500</c:v>
                </c:pt>
                <c:pt idx="88">
                  <c:v>11250</c:v>
                </c:pt>
                <c:pt idx="89">
                  <c:v>13750</c:v>
                </c:pt>
                <c:pt idx="90">
                  <c:v>82500</c:v>
                </c:pt>
                <c:pt idx="91">
                  <c:v>175000</c:v>
                </c:pt>
                <c:pt idx="92">
                  <c:v>100000</c:v>
                </c:pt>
                <c:pt idx="93">
                  <c:v>23750</c:v>
                </c:pt>
                <c:pt idx="94">
                  <c:v>82500</c:v>
                </c:pt>
                <c:pt idx="95">
                  <c:v>45000</c:v>
                </c:pt>
                <c:pt idx="96">
                  <c:v>67500</c:v>
                </c:pt>
                <c:pt idx="97">
                  <c:v>7500</c:v>
                </c:pt>
                <c:pt idx="98">
                  <c:v>100000</c:v>
                </c:pt>
                <c:pt idx="99">
                  <c:v>21750</c:v>
                </c:pt>
                <c:pt idx="100">
                  <c:v>120000</c:v>
                </c:pt>
                <c:pt idx="101">
                  <c:v>45000</c:v>
                </c:pt>
                <c:pt idx="102">
                  <c:v>45000</c:v>
                </c:pt>
                <c:pt idx="103">
                  <c:v>67500</c:v>
                </c:pt>
                <c:pt idx="104">
                  <c:v>120000</c:v>
                </c:pt>
                <c:pt idx="105">
                  <c:v>16250</c:v>
                </c:pt>
                <c:pt idx="106">
                  <c:v>32500</c:v>
                </c:pt>
                <c:pt idx="107">
                  <c:v>16250</c:v>
                </c:pt>
                <c:pt idx="108">
                  <c:v>21750</c:v>
                </c:pt>
                <c:pt idx="109">
                  <c:v>37500</c:v>
                </c:pt>
                <c:pt idx="110">
                  <c:v>13750</c:v>
                </c:pt>
                <c:pt idx="111">
                  <c:v>37500</c:v>
                </c:pt>
                <c:pt idx="112">
                  <c:v>37500</c:v>
                </c:pt>
                <c:pt idx="113">
                  <c:v>32500</c:v>
                </c:pt>
                <c:pt idx="114">
                  <c:v>82500</c:v>
                </c:pt>
                <c:pt idx="115">
                  <c:v>23750</c:v>
                </c:pt>
                <c:pt idx="116">
                  <c:v>175000</c:v>
                </c:pt>
                <c:pt idx="117">
                  <c:v>23750</c:v>
                </c:pt>
                <c:pt idx="118">
                  <c:v>120000</c:v>
                </c:pt>
                <c:pt idx="119">
                  <c:v>21750</c:v>
                </c:pt>
                <c:pt idx="120">
                  <c:v>100000</c:v>
                </c:pt>
                <c:pt idx="121">
                  <c:v>100000</c:v>
                </c:pt>
                <c:pt idx="122">
                  <c:v>32500</c:v>
                </c:pt>
                <c:pt idx="123">
                  <c:v>45000</c:v>
                </c:pt>
                <c:pt idx="124">
                  <c:v>175000</c:v>
                </c:pt>
                <c:pt idx="125">
                  <c:v>45000</c:v>
                </c:pt>
                <c:pt idx="126">
                  <c:v>67500</c:v>
                </c:pt>
                <c:pt idx="127">
                  <c:v>100000</c:v>
                </c:pt>
                <c:pt idx="128">
                  <c:v>67500</c:v>
                </c:pt>
                <c:pt idx="129">
                  <c:v>32500</c:v>
                </c:pt>
                <c:pt idx="130">
                  <c:v>11250</c:v>
                </c:pt>
                <c:pt idx="131">
                  <c:v>82500</c:v>
                </c:pt>
                <c:pt idx="132">
                  <c:v>32500</c:v>
                </c:pt>
                <c:pt idx="133">
                  <c:v>100000</c:v>
                </c:pt>
                <c:pt idx="134">
                  <c:v>82500</c:v>
                </c:pt>
                <c:pt idx="135">
                  <c:v>120000</c:v>
                </c:pt>
                <c:pt idx="136">
                  <c:v>67500</c:v>
                </c:pt>
                <c:pt idx="137">
                  <c:v>27500</c:v>
                </c:pt>
                <c:pt idx="138">
                  <c:v>120000</c:v>
                </c:pt>
                <c:pt idx="139">
                  <c:v>175000</c:v>
                </c:pt>
                <c:pt idx="140">
                  <c:v>120000</c:v>
                </c:pt>
                <c:pt idx="141">
                  <c:v>175000</c:v>
                </c:pt>
                <c:pt idx="142">
                  <c:v>175000</c:v>
                </c:pt>
                <c:pt idx="143">
                  <c:v>120000</c:v>
                </c:pt>
                <c:pt idx="144">
                  <c:v>13750</c:v>
                </c:pt>
                <c:pt idx="145">
                  <c:v>27500</c:v>
                </c:pt>
                <c:pt idx="146">
                  <c:v>45000</c:v>
                </c:pt>
                <c:pt idx="147">
                  <c:v>100000</c:v>
                </c:pt>
                <c:pt idx="148">
                  <c:v>175000</c:v>
                </c:pt>
                <c:pt idx="149">
                  <c:v>120000</c:v>
                </c:pt>
                <c:pt idx="150">
                  <c:v>67500</c:v>
                </c:pt>
                <c:pt idx="151">
                  <c:v>175000</c:v>
                </c:pt>
                <c:pt idx="152">
                  <c:v>11250</c:v>
                </c:pt>
                <c:pt idx="153">
                  <c:v>82500</c:v>
                </c:pt>
                <c:pt idx="154">
                  <c:v>18750</c:v>
                </c:pt>
                <c:pt idx="155">
                  <c:v>67500</c:v>
                </c:pt>
                <c:pt idx="156">
                  <c:v>140000</c:v>
                </c:pt>
                <c:pt idx="157">
                  <c:v>175000</c:v>
                </c:pt>
                <c:pt idx="158">
                  <c:v>27500</c:v>
                </c:pt>
                <c:pt idx="159">
                  <c:v>175000</c:v>
                </c:pt>
                <c:pt idx="160">
                  <c:v>21750</c:v>
                </c:pt>
                <c:pt idx="161">
                  <c:v>13750</c:v>
                </c:pt>
                <c:pt idx="162">
                  <c:v>7500</c:v>
                </c:pt>
                <c:pt idx="163">
                  <c:v>3500</c:v>
                </c:pt>
                <c:pt idx="164">
                  <c:v>82500</c:v>
                </c:pt>
                <c:pt idx="165">
                  <c:v>120000</c:v>
                </c:pt>
                <c:pt idx="166">
                  <c:v>67500</c:v>
                </c:pt>
                <c:pt idx="167">
                  <c:v>32500</c:v>
                </c:pt>
                <c:pt idx="168">
                  <c:v>100000</c:v>
                </c:pt>
                <c:pt idx="169">
                  <c:v>27500</c:v>
                </c:pt>
                <c:pt idx="170">
                  <c:v>45000</c:v>
                </c:pt>
                <c:pt idx="171">
                  <c:v>120000</c:v>
                </c:pt>
                <c:pt idx="172">
                  <c:v>82500</c:v>
                </c:pt>
                <c:pt idx="173">
                  <c:v>55000</c:v>
                </c:pt>
                <c:pt idx="174">
                  <c:v>11250</c:v>
                </c:pt>
                <c:pt idx="175">
                  <c:v>45000</c:v>
                </c:pt>
                <c:pt idx="176">
                  <c:v>5500</c:v>
                </c:pt>
                <c:pt idx="177">
                  <c:v>120000</c:v>
                </c:pt>
                <c:pt idx="178">
                  <c:v>23750</c:v>
                </c:pt>
                <c:pt idx="179">
                  <c:v>37500</c:v>
                </c:pt>
                <c:pt idx="180">
                  <c:v>6500</c:v>
                </c:pt>
                <c:pt idx="181">
                  <c:v>55000</c:v>
                </c:pt>
                <c:pt idx="182">
                  <c:v>100000</c:v>
                </c:pt>
                <c:pt idx="183">
                  <c:v>67500</c:v>
                </c:pt>
                <c:pt idx="184">
                  <c:v>27500</c:v>
                </c:pt>
                <c:pt idx="185">
                  <c:v>18750</c:v>
                </c:pt>
                <c:pt idx="186">
                  <c:v>120000</c:v>
                </c:pt>
                <c:pt idx="187">
                  <c:v>32500</c:v>
                </c:pt>
                <c:pt idx="188">
                  <c:v>100000</c:v>
                </c:pt>
                <c:pt idx="189">
                  <c:v>16250</c:v>
                </c:pt>
                <c:pt idx="190">
                  <c:v>100000</c:v>
                </c:pt>
                <c:pt idx="191">
                  <c:v>100000</c:v>
                </c:pt>
                <c:pt idx="192">
                  <c:v>27500</c:v>
                </c:pt>
                <c:pt idx="193">
                  <c:v>32500</c:v>
                </c:pt>
                <c:pt idx="194">
                  <c:v>11250</c:v>
                </c:pt>
                <c:pt idx="195">
                  <c:v>120000</c:v>
                </c:pt>
                <c:pt idx="196">
                  <c:v>67500</c:v>
                </c:pt>
                <c:pt idx="197">
                  <c:v>55000</c:v>
                </c:pt>
                <c:pt idx="198">
                  <c:v>27500</c:v>
                </c:pt>
                <c:pt idx="199">
                  <c:v>3500</c:v>
                </c:pt>
                <c:pt idx="200">
                  <c:v>100000</c:v>
                </c:pt>
                <c:pt idx="201">
                  <c:v>3500</c:v>
                </c:pt>
                <c:pt idx="202">
                  <c:v>11250</c:v>
                </c:pt>
                <c:pt idx="203">
                  <c:v>23750</c:v>
                </c:pt>
                <c:pt idx="204">
                  <c:v>55000</c:v>
                </c:pt>
                <c:pt idx="205">
                  <c:v>55000</c:v>
                </c:pt>
                <c:pt idx="206">
                  <c:v>3500</c:v>
                </c:pt>
                <c:pt idx="207">
                  <c:v>100000</c:v>
                </c:pt>
                <c:pt idx="208">
                  <c:v>67500</c:v>
                </c:pt>
                <c:pt idx="209">
                  <c:v>27500</c:v>
                </c:pt>
                <c:pt idx="210">
                  <c:v>27500</c:v>
                </c:pt>
                <c:pt idx="211">
                  <c:v>6500</c:v>
                </c:pt>
                <c:pt idx="212">
                  <c:v>55000</c:v>
                </c:pt>
                <c:pt idx="213">
                  <c:v>23750</c:v>
                </c:pt>
                <c:pt idx="214">
                  <c:v>100000</c:v>
                </c:pt>
                <c:pt idx="215">
                  <c:v>7500</c:v>
                </c:pt>
                <c:pt idx="216">
                  <c:v>55000</c:v>
                </c:pt>
                <c:pt idx="217">
                  <c:v>67500</c:v>
                </c:pt>
                <c:pt idx="218">
                  <c:v>100000</c:v>
                </c:pt>
                <c:pt idx="219">
                  <c:v>67500</c:v>
                </c:pt>
                <c:pt idx="220">
                  <c:v>32500</c:v>
                </c:pt>
                <c:pt idx="221">
                  <c:v>27500</c:v>
                </c:pt>
                <c:pt idx="222">
                  <c:v>55000</c:v>
                </c:pt>
                <c:pt idx="223">
                  <c:v>45000</c:v>
                </c:pt>
                <c:pt idx="224">
                  <c:v>45000</c:v>
                </c:pt>
                <c:pt idx="225">
                  <c:v>9000</c:v>
                </c:pt>
                <c:pt idx="226">
                  <c:v>120000</c:v>
                </c:pt>
                <c:pt idx="227">
                  <c:v>55000</c:v>
                </c:pt>
                <c:pt idx="228">
                  <c:v>82500</c:v>
                </c:pt>
                <c:pt idx="229">
                  <c:v>67500</c:v>
                </c:pt>
                <c:pt idx="230">
                  <c:v>67500</c:v>
                </c:pt>
                <c:pt idx="231">
                  <c:v>32500</c:v>
                </c:pt>
                <c:pt idx="232">
                  <c:v>55000</c:v>
                </c:pt>
                <c:pt idx="233">
                  <c:v>18750</c:v>
                </c:pt>
                <c:pt idx="234">
                  <c:v>45000</c:v>
                </c:pt>
                <c:pt idx="235">
                  <c:v>27500</c:v>
                </c:pt>
                <c:pt idx="236">
                  <c:v>55000</c:v>
                </c:pt>
                <c:pt idx="237">
                  <c:v>32500</c:v>
                </c:pt>
                <c:pt idx="238">
                  <c:v>32500</c:v>
                </c:pt>
                <c:pt idx="239">
                  <c:v>21750</c:v>
                </c:pt>
                <c:pt idx="240">
                  <c:v>23750</c:v>
                </c:pt>
                <c:pt idx="241">
                  <c:v>32500</c:v>
                </c:pt>
                <c:pt idx="242">
                  <c:v>45000</c:v>
                </c:pt>
                <c:pt idx="243">
                  <c:v>67500</c:v>
                </c:pt>
                <c:pt idx="244">
                  <c:v>55000</c:v>
                </c:pt>
                <c:pt idx="245">
                  <c:v>45000</c:v>
                </c:pt>
                <c:pt idx="246">
                  <c:v>32500</c:v>
                </c:pt>
                <c:pt idx="247">
                  <c:v>16250</c:v>
                </c:pt>
                <c:pt idx="248">
                  <c:v>140000</c:v>
                </c:pt>
                <c:pt idx="249">
                  <c:v>120000</c:v>
                </c:pt>
                <c:pt idx="250">
                  <c:v>140000</c:v>
                </c:pt>
                <c:pt idx="251">
                  <c:v>175000</c:v>
                </c:pt>
                <c:pt idx="252">
                  <c:v>82500</c:v>
                </c:pt>
                <c:pt idx="253">
                  <c:v>13750</c:v>
                </c:pt>
                <c:pt idx="254">
                  <c:v>82500</c:v>
                </c:pt>
                <c:pt idx="255">
                  <c:v>175000</c:v>
                </c:pt>
                <c:pt idx="256">
                  <c:v>120000</c:v>
                </c:pt>
                <c:pt idx="257">
                  <c:v>120000</c:v>
                </c:pt>
                <c:pt idx="258">
                  <c:v>67500</c:v>
                </c:pt>
                <c:pt idx="259">
                  <c:v>175000</c:v>
                </c:pt>
                <c:pt idx="260">
                  <c:v>175000</c:v>
                </c:pt>
                <c:pt idx="261">
                  <c:v>67500</c:v>
                </c:pt>
                <c:pt idx="262">
                  <c:v>27500</c:v>
                </c:pt>
                <c:pt idx="263">
                  <c:v>175000</c:v>
                </c:pt>
                <c:pt idx="264">
                  <c:v>100000</c:v>
                </c:pt>
                <c:pt idx="265">
                  <c:v>27500</c:v>
                </c:pt>
                <c:pt idx="266">
                  <c:v>7500</c:v>
                </c:pt>
                <c:pt idx="267">
                  <c:v>55000</c:v>
                </c:pt>
                <c:pt idx="268">
                  <c:v>37500</c:v>
                </c:pt>
                <c:pt idx="269">
                  <c:v>3500</c:v>
                </c:pt>
                <c:pt idx="270">
                  <c:v>23750</c:v>
                </c:pt>
                <c:pt idx="271">
                  <c:v>13750</c:v>
                </c:pt>
                <c:pt idx="272">
                  <c:v>32500</c:v>
                </c:pt>
                <c:pt idx="273">
                  <c:v>2000</c:v>
                </c:pt>
                <c:pt idx="274">
                  <c:v>500</c:v>
                </c:pt>
                <c:pt idx="275">
                  <c:v>2000</c:v>
                </c:pt>
                <c:pt idx="276">
                  <c:v>23750</c:v>
                </c:pt>
                <c:pt idx="277">
                  <c:v>45000</c:v>
                </c:pt>
                <c:pt idx="278">
                  <c:v>27500</c:v>
                </c:pt>
                <c:pt idx="279">
                  <c:v>175000</c:v>
                </c:pt>
                <c:pt idx="280">
                  <c:v>100000</c:v>
                </c:pt>
                <c:pt idx="281">
                  <c:v>82500</c:v>
                </c:pt>
                <c:pt idx="282">
                  <c:v>100000</c:v>
                </c:pt>
                <c:pt idx="283">
                  <c:v>175000</c:v>
                </c:pt>
                <c:pt idx="284">
                  <c:v>37500</c:v>
                </c:pt>
                <c:pt idx="285">
                  <c:v>3500</c:v>
                </c:pt>
                <c:pt idx="286">
                  <c:v>500</c:v>
                </c:pt>
                <c:pt idx="287">
                  <c:v>23750</c:v>
                </c:pt>
                <c:pt idx="288">
                  <c:v>9000</c:v>
                </c:pt>
                <c:pt idx="289">
                  <c:v>82500</c:v>
                </c:pt>
                <c:pt idx="290">
                  <c:v>175000</c:v>
                </c:pt>
                <c:pt idx="291">
                  <c:v>100000</c:v>
                </c:pt>
                <c:pt idx="292">
                  <c:v>45000</c:v>
                </c:pt>
                <c:pt idx="293">
                  <c:v>120000</c:v>
                </c:pt>
                <c:pt idx="294">
                  <c:v>11250</c:v>
                </c:pt>
                <c:pt idx="295">
                  <c:v>55000</c:v>
                </c:pt>
                <c:pt idx="296">
                  <c:v>120000</c:v>
                </c:pt>
                <c:pt idx="297">
                  <c:v>175000</c:v>
                </c:pt>
                <c:pt idx="298">
                  <c:v>175000</c:v>
                </c:pt>
                <c:pt idx="299">
                  <c:v>67500</c:v>
                </c:pt>
                <c:pt idx="300">
                  <c:v>175000</c:v>
                </c:pt>
                <c:pt idx="301">
                  <c:v>175000</c:v>
                </c:pt>
                <c:pt idx="302">
                  <c:v>16250</c:v>
                </c:pt>
                <c:pt idx="303">
                  <c:v>67500</c:v>
                </c:pt>
                <c:pt idx="304">
                  <c:v>55000</c:v>
                </c:pt>
                <c:pt idx="305">
                  <c:v>82500</c:v>
                </c:pt>
                <c:pt idx="306">
                  <c:v>55000</c:v>
                </c:pt>
                <c:pt idx="307">
                  <c:v>23750</c:v>
                </c:pt>
                <c:pt idx="308">
                  <c:v>175000</c:v>
                </c:pt>
                <c:pt idx="309">
                  <c:v>82500</c:v>
                </c:pt>
                <c:pt idx="310">
                  <c:v>55000</c:v>
                </c:pt>
                <c:pt idx="311">
                  <c:v>27500</c:v>
                </c:pt>
                <c:pt idx="312">
                  <c:v>11250</c:v>
                </c:pt>
                <c:pt idx="313">
                  <c:v>82500</c:v>
                </c:pt>
                <c:pt idx="314">
                  <c:v>67500</c:v>
                </c:pt>
                <c:pt idx="315">
                  <c:v>18750</c:v>
                </c:pt>
                <c:pt idx="316">
                  <c:v>45000</c:v>
                </c:pt>
                <c:pt idx="317">
                  <c:v>45000</c:v>
                </c:pt>
                <c:pt idx="318">
                  <c:v>27500</c:v>
                </c:pt>
                <c:pt idx="319">
                  <c:v>100000</c:v>
                </c:pt>
                <c:pt idx="320">
                  <c:v>37500</c:v>
                </c:pt>
                <c:pt idx="321">
                  <c:v>27500</c:v>
                </c:pt>
                <c:pt idx="322">
                  <c:v>23750</c:v>
                </c:pt>
                <c:pt idx="323">
                  <c:v>16250</c:v>
                </c:pt>
                <c:pt idx="324">
                  <c:v>82500</c:v>
                </c:pt>
                <c:pt idx="325">
                  <c:v>18750</c:v>
                </c:pt>
                <c:pt idx="326">
                  <c:v>175000</c:v>
                </c:pt>
                <c:pt idx="327">
                  <c:v>7500</c:v>
                </c:pt>
                <c:pt idx="328">
                  <c:v>82500</c:v>
                </c:pt>
                <c:pt idx="329">
                  <c:v>37500</c:v>
                </c:pt>
                <c:pt idx="330">
                  <c:v>55000</c:v>
                </c:pt>
                <c:pt idx="331">
                  <c:v>2000</c:v>
                </c:pt>
                <c:pt idx="332">
                  <c:v>120000</c:v>
                </c:pt>
                <c:pt idx="333">
                  <c:v>67500</c:v>
                </c:pt>
                <c:pt idx="334">
                  <c:v>2000</c:v>
                </c:pt>
                <c:pt idx="335">
                  <c:v>140000</c:v>
                </c:pt>
                <c:pt idx="336">
                  <c:v>37500</c:v>
                </c:pt>
                <c:pt idx="337">
                  <c:v>175000</c:v>
                </c:pt>
                <c:pt idx="338">
                  <c:v>27500</c:v>
                </c:pt>
                <c:pt idx="339">
                  <c:v>32500</c:v>
                </c:pt>
                <c:pt idx="340">
                  <c:v>175000</c:v>
                </c:pt>
                <c:pt idx="341">
                  <c:v>45000</c:v>
                </c:pt>
                <c:pt idx="342">
                  <c:v>175000</c:v>
                </c:pt>
                <c:pt idx="343">
                  <c:v>100000</c:v>
                </c:pt>
                <c:pt idx="344">
                  <c:v>45000</c:v>
                </c:pt>
                <c:pt idx="345">
                  <c:v>175000</c:v>
                </c:pt>
                <c:pt idx="346">
                  <c:v>67500</c:v>
                </c:pt>
                <c:pt idx="347">
                  <c:v>55000</c:v>
                </c:pt>
                <c:pt idx="348">
                  <c:v>18750</c:v>
                </c:pt>
                <c:pt idx="349">
                  <c:v>67500</c:v>
                </c:pt>
                <c:pt idx="350">
                  <c:v>55000</c:v>
                </c:pt>
                <c:pt idx="351">
                  <c:v>45000</c:v>
                </c:pt>
                <c:pt idx="352">
                  <c:v>100000</c:v>
                </c:pt>
                <c:pt idx="353">
                  <c:v>100000</c:v>
                </c:pt>
                <c:pt idx="354">
                  <c:v>45000</c:v>
                </c:pt>
                <c:pt idx="355">
                  <c:v>67500</c:v>
                </c:pt>
                <c:pt idx="356">
                  <c:v>32500</c:v>
                </c:pt>
                <c:pt idx="357">
                  <c:v>175000</c:v>
                </c:pt>
                <c:pt idx="358">
                  <c:v>120000</c:v>
                </c:pt>
                <c:pt idx="359">
                  <c:v>140000</c:v>
                </c:pt>
                <c:pt idx="360">
                  <c:v>175000</c:v>
                </c:pt>
                <c:pt idx="361">
                  <c:v>140000</c:v>
                </c:pt>
                <c:pt idx="362">
                  <c:v>67500</c:v>
                </c:pt>
                <c:pt idx="363">
                  <c:v>67500</c:v>
                </c:pt>
                <c:pt idx="364">
                  <c:v>67500</c:v>
                </c:pt>
                <c:pt idx="365">
                  <c:v>11250</c:v>
                </c:pt>
                <c:pt idx="366">
                  <c:v>140000</c:v>
                </c:pt>
                <c:pt idx="367">
                  <c:v>4500</c:v>
                </c:pt>
                <c:pt idx="368">
                  <c:v>82500</c:v>
                </c:pt>
                <c:pt idx="369">
                  <c:v>55000</c:v>
                </c:pt>
                <c:pt idx="370">
                  <c:v>140000</c:v>
                </c:pt>
                <c:pt idx="371">
                  <c:v>23750</c:v>
                </c:pt>
                <c:pt idx="372">
                  <c:v>18750</c:v>
                </c:pt>
                <c:pt idx="373">
                  <c:v>55000</c:v>
                </c:pt>
                <c:pt idx="374">
                  <c:v>45000</c:v>
                </c:pt>
                <c:pt idx="375">
                  <c:v>11250</c:v>
                </c:pt>
                <c:pt idx="376">
                  <c:v>175000</c:v>
                </c:pt>
                <c:pt idx="377">
                  <c:v>120000</c:v>
                </c:pt>
                <c:pt idx="378">
                  <c:v>37500</c:v>
                </c:pt>
                <c:pt idx="379">
                  <c:v>16250</c:v>
                </c:pt>
                <c:pt idx="380">
                  <c:v>37500</c:v>
                </c:pt>
                <c:pt idx="381">
                  <c:v>45000</c:v>
                </c:pt>
                <c:pt idx="382">
                  <c:v>4500</c:v>
                </c:pt>
                <c:pt idx="383">
                  <c:v>100000</c:v>
                </c:pt>
                <c:pt idx="384">
                  <c:v>140000</c:v>
                </c:pt>
                <c:pt idx="385">
                  <c:v>100000</c:v>
                </c:pt>
                <c:pt idx="386">
                  <c:v>27500</c:v>
                </c:pt>
                <c:pt idx="387">
                  <c:v>45000</c:v>
                </c:pt>
                <c:pt idx="388">
                  <c:v>45000</c:v>
                </c:pt>
                <c:pt idx="389">
                  <c:v>11250</c:v>
                </c:pt>
                <c:pt idx="390">
                  <c:v>16250</c:v>
                </c:pt>
                <c:pt idx="391">
                  <c:v>13750</c:v>
                </c:pt>
                <c:pt idx="392">
                  <c:v>16250</c:v>
                </c:pt>
                <c:pt idx="393">
                  <c:v>67500</c:v>
                </c:pt>
                <c:pt idx="394">
                  <c:v>175000</c:v>
                </c:pt>
                <c:pt idx="395">
                  <c:v>175000</c:v>
                </c:pt>
                <c:pt idx="396">
                  <c:v>175000</c:v>
                </c:pt>
                <c:pt idx="397">
                  <c:v>45000</c:v>
                </c:pt>
                <c:pt idx="398">
                  <c:v>67500</c:v>
                </c:pt>
                <c:pt idx="399">
                  <c:v>11250</c:v>
                </c:pt>
                <c:pt idx="400">
                  <c:v>55000</c:v>
                </c:pt>
                <c:pt idx="401">
                  <c:v>100000</c:v>
                </c:pt>
                <c:pt idx="402">
                  <c:v>175000</c:v>
                </c:pt>
                <c:pt idx="403">
                  <c:v>175000</c:v>
                </c:pt>
                <c:pt idx="404">
                  <c:v>100000</c:v>
                </c:pt>
                <c:pt idx="405">
                  <c:v>7500</c:v>
                </c:pt>
                <c:pt idx="406">
                  <c:v>100000</c:v>
                </c:pt>
                <c:pt idx="407">
                  <c:v>100000</c:v>
                </c:pt>
                <c:pt idx="408">
                  <c:v>16250</c:v>
                </c:pt>
                <c:pt idx="409">
                  <c:v>100000</c:v>
                </c:pt>
                <c:pt idx="410">
                  <c:v>27500</c:v>
                </c:pt>
                <c:pt idx="411">
                  <c:v>82500</c:v>
                </c:pt>
                <c:pt idx="412">
                  <c:v>45000</c:v>
                </c:pt>
                <c:pt idx="413">
                  <c:v>55000</c:v>
                </c:pt>
                <c:pt idx="414">
                  <c:v>175000</c:v>
                </c:pt>
                <c:pt idx="415">
                  <c:v>67500</c:v>
                </c:pt>
                <c:pt idx="416">
                  <c:v>45000</c:v>
                </c:pt>
                <c:pt idx="417">
                  <c:v>23750</c:v>
                </c:pt>
                <c:pt idx="418">
                  <c:v>3500</c:v>
                </c:pt>
                <c:pt idx="419">
                  <c:v>82500</c:v>
                </c:pt>
                <c:pt idx="420">
                  <c:v>55000</c:v>
                </c:pt>
                <c:pt idx="421">
                  <c:v>82500</c:v>
                </c:pt>
                <c:pt idx="422">
                  <c:v>37500</c:v>
                </c:pt>
                <c:pt idx="423">
                  <c:v>13750</c:v>
                </c:pt>
                <c:pt idx="424">
                  <c:v>120000</c:v>
                </c:pt>
                <c:pt idx="425">
                  <c:v>37500</c:v>
                </c:pt>
                <c:pt idx="426">
                  <c:v>82500</c:v>
                </c:pt>
                <c:pt idx="427">
                  <c:v>2000</c:v>
                </c:pt>
                <c:pt idx="428">
                  <c:v>82500</c:v>
                </c:pt>
                <c:pt idx="429">
                  <c:v>32500</c:v>
                </c:pt>
                <c:pt idx="430">
                  <c:v>67500</c:v>
                </c:pt>
                <c:pt idx="431">
                  <c:v>140000</c:v>
                </c:pt>
                <c:pt idx="432">
                  <c:v>3500</c:v>
                </c:pt>
                <c:pt idx="433">
                  <c:v>9000</c:v>
                </c:pt>
                <c:pt idx="434">
                  <c:v>23750</c:v>
                </c:pt>
                <c:pt idx="435">
                  <c:v>32500</c:v>
                </c:pt>
                <c:pt idx="436">
                  <c:v>175000</c:v>
                </c:pt>
                <c:pt idx="437">
                  <c:v>55000</c:v>
                </c:pt>
                <c:pt idx="438">
                  <c:v>100000</c:v>
                </c:pt>
                <c:pt idx="439">
                  <c:v>45000</c:v>
                </c:pt>
                <c:pt idx="440">
                  <c:v>82500</c:v>
                </c:pt>
                <c:pt idx="441">
                  <c:v>175000</c:v>
                </c:pt>
                <c:pt idx="442">
                  <c:v>175000</c:v>
                </c:pt>
                <c:pt idx="443">
                  <c:v>11250</c:v>
                </c:pt>
                <c:pt idx="444">
                  <c:v>82500</c:v>
                </c:pt>
                <c:pt idx="445">
                  <c:v>55000</c:v>
                </c:pt>
                <c:pt idx="446">
                  <c:v>82500</c:v>
                </c:pt>
                <c:pt idx="447">
                  <c:v>175000</c:v>
                </c:pt>
                <c:pt idx="448">
                  <c:v>82500</c:v>
                </c:pt>
                <c:pt idx="449">
                  <c:v>67500</c:v>
                </c:pt>
                <c:pt idx="450">
                  <c:v>82500</c:v>
                </c:pt>
                <c:pt idx="451">
                  <c:v>67500</c:v>
                </c:pt>
                <c:pt idx="452">
                  <c:v>140000</c:v>
                </c:pt>
                <c:pt idx="453">
                  <c:v>11250</c:v>
                </c:pt>
                <c:pt idx="454">
                  <c:v>500</c:v>
                </c:pt>
                <c:pt idx="455">
                  <c:v>3500</c:v>
                </c:pt>
                <c:pt idx="456">
                  <c:v>9000</c:v>
                </c:pt>
                <c:pt idx="457">
                  <c:v>100000</c:v>
                </c:pt>
                <c:pt idx="458">
                  <c:v>67500</c:v>
                </c:pt>
                <c:pt idx="459">
                  <c:v>3500</c:v>
                </c:pt>
                <c:pt idx="460">
                  <c:v>67500</c:v>
                </c:pt>
                <c:pt idx="461">
                  <c:v>45000</c:v>
                </c:pt>
                <c:pt idx="462">
                  <c:v>32500</c:v>
                </c:pt>
                <c:pt idx="463">
                  <c:v>18750</c:v>
                </c:pt>
                <c:pt idx="464">
                  <c:v>32500</c:v>
                </c:pt>
                <c:pt idx="465">
                  <c:v>27500</c:v>
                </c:pt>
                <c:pt idx="466">
                  <c:v>55000</c:v>
                </c:pt>
                <c:pt idx="467">
                  <c:v>100000</c:v>
                </c:pt>
                <c:pt idx="468">
                  <c:v>67500</c:v>
                </c:pt>
                <c:pt idx="469">
                  <c:v>67500</c:v>
                </c:pt>
                <c:pt idx="470">
                  <c:v>55000</c:v>
                </c:pt>
                <c:pt idx="471">
                  <c:v>67500</c:v>
                </c:pt>
                <c:pt idx="472">
                  <c:v>18750</c:v>
                </c:pt>
                <c:pt idx="473">
                  <c:v>82500</c:v>
                </c:pt>
                <c:pt idx="474">
                  <c:v>16250</c:v>
                </c:pt>
                <c:pt idx="475">
                  <c:v>18750</c:v>
                </c:pt>
                <c:pt idx="476">
                  <c:v>55000</c:v>
                </c:pt>
                <c:pt idx="477">
                  <c:v>67500</c:v>
                </c:pt>
                <c:pt idx="478">
                  <c:v>67500</c:v>
                </c:pt>
                <c:pt idx="479">
                  <c:v>82500</c:v>
                </c:pt>
                <c:pt idx="480">
                  <c:v>82500</c:v>
                </c:pt>
                <c:pt idx="481">
                  <c:v>27500</c:v>
                </c:pt>
                <c:pt idx="482">
                  <c:v>45000</c:v>
                </c:pt>
                <c:pt idx="483">
                  <c:v>37500</c:v>
                </c:pt>
                <c:pt idx="484">
                  <c:v>67500</c:v>
                </c:pt>
                <c:pt idx="485">
                  <c:v>37500</c:v>
                </c:pt>
                <c:pt idx="486">
                  <c:v>120000</c:v>
                </c:pt>
                <c:pt idx="487">
                  <c:v>11250</c:v>
                </c:pt>
                <c:pt idx="488">
                  <c:v>32500</c:v>
                </c:pt>
                <c:pt idx="489">
                  <c:v>67500</c:v>
                </c:pt>
                <c:pt idx="490">
                  <c:v>82500</c:v>
                </c:pt>
                <c:pt idx="491">
                  <c:v>100000</c:v>
                </c:pt>
                <c:pt idx="492">
                  <c:v>100000</c:v>
                </c:pt>
                <c:pt idx="493">
                  <c:v>120000</c:v>
                </c:pt>
                <c:pt idx="494">
                  <c:v>27500</c:v>
                </c:pt>
                <c:pt idx="495">
                  <c:v>67500</c:v>
                </c:pt>
                <c:pt idx="496">
                  <c:v>23750</c:v>
                </c:pt>
                <c:pt idx="497">
                  <c:v>13750</c:v>
                </c:pt>
                <c:pt idx="498">
                  <c:v>37500</c:v>
                </c:pt>
                <c:pt idx="499">
                  <c:v>18750</c:v>
                </c:pt>
                <c:pt idx="500">
                  <c:v>21750</c:v>
                </c:pt>
                <c:pt idx="501">
                  <c:v>2000</c:v>
                </c:pt>
                <c:pt idx="502">
                  <c:v>32500</c:v>
                </c:pt>
                <c:pt idx="503">
                  <c:v>67500</c:v>
                </c:pt>
                <c:pt idx="504">
                  <c:v>23750</c:v>
                </c:pt>
                <c:pt idx="505">
                  <c:v>37500</c:v>
                </c:pt>
                <c:pt idx="506">
                  <c:v>37500</c:v>
                </c:pt>
                <c:pt idx="507">
                  <c:v>120000</c:v>
                </c:pt>
                <c:pt idx="508">
                  <c:v>175000</c:v>
                </c:pt>
                <c:pt idx="509">
                  <c:v>45000</c:v>
                </c:pt>
                <c:pt idx="510">
                  <c:v>23750</c:v>
                </c:pt>
                <c:pt idx="511">
                  <c:v>21750</c:v>
                </c:pt>
                <c:pt idx="512">
                  <c:v>32500</c:v>
                </c:pt>
                <c:pt idx="513">
                  <c:v>27500</c:v>
                </c:pt>
                <c:pt idx="514">
                  <c:v>67500</c:v>
                </c:pt>
                <c:pt idx="515">
                  <c:v>82500</c:v>
                </c:pt>
                <c:pt idx="516">
                  <c:v>37500</c:v>
                </c:pt>
                <c:pt idx="517">
                  <c:v>67500</c:v>
                </c:pt>
                <c:pt idx="518">
                  <c:v>32500</c:v>
                </c:pt>
                <c:pt idx="519">
                  <c:v>45000</c:v>
                </c:pt>
                <c:pt idx="520">
                  <c:v>120000</c:v>
                </c:pt>
                <c:pt idx="521">
                  <c:v>67500</c:v>
                </c:pt>
                <c:pt idx="522">
                  <c:v>27500</c:v>
                </c:pt>
                <c:pt idx="523">
                  <c:v>27500</c:v>
                </c:pt>
                <c:pt idx="524">
                  <c:v>55000</c:v>
                </c:pt>
                <c:pt idx="525">
                  <c:v>67500</c:v>
                </c:pt>
                <c:pt idx="526">
                  <c:v>32500</c:v>
                </c:pt>
                <c:pt idx="527">
                  <c:v>67500</c:v>
                </c:pt>
                <c:pt idx="528">
                  <c:v>27500</c:v>
                </c:pt>
                <c:pt idx="529">
                  <c:v>27500</c:v>
                </c:pt>
                <c:pt idx="530">
                  <c:v>82500</c:v>
                </c:pt>
                <c:pt idx="531">
                  <c:v>120000</c:v>
                </c:pt>
                <c:pt idx="532">
                  <c:v>55000</c:v>
                </c:pt>
                <c:pt idx="533">
                  <c:v>32500</c:v>
                </c:pt>
                <c:pt idx="534">
                  <c:v>21750</c:v>
                </c:pt>
                <c:pt idx="535">
                  <c:v>67500</c:v>
                </c:pt>
                <c:pt idx="536">
                  <c:v>2000</c:v>
                </c:pt>
                <c:pt idx="537">
                  <c:v>2000</c:v>
                </c:pt>
                <c:pt idx="538">
                  <c:v>500</c:v>
                </c:pt>
                <c:pt idx="539">
                  <c:v>100000</c:v>
                </c:pt>
                <c:pt idx="540">
                  <c:v>175000</c:v>
                </c:pt>
                <c:pt idx="541">
                  <c:v>45000</c:v>
                </c:pt>
                <c:pt idx="542">
                  <c:v>100000</c:v>
                </c:pt>
                <c:pt idx="543">
                  <c:v>82500</c:v>
                </c:pt>
                <c:pt idx="544">
                  <c:v>7500</c:v>
                </c:pt>
                <c:pt idx="545">
                  <c:v>32500</c:v>
                </c:pt>
                <c:pt idx="546">
                  <c:v>11250</c:v>
                </c:pt>
                <c:pt idx="547">
                  <c:v>18750</c:v>
                </c:pt>
                <c:pt idx="548">
                  <c:v>55000</c:v>
                </c:pt>
                <c:pt idx="549">
                  <c:v>11250</c:v>
                </c:pt>
                <c:pt idx="550">
                  <c:v>175000</c:v>
                </c:pt>
                <c:pt idx="551">
                  <c:v>27500</c:v>
                </c:pt>
                <c:pt idx="552">
                  <c:v>32500</c:v>
                </c:pt>
                <c:pt idx="553">
                  <c:v>32500</c:v>
                </c:pt>
                <c:pt idx="554">
                  <c:v>11250</c:v>
                </c:pt>
                <c:pt idx="555">
                  <c:v>23750</c:v>
                </c:pt>
                <c:pt idx="556">
                  <c:v>82500</c:v>
                </c:pt>
                <c:pt idx="557">
                  <c:v>55000</c:v>
                </c:pt>
                <c:pt idx="558">
                  <c:v>18750</c:v>
                </c:pt>
                <c:pt idx="559">
                  <c:v>32500</c:v>
                </c:pt>
                <c:pt idx="560">
                  <c:v>37500</c:v>
                </c:pt>
                <c:pt idx="561">
                  <c:v>175000</c:v>
                </c:pt>
                <c:pt idx="562">
                  <c:v>67500</c:v>
                </c:pt>
                <c:pt idx="563">
                  <c:v>32500</c:v>
                </c:pt>
                <c:pt idx="564">
                  <c:v>67500</c:v>
                </c:pt>
                <c:pt idx="565">
                  <c:v>175000</c:v>
                </c:pt>
                <c:pt idx="566">
                  <c:v>7500</c:v>
                </c:pt>
                <c:pt idx="567">
                  <c:v>13750</c:v>
                </c:pt>
                <c:pt idx="568">
                  <c:v>45000</c:v>
                </c:pt>
                <c:pt idx="569">
                  <c:v>67500</c:v>
                </c:pt>
                <c:pt idx="570">
                  <c:v>32500</c:v>
                </c:pt>
                <c:pt idx="571">
                  <c:v>82500</c:v>
                </c:pt>
                <c:pt idx="572">
                  <c:v>37500</c:v>
                </c:pt>
                <c:pt idx="573">
                  <c:v>32500</c:v>
                </c:pt>
                <c:pt idx="574">
                  <c:v>37500</c:v>
                </c:pt>
                <c:pt idx="575">
                  <c:v>82500</c:v>
                </c:pt>
                <c:pt idx="576">
                  <c:v>140000</c:v>
                </c:pt>
                <c:pt idx="577">
                  <c:v>82500</c:v>
                </c:pt>
                <c:pt idx="578">
                  <c:v>18750</c:v>
                </c:pt>
                <c:pt idx="579">
                  <c:v>45000</c:v>
                </c:pt>
                <c:pt idx="580">
                  <c:v>120000</c:v>
                </c:pt>
                <c:pt idx="581">
                  <c:v>37500</c:v>
                </c:pt>
                <c:pt idx="582">
                  <c:v>32500</c:v>
                </c:pt>
                <c:pt idx="583">
                  <c:v>23750</c:v>
                </c:pt>
                <c:pt idx="584">
                  <c:v>67500</c:v>
                </c:pt>
                <c:pt idx="585">
                  <c:v>27500</c:v>
                </c:pt>
                <c:pt idx="586">
                  <c:v>55000</c:v>
                </c:pt>
                <c:pt idx="587">
                  <c:v>67500</c:v>
                </c:pt>
                <c:pt idx="588">
                  <c:v>175000</c:v>
                </c:pt>
                <c:pt idx="589">
                  <c:v>175000</c:v>
                </c:pt>
                <c:pt idx="590">
                  <c:v>175000</c:v>
                </c:pt>
                <c:pt idx="591">
                  <c:v>175000</c:v>
                </c:pt>
                <c:pt idx="592">
                  <c:v>27500</c:v>
                </c:pt>
                <c:pt idx="593">
                  <c:v>82500</c:v>
                </c:pt>
                <c:pt idx="594">
                  <c:v>82500</c:v>
                </c:pt>
                <c:pt idx="595">
                  <c:v>27500</c:v>
                </c:pt>
                <c:pt idx="596">
                  <c:v>2000</c:v>
                </c:pt>
                <c:pt idx="597">
                  <c:v>67500</c:v>
                </c:pt>
                <c:pt idx="598">
                  <c:v>45000</c:v>
                </c:pt>
                <c:pt idx="599">
                  <c:v>23750</c:v>
                </c:pt>
                <c:pt idx="600">
                  <c:v>67500</c:v>
                </c:pt>
                <c:pt idx="601">
                  <c:v>100000</c:v>
                </c:pt>
                <c:pt idx="602">
                  <c:v>32500</c:v>
                </c:pt>
                <c:pt idx="603">
                  <c:v>55000</c:v>
                </c:pt>
                <c:pt idx="604">
                  <c:v>18750</c:v>
                </c:pt>
                <c:pt idx="605">
                  <c:v>11250</c:v>
                </c:pt>
                <c:pt idx="606">
                  <c:v>21750</c:v>
                </c:pt>
                <c:pt idx="607">
                  <c:v>55000</c:v>
                </c:pt>
                <c:pt idx="608">
                  <c:v>45000</c:v>
                </c:pt>
                <c:pt idx="609">
                  <c:v>3500</c:v>
                </c:pt>
                <c:pt idx="610">
                  <c:v>67500</c:v>
                </c:pt>
                <c:pt idx="611">
                  <c:v>55000</c:v>
                </c:pt>
                <c:pt idx="612">
                  <c:v>16250</c:v>
                </c:pt>
                <c:pt idx="613">
                  <c:v>55000</c:v>
                </c:pt>
                <c:pt idx="614">
                  <c:v>9000</c:v>
                </c:pt>
                <c:pt idx="615">
                  <c:v>55000</c:v>
                </c:pt>
                <c:pt idx="616">
                  <c:v>27500</c:v>
                </c:pt>
                <c:pt idx="617">
                  <c:v>55000</c:v>
                </c:pt>
                <c:pt idx="618">
                  <c:v>27500</c:v>
                </c:pt>
                <c:pt idx="619">
                  <c:v>67500</c:v>
                </c:pt>
                <c:pt idx="620">
                  <c:v>13750</c:v>
                </c:pt>
                <c:pt idx="621">
                  <c:v>45000</c:v>
                </c:pt>
                <c:pt idx="622">
                  <c:v>21750</c:v>
                </c:pt>
                <c:pt idx="623">
                  <c:v>45000</c:v>
                </c:pt>
                <c:pt idx="624">
                  <c:v>82500</c:v>
                </c:pt>
                <c:pt idx="625">
                  <c:v>45000</c:v>
                </c:pt>
                <c:pt idx="626">
                  <c:v>16250</c:v>
                </c:pt>
                <c:pt idx="627">
                  <c:v>32500</c:v>
                </c:pt>
                <c:pt idx="628">
                  <c:v>16250</c:v>
                </c:pt>
                <c:pt idx="629">
                  <c:v>2000</c:v>
                </c:pt>
                <c:pt idx="630">
                  <c:v>67500</c:v>
                </c:pt>
                <c:pt idx="631">
                  <c:v>82500</c:v>
                </c:pt>
                <c:pt idx="632">
                  <c:v>67500</c:v>
                </c:pt>
                <c:pt idx="633">
                  <c:v>82500</c:v>
                </c:pt>
                <c:pt idx="634">
                  <c:v>140000</c:v>
                </c:pt>
                <c:pt idx="635">
                  <c:v>82500</c:v>
                </c:pt>
                <c:pt idx="636">
                  <c:v>120000</c:v>
                </c:pt>
                <c:pt idx="637">
                  <c:v>82500</c:v>
                </c:pt>
                <c:pt idx="638">
                  <c:v>16250</c:v>
                </c:pt>
                <c:pt idx="639">
                  <c:v>32500</c:v>
                </c:pt>
                <c:pt idx="640">
                  <c:v>45000</c:v>
                </c:pt>
                <c:pt idx="641">
                  <c:v>11250</c:v>
                </c:pt>
                <c:pt idx="642">
                  <c:v>11250</c:v>
                </c:pt>
                <c:pt idx="643">
                  <c:v>18750</c:v>
                </c:pt>
                <c:pt idx="644">
                  <c:v>37500</c:v>
                </c:pt>
                <c:pt idx="645">
                  <c:v>5500</c:v>
                </c:pt>
                <c:pt idx="646">
                  <c:v>16250</c:v>
                </c:pt>
                <c:pt idx="647">
                  <c:v>37500</c:v>
                </c:pt>
                <c:pt idx="648">
                  <c:v>4500</c:v>
                </c:pt>
                <c:pt idx="649">
                  <c:v>82500</c:v>
                </c:pt>
                <c:pt idx="650">
                  <c:v>21750</c:v>
                </c:pt>
                <c:pt idx="651">
                  <c:v>7500</c:v>
                </c:pt>
                <c:pt idx="652">
                  <c:v>9000</c:v>
                </c:pt>
                <c:pt idx="653">
                  <c:v>67500</c:v>
                </c:pt>
                <c:pt idx="654">
                  <c:v>82500</c:v>
                </c:pt>
                <c:pt idx="655">
                  <c:v>67500</c:v>
                </c:pt>
                <c:pt idx="656">
                  <c:v>175000</c:v>
                </c:pt>
                <c:pt idx="657">
                  <c:v>55000</c:v>
                </c:pt>
                <c:pt idx="658">
                  <c:v>55000</c:v>
                </c:pt>
                <c:pt idx="659">
                  <c:v>18750</c:v>
                </c:pt>
                <c:pt idx="660">
                  <c:v>13750</c:v>
                </c:pt>
                <c:pt idx="661">
                  <c:v>18750</c:v>
                </c:pt>
                <c:pt idx="662">
                  <c:v>55000</c:v>
                </c:pt>
                <c:pt idx="663">
                  <c:v>55000</c:v>
                </c:pt>
                <c:pt idx="664">
                  <c:v>82500</c:v>
                </c:pt>
                <c:pt idx="665">
                  <c:v>45000</c:v>
                </c:pt>
                <c:pt idx="666">
                  <c:v>6500</c:v>
                </c:pt>
                <c:pt idx="667">
                  <c:v>16250</c:v>
                </c:pt>
                <c:pt idx="668">
                  <c:v>27500</c:v>
                </c:pt>
                <c:pt idx="669">
                  <c:v>21750</c:v>
                </c:pt>
                <c:pt idx="670">
                  <c:v>45000</c:v>
                </c:pt>
                <c:pt idx="671">
                  <c:v>37500</c:v>
                </c:pt>
                <c:pt idx="672">
                  <c:v>37500</c:v>
                </c:pt>
                <c:pt idx="673">
                  <c:v>100000</c:v>
                </c:pt>
                <c:pt idx="674">
                  <c:v>45000</c:v>
                </c:pt>
                <c:pt idx="675">
                  <c:v>67500</c:v>
                </c:pt>
                <c:pt idx="676">
                  <c:v>45000</c:v>
                </c:pt>
                <c:pt idx="677">
                  <c:v>16250</c:v>
                </c:pt>
                <c:pt idx="678">
                  <c:v>120000</c:v>
                </c:pt>
                <c:pt idx="679">
                  <c:v>55000</c:v>
                </c:pt>
                <c:pt idx="680">
                  <c:v>82500</c:v>
                </c:pt>
                <c:pt idx="681">
                  <c:v>175000</c:v>
                </c:pt>
                <c:pt idx="682">
                  <c:v>120000</c:v>
                </c:pt>
                <c:pt idx="683">
                  <c:v>100000</c:v>
                </c:pt>
                <c:pt idx="684">
                  <c:v>100000</c:v>
                </c:pt>
                <c:pt idx="685">
                  <c:v>120000</c:v>
                </c:pt>
                <c:pt idx="686">
                  <c:v>23750</c:v>
                </c:pt>
                <c:pt idx="687">
                  <c:v>100000</c:v>
                </c:pt>
                <c:pt idx="688">
                  <c:v>140000</c:v>
                </c:pt>
                <c:pt idx="689">
                  <c:v>67500</c:v>
                </c:pt>
                <c:pt idx="690">
                  <c:v>120000</c:v>
                </c:pt>
                <c:pt idx="691">
                  <c:v>21750</c:v>
                </c:pt>
                <c:pt idx="692">
                  <c:v>500</c:v>
                </c:pt>
                <c:pt idx="693">
                  <c:v>45000</c:v>
                </c:pt>
                <c:pt idx="694">
                  <c:v>18750</c:v>
                </c:pt>
                <c:pt idx="695">
                  <c:v>4500</c:v>
                </c:pt>
                <c:pt idx="696">
                  <c:v>175000</c:v>
                </c:pt>
                <c:pt idx="697">
                  <c:v>67500</c:v>
                </c:pt>
                <c:pt idx="698">
                  <c:v>100000</c:v>
                </c:pt>
                <c:pt idx="699">
                  <c:v>67500</c:v>
                </c:pt>
                <c:pt idx="700">
                  <c:v>32500</c:v>
                </c:pt>
                <c:pt idx="701">
                  <c:v>67500</c:v>
                </c:pt>
                <c:pt idx="702">
                  <c:v>27500</c:v>
                </c:pt>
                <c:pt idx="703">
                  <c:v>32500</c:v>
                </c:pt>
                <c:pt idx="704">
                  <c:v>21750</c:v>
                </c:pt>
                <c:pt idx="705">
                  <c:v>23750</c:v>
                </c:pt>
                <c:pt idx="706">
                  <c:v>67500</c:v>
                </c:pt>
                <c:pt idx="707">
                  <c:v>32500</c:v>
                </c:pt>
                <c:pt idx="708">
                  <c:v>3500</c:v>
                </c:pt>
                <c:pt idx="709">
                  <c:v>100000</c:v>
                </c:pt>
                <c:pt idx="710">
                  <c:v>82500</c:v>
                </c:pt>
                <c:pt idx="711">
                  <c:v>11250</c:v>
                </c:pt>
                <c:pt idx="712">
                  <c:v>5500</c:v>
                </c:pt>
                <c:pt idx="713">
                  <c:v>82500</c:v>
                </c:pt>
                <c:pt idx="714">
                  <c:v>11250</c:v>
                </c:pt>
                <c:pt idx="715">
                  <c:v>27500</c:v>
                </c:pt>
                <c:pt idx="716">
                  <c:v>32500</c:v>
                </c:pt>
                <c:pt idx="717">
                  <c:v>13750</c:v>
                </c:pt>
                <c:pt idx="718">
                  <c:v>23750</c:v>
                </c:pt>
                <c:pt idx="719">
                  <c:v>27500</c:v>
                </c:pt>
                <c:pt idx="720">
                  <c:v>23750</c:v>
                </c:pt>
                <c:pt idx="721">
                  <c:v>67500</c:v>
                </c:pt>
                <c:pt idx="722">
                  <c:v>67500</c:v>
                </c:pt>
                <c:pt idx="723">
                  <c:v>67500</c:v>
                </c:pt>
                <c:pt idx="724">
                  <c:v>13750</c:v>
                </c:pt>
                <c:pt idx="725">
                  <c:v>55000</c:v>
                </c:pt>
                <c:pt idx="726">
                  <c:v>27500</c:v>
                </c:pt>
                <c:pt idx="727">
                  <c:v>45000</c:v>
                </c:pt>
                <c:pt idx="728">
                  <c:v>67500</c:v>
                </c:pt>
                <c:pt idx="729">
                  <c:v>18750</c:v>
                </c:pt>
                <c:pt idx="730">
                  <c:v>140000</c:v>
                </c:pt>
                <c:pt idx="731">
                  <c:v>45000</c:v>
                </c:pt>
                <c:pt idx="732">
                  <c:v>23750</c:v>
                </c:pt>
                <c:pt idx="733">
                  <c:v>55000</c:v>
                </c:pt>
                <c:pt idx="734">
                  <c:v>27500</c:v>
                </c:pt>
                <c:pt idx="735">
                  <c:v>11250</c:v>
                </c:pt>
                <c:pt idx="736">
                  <c:v>32500</c:v>
                </c:pt>
                <c:pt idx="737">
                  <c:v>6500</c:v>
                </c:pt>
                <c:pt idx="738">
                  <c:v>9000</c:v>
                </c:pt>
                <c:pt idx="739">
                  <c:v>67500</c:v>
                </c:pt>
                <c:pt idx="740">
                  <c:v>37500</c:v>
                </c:pt>
                <c:pt idx="741">
                  <c:v>45000</c:v>
                </c:pt>
                <c:pt idx="742">
                  <c:v>55000</c:v>
                </c:pt>
                <c:pt idx="743">
                  <c:v>11250</c:v>
                </c:pt>
                <c:pt idx="744">
                  <c:v>32500</c:v>
                </c:pt>
                <c:pt idx="745">
                  <c:v>67500</c:v>
                </c:pt>
                <c:pt idx="746">
                  <c:v>140000</c:v>
                </c:pt>
                <c:pt idx="747">
                  <c:v>45000</c:v>
                </c:pt>
                <c:pt idx="748">
                  <c:v>140000</c:v>
                </c:pt>
                <c:pt idx="749">
                  <c:v>67500</c:v>
                </c:pt>
                <c:pt idx="750">
                  <c:v>37500</c:v>
                </c:pt>
                <c:pt idx="751">
                  <c:v>140000</c:v>
                </c:pt>
                <c:pt idx="752">
                  <c:v>67500</c:v>
                </c:pt>
                <c:pt idx="753">
                  <c:v>45000</c:v>
                </c:pt>
                <c:pt idx="754">
                  <c:v>45000</c:v>
                </c:pt>
                <c:pt idx="755">
                  <c:v>13750</c:v>
                </c:pt>
                <c:pt idx="756">
                  <c:v>100000</c:v>
                </c:pt>
                <c:pt idx="757">
                  <c:v>21750</c:v>
                </c:pt>
                <c:pt idx="758">
                  <c:v>32500</c:v>
                </c:pt>
                <c:pt idx="759">
                  <c:v>18750</c:v>
                </c:pt>
                <c:pt idx="760">
                  <c:v>37500</c:v>
                </c:pt>
                <c:pt idx="761">
                  <c:v>500</c:v>
                </c:pt>
                <c:pt idx="762">
                  <c:v>32500</c:v>
                </c:pt>
                <c:pt idx="763">
                  <c:v>9000</c:v>
                </c:pt>
                <c:pt idx="764">
                  <c:v>9000</c:v>
                </c:pt>
                <c:pt idx="765">
                  <c:v>82500</c:v>
                </c:pt>
                <c:pt idx="766">
                  <c:v>67500</c:v>
                </c:pt>
                <c:pt idx="767">
                  <c:v>5500</c:v>
                </c:pt>
                <c:pt idx="768">
                  <c:v>6500</c:v>
                </c:pt>
                <c:pt idx="769">
                  <c:v>7500</c:v>
                </c:pt>
                <c:pt idx="770">
                  <c:v>21750</c:v>
                </c:pt>
                <c:pt idx="771">
                  <c:v>23750</c:v>
                </c:pt>
                <c:pt idx="772">
                  <c:v>23750</c:v>
                </c:pt>
                <c:pt idx="773">
                  <c:v>27500</c:v>
                </c:pt>
                <c:pt idx="774">
                  <c:v>55000</c:v>
                </c:pt>
                <c:pt idx="775">
                  <c:v>175000</c:v>
                </c:pt>
                <c:pt idx="776">
                  <c:v>13750</c:v>
                </c:pt>
                <c:pt idx="777">
                  <c:v>82500</c:v>
                </c:pt>
                <c:pt idx="778">
                  <c:v>82500</c:v>
                </c:pt>
                <c:pt idx="779">
                  <c:v>67500</c:v>
                </c:pt>
                <c:pt idx="780">
                  <c:v>67500</c:v>
                </c:pt>
                <c:pt idx="781">
                  <c:v>21750</c:v>
                </c:pt>
                <c:pt idx="782">
                  <c:v>7500</c:v>
                </c:pt>
                <c:pt idx="783">
                  <c:v>37500</c:v>
                </c:pt>
                <c:pt idx="784">
                  <c:v>67500</c:v>
                </c:pt>
                <c:pt idx="785">
                  <c:v>55000</c:v>
                </c:pt>
                <c:pt idx="786">
                  <c:v>37500</c:v>
                </c:pt>
                <c:pt idx="787">
                  <c:v>45000</c:v>
                </c:pt>
                <c:pt idx="788">
                  <c:v>32500</c:v>
                </c:pt>
                <c:pt idx="789">
                  <c:v>16250</c:v>
                </c:pt>
                <c:pt idx="790">
                  <c:v>18750</c:v>
                </c:pt>
                <c:pt idx="791">
                  <c:v>82500</c:v>
                </c:pt>
                <c:pt idx="792">
                  <c:v>67500</c:v>
                </c:pt>
                <c:pt idx="793">
                  <c:v>120000</c:v>
                </c:pt>
                <c:pt idx="794">
                  <c:v>45000</c:v>
                </c:pt>
                <c:pt idx="795">
                  <c:v>37500</c:v>
                </c:pt>
                <c:pt idx="796">
                  <c:v>45000</c:v>
                </c:pt>
                <c:pt idx="797">
                  <c:v>13750</c:v>
                </c:pt>
                <c:pt idx="798">
                  <c:v>27500</c:v>
                </c:pt>
                <c:pt idx="799">
                  <c:v>3500</c:v>
                </c:pt>
                <c:pt idx="800">
                  <c:v>37500</c:v>
                </c:pt>
                <c:pt idx="801">
                  <c:v>175000</c:v>
                </c:pt>
                <c:pt idx="802">
                  <c:v>27500</c:v>
                </c:pt>
                <c:pt idx="803">
                  <c:v>67500</c:v>
                </c:pt>
                <c:pt idx="804">
                  <c:v>100000</c:v>
                </c:pt>
                <c:pt idx="805">
                  <c:v>82500</c:v>
                </c:pt>
                <c:pt idx="806">
                  <c:v>55000</c:v>
                </c:pt>
                <c:pt idx="807">
                  <c:v>11250</c:v>
                </c:pt>
                <c:pt idx="808">
                  <c:v>18750</c:v>
                </c:pt>
                <c:pt idx="809">
                  <c:v>67500</c:v>
                </c:pt>
                <c:pt idx="810">
                  <c:v>21750</c:v>
                </c:pt>
                <c:pt idx="811">
                  <c:v>100000</c:v>
                </c:pt>
                <c:pt idx="812">
                  <c:v>27500</c:v>
                </c:pt>
                <c:pt idx="813">
                  <c:v>67500</c:v>
                </c:pt>
                <c:pt idx="814">
                  <c:v>100000</c:v>
                </c:pt>
                <c:pt idx="815">
                  <c:v>100000</c:v>
                </c:pt>
                <c:pt idx="816">
                  <c:v>45000</c:v>
                </c:pt>
                <c:pt idx="817">
                  <c:v>175000</c:v>
                </c:pt>
                <c:pt idx="818">
                  <c:v>67500</c:v>
                </c:pt>
                <c:pt idx="819">
                  <c:v>45000</c:v>
                </c:pt>
                <c:pt idx="820">
                  <c:v>500</c:v>
                </c:pt>
                <c:pt idx="821">
                  <c:v>67500</c:v>
                </c:pt>
                <c:pt idx="822">
                  <c:v>37500</c:v>
                </c:pt>
                <c:pt idx="823">
                  <c:v>16250</c:v>
                </c:pt>
                <c:pt idx="824">
                  <c:v>16250</c:v>
                </c:pt>
                <c:pt idx="825">
                  <c:v>32500</c:v>
                </c:pt>
                <c:pt idx="826">
                  <c:v>55000</c:v>
                </c:pt>
                <c:pt idx="827">
                  <c:v>5500</c:v>
                </c:pt>
                <c:pt idx="828">
                  <c:v>37500</c:v>
                </c:pt>
                <c:pt idx="829">
                  <c:v>27500</c:v>
                </c:pt>
                <c:pt idx="830">
                  <c:v>13750</c:v>
                </c:pt>
                <c:pt idx="831">
                  <c:v>11250</c:v>
                </c:pt>
                <c:pt idx="832">
                  <c:v>32500</c:v>
                </c:pt>
                <c:pt idx="833">
                  <c:v>67500</c:v>
                </c:pt>
                <c:pt idx="834">
                  <c:v>175000</c:v>
                </c:pt>
                <c:pt idx="835">
                  <c:v>11250</c:v>
                </c:pt>
                <c:pt idx="836">
                  <c:v>32500</c:v>
                </c:pt>
                <c:pt idx="837">
                  <c:v>500</c:v>
                </c:pt>
                <c:pt idx="838">
                  <c:v>82500</c:v>
                </c:pt>
                <c:pt idx="839">
                  <c:v>500</c:v>
                </c:pt>
                <c:pt idx="840">
                  <c:v>16250</c:v>
                </c:pt>
                <c:pt idx="841">
                  <c:v>67500</c:v>
                </c:pt>
                <c:pt idx="842">
                  <c:v>16250</c:v>
                </c:pt>
                <c:pt idx="843">
                  <c:v>21750</c:v>
                </c:pt>
                <c:pt idx="844">
                  <c:v>37500</c:v>
                </c:pt>
                <c:pt idx="845">
                  <c:v>45000</c:v>
                </c:pt>
                <c:pt idx="846">
                  <c:v>120000</c:v>
                </c:pt>
                <c:pt idx="847">
                  <c:v>120000</c:v>
                </c:pt>
                <c:pt idx="848">
                  <c:v>7500</c:v>
                </c:pt>
                <c:pt idx="849">
                  <c:v>67500</c:v>
                </c:pt>
                <c:pt idx="850">
                  <c:v>18750</c:v>
                </c:pt>
                <c:pt idx="851">
                  <c:v>7500</c:v>
                </c:pt>
                <c:pt idx="852">
                  <c:v>100000</c:v>
                </c:pt>
                <c:pt idx="853">
                  <c:v>16250</c:v>
                </c:pt>
                <c:pt idx="854">
                  <c:v>32500</c:v>
                </c:pt>
                <c:pt idx="855">
                  <c:v>55000</c:v>
                </c:pt>
                <c:pt idx="856">
                  <c:v>55000</c:v>
                </c:pt>
                <c:pt idx="857">
                  <c:v>140000</c:v>
                </c:pt>
                <c:pt idx="858">
                  <c:v>100000</c:v>
                </c:pt>
                <c:pt idx="859">
                  <c:v>100000</c:v>
                </c:pt>
                <c:pt idx="860">
                  <c:v>82500</c:v>
                </c:pt>
                <c:pt idx="861">
                  <c:v>37500</c:v>
                </c:pt>
                <c:pt idx="862">
                  <c:v>21750</c:v>
                </c:pt>
                <c:pt idx="863">
                  <c:v>67500</c:v>
                </c:pt>
                <c:pt idx="864">
                  <c:v>120000</c:v>
                </c:pt>
                <c:pt idx="865">
                  <c:v>32500</c:v>
                </c:pt>
                <c:pt idx="866">
                  <c:v>140000</c:v>
                </c:pt>
                <c:pt idx="867">
                  <c:v>45000</c:v>
                </c:pt>
                <c:pt idx="868">
                  <c:v>120000</c:v>
                </c:pt>
                <c:pt idx="869">
                  <c:v>175000</c:v>
                </c:pt>
                <c:pt idx="870">
                  <c:v>82500</c:v>
                </c:pt>
                <c:pt idx="871">
                  <c:v>16250</c:v>
                </c:pt>
                <c:pt idx="872">
                  <c:v>11250</c:v>
                </c:pt>
                <c:pt idx="873">
                  <c:v>55000</c:v>
                </c:pt>
                <c:pt idx="874">
                  <c:v>23750</c:v>
                </c:pt>
                <c:pt idx="875">
                  <c:v>67500</c:v>
                </c:pt>
                <c:pt idx="876">
                  <c:v>55000</c:v>
                </c:pt>
                <c:pt idx="877">
                  <c:v>67500</c:v>
                </c:pt>
                <c:pt idx="878">
                  <c:v>32500</c:v>
                </c:pt>
                <c:pt idx="879">
                  <c:v>45000</c:v>
                </c:pt>
                <c:pt idx="880">
                  <c:v>67500</c:v>
                </c:pt>
                <c:pt idx="881">
                  <c:v>82500</c:v>
                </c:pt>
                <c:pt idx="882">
                  <c:v>45000</c:v>
                </c:pt>
                <c:pt idx="883">
                  <c:v>27500</c:v>
                </c:pt>
                <c:pt idx="884">
                  <c:v>120000</c:v>
                </c:pt>
                <c:pt idx="885">
                  <c:v>140000</c:v>
                </c:pt>
                <c:pt idx="886">
                  <c:v>175000</c:v>
                </c:pt>
                <c:pt idx="887">
                  <c:v>67500</c:v>
                </c:pt>
                <c:pt idx="888">
                  <c:v>100000</c:v>
                </c:pt>
                <c:pt idx="889">
                  <c:v>67500</c:v>
                </c:pt>
                <c:pt idx="890">
                  <c:v>13750</c:v>
                </c:pt>
                <c:pt idx="891">
                  <c:v>55000</c:v>
                </c:pt>
                <c:pt idx="892">
                  <c:v>67500</c:v>
                </c:pt>
                <c:pt idx="893">
                  <c:v>37500</c:v>
                </c:pt>
                <c:pt idx="894">
                  <c:v>67500</c:v>
                </c:pt>
                <c:pt idx="895">
                  <c:v>37500</c:v>
                </c:pt>
                <c:pt idx="896">
                  <c:v>140000</c:v>
                </c:pt>
                <c:pt idx="897">
                  <c:v>67500</c:v>
                </c:pt>
                <c:pt idx="898">
                  <c:v>45000</c:v>
                </c:pt>
                <c:pt idx="899">
                  <c:v>100000</c:v>
                </c:pt>
                <c:pt idx="900">
                  <c:v>100000</c:v>
                </c:pt>
                <c:pt idx="901">
                  <c:v>55000</c:v>
                </c:pt>
                <c:pt idx="902">
                  <c:v>55000</c:v>
                </c:pt>
                <c:pt idx="903">
                  <c:v>55000</c:v>
                </c:pt>
                <c:pt idx="904">
                  <c:v>5500</c:v>
                </c:pt>
                <c:pt idx="905">
                  <c:v>100000</c:v>
                </c:pt>
                <c:pt idx="906">
                  <c:v>45000</c:v>
                </c:pt>
                <c:pt idx="907">
                  <c:v>21750</c:v>
                </c:pt>
                <c:pt idx="908">
                  <c:v>27500</c:v>
                </c:pt>
                <c:pt idx="909">
                  <c:v>37500</c:v>
                </c:pt>
                <c:pt idx="910">
                  <c:v>175000</c:v>
                </c:pt>
                <c:pt idx="911">
                  <c:v>67500</c:v>
                </c:pt>
                <c:pt idx="912">
                  <c:v>27500</c:v>
                </c:pt>
                <c:pt idx="913">
                  <c:v>55000</c:v>
                </c:pt>
                <c:pt idx="914">
                  <c:v>9000</c:v>
                </c:pt>
                <c:pt idx="915">
                  <c:v>5500</c:v>
                </c:pt>
                <c:pt idx="916">
                  <c:v>37500</c:v>
                </c:pt>
                <c:pt idx="917">
                  <c:v>140000</c:v>
                </c:pt>
                <c:pt idx="918">
                  <c:v>55000</c:v>
                </c:pt>
                <c:pt idx="919">
                  <c:v>18750</c:v>
                </c:pt>
                <c:pt idx="920">
                  <c:v>55000</c:v>
                </c:pt>
                <c:pt idx="921">
                  <c:v>13750</c:v>
                </c:pt>
                <c:pt idx="922">
                  <c:v>32500</c:v>
                </c:pt>
                <c:pt idx="923">
                  <c:v>32500</c:v>
                </c:pt>
                <c:pt idx="924">
                  <c:v>9000</c:v>
                </c:pt>
                <c:pt idx="925">
                  <c:v>27500</c:v>
                </c:pt>
                <c:pt idx="926">
                  <c:v>67500</c:v>
                </c:pt>
                <c:pt idx="927">
                  <c:v>23750</c:v>
                </c:pt>
                <c:pt idx="928">
                  <c:v>32500</c:v>
                </c:pt>
                <c:pt idx="929">
                  <c:v>27500</c:v>
                </c:pt>
                <c:pt idx="930">
                  <c:v>9000</c:v>
                </c:pt>
                <c:pt idx="931">
                  <c:v>5500</c:v>
                </c:pt>
                <c:pt idx="932">
                  <c:v>45000</c:v>
                </c:pt>
                <c:pt idx="933">
                  <c:v>16250</c:v>
                </c:pt>
                <c:pt idx="934">
                  <c:v>37500</c:v>
                </c:pt>
                <c:pt idx="935">
                  <c:v>82500</c:v>
                </c:pt>
                <c:pt idx="936">
                  <c:v>37500</c:v>
                </c:pt>
                <c:pt idx="937">
                  <c:v>45000</c:v>
                </c:pt>
                <c:pt idx="938">
                  <c:v>23750</c:v>
                </c:pt>
                <c:pt idx="939">
                  <c:v>9000</c:v>
                </c:pt>
                <c:pt idx="940">
                  <c:v>18750</c:v>
                </c:pt>
                <c:pt idx="941">
                  <c:v>100000</c:v>
                </c:pt>
                <c:pt idx="942">
                  <c:v>45000</c:v>
                </c:pt>
                <c:pt idx="943">
                  <c:v>55000</c:v>
                </c:pt>
                <c:pt idx="944">
                  <c:v>27500</c:v>
                </c:pt>
                <c:pt idx="945">
                  <c:v>100000</c:v>
                </c:pt>
                <c:pt idx="946">
                  <c:v>27500</c:v>
                </c:pt>
                <c:pt idx="947">
                  <c:v>45000</c:v>
                </c:pt>
                <c:pt idx="948">
                  <c:v>13750</c:v>
                </c:pt>
                <c:pt idx="949">
                  <c:v>45000</c:v>
                </c:pt>
                <c:pt idx="950">
                  <c:v>45000</c:v>
                </c:pt>
                <c:pt idx="951">
                  <c:v>32500</c:v>
                </c:pt>
                <c:pt idx="952">
                  <c:v>45000</c:v>
                </c:pt>
                <c:pt idx="953">
                  <c:v>100000</c:v>
                </c:pt>
                <c:pt idx="954">
                  <c:v>82500</c:v>
                </c:pt>
                <c:pt idx="955">
                  <c:v>45000</c:v>
                </c:pt>
                <c:pt idx="956">
                  <c:v>100000</c:v>
                </c:pt>
                <c:pt idx="957">
                  <c:v>7500</c:v>
                </c:pt>
                <c:pt idx="958">
                  <c:v>18750</c:v>
                </c:pt>
                <c:pt idx="959">
                  <c:v>55000</c:v>
                </c:pt>
                <c:pt idx="960">
                  <c:v>21750</c:v>
                </c:pt>
                <c:pt idx="961">
                  <c:v>500</c:v>
                </c:pt>
                <c:pt idx="962">
                  <c:v>55000</c:v>
                </c:pt>
                <c:pt idx="963">
                  <c:v>6500</c:v>
                </c:pt>
                <c:pt idx="964">
                  <c:v>23750</c:v>
                </c:pt>
                <c:pt idx="965">
                  <c:v>120000</c:v>
                </c:pt>
                <c:pt idx="966">
                  <c:v>16250</c:v>
                </c:pt>
                <c:pt idx="967">
                  <c:v>140000</c:v>
                </c:pt>
                <c:pt idx="968">
                  <c:v>32500</c:v>
                </c:pt>
                <c:pt idx="969">
                  <c:v>45000</c:v>
                </c:pt>
                <c:pt idx="970">
                  <c:v>67500</c:v>
                </c:pt>
                <c:pt idx="971">
                  <c:v>82500</c:v>
                </c:pt>
                <c:pt idx="972">
                  <c:v>45000</c:v>
                </c:pt>
                <c:pt idx="973">
                  <c:v>23750</c:v>
                </c:pt>
                <c:pt idx="974">
                  <c:v>11250</c:v>
                </c:pt>
                <c:pt idx="975">
                  <c:v>37500</c:v>
                </c:pt>
                <c:pt idx="976">
                  <c:v>55000</c:v>
                </c:pt>
                <c:pt idx="977">
                  <c:v>13750</c:v>
                </c:pt>
                <c:pt idx="978">
                  <c:v>175000</c:v>
                </c:pt>
                <c:pt idx="979">
                  <c:v>67500</c:v>
                </c:pt>
                <c:pt idx="980">
                  <c:v>11250</c:v>
                </c:pt>
                <c:pt idx="981">
                  <c:v>6500</c:v>
                </c:pt>
                <c:pt idx="982">
                  <c:v>55000</c:v>
                </c:pt>
                <c:pt idx="983">
                  <c:v>55000</c:v>
                </c:pt>
                <c:pt idx="984">
                  <c:v>27500</c:v>
                </c:pt>
                <c:pt idx="985">
                  <c:v>16250</c:v>
                </c:pt>
                <c:pt idx="986">
                  <c:v>23750</c:v>
                </c:pt>
                <c:pt idx="987">
                  <c:v>55000</c:v>
                </c:pt>
                <c:pt idx="988">
                  <c:v>55000</c:v>
                </c:pt>
                <c:pt idx="989">
                  <c:v>55000</c:v>
                </c:pt>
                <c:pt idx="990">
                  <c:v>7500</c:v>
                </c:pt>
                <c:pt idx="991">
                  <c:v>32500</c:v>
                </c:pt>
                <c:pt idx="992">
                  <c:v>82500</c:v>
                </c:pt>
                <c:pt idx="993">
                  <c:v>3500</c:v>
                </c:pt>
                <c:pt idx="994">
                  <c:v>32500</c:v>
                </c:pt>
                <c:pt idx="995">
                  <c:v>67500</c:v>
                </c:pt>
                <c:pt idx="996">
                  <c:v>37500</c:v>
                </c:pt>
                <c:pt idx="997">
                  <c:v>55000</c:v>
                </c:pt>
                <c:pt idx="998">
                  <c:v>67500</c:v>
                </c:pt>
                <c:pt idx="999">
                  <c:v>21750</c:v>
                </c:pt>
                <c:pt idx="1000">
                  <c:v>27500</c:v>
                </c:pt>
                <c:pt idx="1001">
                  <c:v>27500</c:v>
                </c:pt>
                <c:pt idx="1002">
                  <c:v>18750</c:v>
                </c:pt>
                <c:pt idx="1003">
                  <c:v>21750</c:v>
                </c:pt>
                <c:pt idx="1004">
                  <c:v>11250</c:v>
                </c:pt>
                <c:pt idx="1005">
                  <c:v>11250</c:v>
                </c:pt>
                <c:pt idx="1006">
                  <c:v>45000</c:v>
                </c:pt>
                <c:pt idx="1007">
                  <c:v>55000</c:v>
                </c:pt>
                <c:pt idx="1008">
                  <c:v>120000</c:v>
                </c:pt>
                <c:pt idx="1009">
                  <c:v>45000</c:v>
                </c:pt>
                <c:pt idx="1010">
                  <c:v>175000</c:v>
                </c:pt>
                <c:pt idx="1011">
                  <c:v>175000</c:v>
                </c:pt>
                <c:pt idx="1012">
                  <c:v>140000</c:v>
                </c:pt>
                <c:pt idx="1013">
                  <c:v>120000</c:v>
                </c:pt>
                <c:pt idx="1014">
                  <c:v>120000</c:v>
                </c:pt>
                <c:pt idx="1015">
                  <c:v>82500</c:v>
                </c:pt>
                <c:pt idx="1016">
                  <c:v>120000</c:v>
                </c:pt>
                <c:pt idx="1017">
                  <c:v>21750</c:v>
                </c:pt>
                <c:pt idx="1018">
                  <c:v>27500</c:v>
                </c:pt>
                <c:pt idx="1019">
                  <c:v>55000</c:v>
                </c:pt>
                <c:pt idx="1020">
                  <c:v>18750</c:v>
                </c:pt>
                <c:pt idx="1021">
                  <c:v>45000</c:v>
                </c:pt>
                <c:pt idx="1022">
                  <c:v>37500</c:v>
                </c:pt>
                <c:pt idx="1023">
                  <c:v>45000</c:v>
                </c:pt>
                <c:pt idx="1024">
                  <c:v>45000</c:v>
                </c:pt>
                <c:pt idx="1025">
                  <c:v>100000</c:v>
                </c:pt>
                <c:pt idx="1026">
                  <c:v>13750</c:v>
                </c:pt>
                <c:pt idx="1027">
                  <c:v>6500</c:v>
                </c:pt>
                <c:pt idx="1028">
                  <c:v>11250</c:v>
                </c:pt>
                <c:pt idx="1029">
                  <c:v>18750</c:v>
                </c:pt>
                <c:pt idx="1030">
                  <c:v>45000</c:v>
                </c:pt>
                <c:pt idx="1031">
                  <c:v>23750</c:v>
                </c:pt>
                <c:pt idx="1032">
                  <c:v>9000</c:v>
                </c:pt>
                <c:pt idx="1033">
                  <c:v>67500</c:v>
                </c:pt>
                <c:pt idx="1034">
                  <c:v>11250</c:v>
                </c:pt>
                <c:pt idx="1035">
                  <c:v>67500</c:v>
                </c:pt>
                <c:pt idx="1036">
                  <c:v>32500</c:v>
                </c:pt>
                <c:pt idx="1037">
                  <c:v>100000</c:v>
                </c:pt>
                <c:pt idx="1038">
                  <c:v>55000</c:v>
                </c:pt>
                <c:pt idx="1039">
                  <c:v>500</c:v>
                </c:pt>
                <c:pt idx="1040">
                  <c:v>45000</c:v>
                </c:pt>
                <c:pt idx="1041">
                  <c:v>16250</c:v>
                </c:pt>
                <c:pt idx="1042">
                  <c:v>45000</c:v>
                </c:pt>
                <c:pt idx="1043">
                  <c:v>500</c:v>
                </c:pt>
                <c:pt idx="1044">
                  <c:v>9000</c:v>
                </c:pt>
                <c:pt idx="1045">
                  <c:v>9000</c:v>
                </c:pt>
                <c:pt idx="1046">
                  <c:v>2000</c:v>
                </c:pt>
                <c:pt idx="1047">
                  <c:v>27500</c:v>
                </c:pt>
                <c:pt idx="1048">
                  <c:v>82500</c:v>
                </c:pt>
                <c:pt idx="1049">
                  <c:v>7500</c:v>
                </c:pt>
                <c:pt idx="1050">
                  <c:v>11250</c:v>
                </c:pt>
                <c:pt idx="1051">
                  <c:v>55000</c:v>
                </c:pt>
                <c:pt idx="1052">
                  <c:v>45000</c:v>
                </c:pt>
                <c:pt idx="1053">
                  <c:v>21750</c:v>
                </c:pt>
                <c:pt idx="1054">
                  <c:v>9000</c:v>
                </c:pt>
                <c:pt idx="1055">
                  <c:v>32500</c:v>
                </c:pt>
                <c:pt idx="1056">
                  <c:v>27500</c:v>
                </c:pt>
                <c:pt idx="1057">
                  <c:v>23750</c:v>
                </c:pt>
                <c:pt idx="1058">
                  <c:v>32500</c:v>
                </c:pt>
                <c:pt idx="1059">
                  <c:v>18750</c:v>
                </c:pt>
                <c:pt idx="1060">
                  <c:v>5500</c:v>
                </c:pt>
                <c:pt idx="1061">
                  <c:v>55000</c:v>
                </c:pt>
                <c:pt idx="1062">
                  <c:v>5500</c:v>
                </c:pt>
                <c:pt idx="1063">
                  <c:v>67500</c:v>
                </c:pt>
                <c:pt idx="1064">
                  <c:v>13750</c:v>
                </c:pt>
                <c:pt idx="1065">
                  <c:v>4500</c:v>
                </c:pt>
                <c:pt idx="1066">
                  <c:v>13750</c:v>
                </c:pt>
                <c:pt idx="1067">
                  <c:v>11250</c:v>
                </c:pt>
                <c:pt idx="1068">
                  <c:v>27500</c:v>
                </c:pt>
                <c:pt idx="1069">
                  <c:v>16250</c:v>
                </c:pt>
                <c:pt idx="1070">
                  <c:v>45000</c:v>
                </c:pt>
                <c:pt idx="1071">
                  <c:v>82500</c:v>
                </c:pt>
                <c:pt idx="1072">
                  <c:v>9000</c:v>
                </c:pt>
                <c:pt idx="1073">
                  <c:v>4500</c:v>
                </c:pt>
                <c:pt idx="1074">
                  <c:v>7500</c:v>
                </c:pt>
                <c:pt idx="1075">
                  <c:v>67500</c:v>
                </c:pt>
                <c:pt idx="1076">
                  <c:v>67500</c:v>
                </c:pt>
                <c:pt idx="1077">
                  <c:v>13750</c:v>
                </c:pt>
                <c:pt idx="1078">
                  <c:v>11250</c:v>
                </c:pt>
                <c:pt idx="1079">
                  <c:v>18750</c:v>
                </c:pt>
                <c:pt idx="1080">
                  <c:v>45000</c:v>
                </c:pt>
                <c:pt idx="1081">
                  <c:v>100000</c:v>
                </c:pt>
                <c:pt idx="1082">
                  <c:v>100000</c:v>
                </c:pt>
                <c:pt idx="1083">
                  <c:v>67500</c:v>
                </c:pt>
                <c:pt idx="1084">
                  <c:v>11250</c:v>
                </c:pt>
                <c:pt idx="1085">
                  <c:v>55000</c:v>
                </c:pt>
                <c:pt idx="1086">
                  <c:v>45000</c:v>
                </c:pt>
                <c:pt idx="1087">
                  <c:v>100000</c:v>
                </c:pt>
                <c:pt idx="1088">
                  <c:v>67500</c:v>
                </c:pt>
                <c:pt idx="1089">
                  <c:v>55000</c:v>
                </c:pt>
                <c:pt idx="1090">
                  <c:v>67500</c:v>
                </c:pt>
                <c:pt idx="1091">
                  <c:v>67500</c:v>
                </c:pt>
                <c:pt idx="1092">
                  <c:v>67500</c:v>
                </c:pt>
                <c:pt idx="1093">
                  <c:v>82500</c:v>
                </c:pt>
                <c:pt idx="1094">
                  <c:v>100000</c:v>
                </c:pt>
                <c:pt idx="1095">
                  <c:v>37500</c:v>
                </c:pt>
                <c:pt idx="1096">
                  <c:v>23750</c:v>
                </c:pt>
                <c:pt idx="1097">
                  <c:v>27500</c:v>
                </c:pt>
                <c:pt idx="1098">
                  <c:v>45000</c:v>
                </c:pt>
                <c:pt idx="1099">
                  <c:v>67500</c:v>
                </c:pt>
                <c:pt idx="1100">
                  <c:v>45000</c:v>
                </c:pt>
                <c:pt idx="1101">
                  <c:v>67500</c:v>
                </c:pt>
                <c:pt idx="1102">
                  <c:v>67500</c:v>
                </c:pt>
                <c:pt idx="1103">
                  <c:v>5500</c:v>
                </c:pt>
                <c:pt idx="1104">
                  <c:v>45000</c:v>
                </c:pt>
                <c:pt idx="1105">
                  <c:v>175000</c:v>
                </c:pt>
                <c:pt idx="1106">
                  <c:v>67500</c:v>
                </c:pt>
                <c:pt idx="1107">
                  <c:v>27500</c:v>
                </c:pt>
                <c:pt idx="1108">
                  <c:v>55000</c:v>
                </c:pt>
                <c:pt idx="1109">
                  <c:v>120000</c:v>
                </c:pt>
                <c:pt idx="1110">
                  <c:v>67500</c:v>
                </c:pt>
                <c:pt idx="1111">
                  <c:v>2000</c:v>
                </c:pt>
                <c:pt idx="1112">
                  <c:v>32500</c:v>
                </c:pt>
                <c:pt idx="1113">
                  <c:v>82500</c:v>
                </c:pt>
                <c:pt idx="1114">
                  <c:v>27500</c:v>
                </c:pt>
                <c:pt idx="1115">
                  <c:v>67500</c:v>
                </c:pt>
                <c:pt idx="1116">
                  <c:v>55000</c:v>
                </c:pt>
                <c:pt idx="1117">
                  <c:v>67500</c:v>
                </c:pt>
                <c:pt idx="1118">
                  <c:v>27500</c:v>
                </c:pt>
                <c:pt idx="1119">
                  <c:v>55000</c:v>
                </c:pt>
                <c:pt idx="1120">
                  <c:v>7500</c:v>
                </c:pt>
                <c:pt idx="1121">
                  <c:v>6500</c:v>
                </c:pt>
                <c:pt idx="1122">
                  <c:v>11250</c:v>
                </c:pt>
                <c:pt idx="1123">
                  <c:v>100000</c:v>
                </c:pt>
                <c:pt idx="1124">
                  <c:v>21750</c:v>
                </c:pt>
                <c:pt idx="1125">
                  <c:v>23750</c:v>
                </c:pt>
                <c:pt idx="1126">
                  <c:v>23750</c:v>
                </c:pt>
                <c:pt idx="1127">
                  <c:v>37500</c:v>
                </c:pt>
                <c:pt idx="1128">
                  <c:v>21750</c:v>
                </c:pt>
                <c:pt idx="1129">
                  <c:v>120000</c:v>
                </c:pt>
                <c:pt idx="1130">
                  <c:v>67500</c:v>
                </c:pt>
                <c:pt idx="1131">
                  <c:v>23750</c:v>
                </c:pt>
                <c:pt idx="1132">
                  <c:v>21750</c:v>
                </c:pt>
                <c:pt idx="1133">
                  <c:v>55000</c:v>
                </c:pt>
                <c:pt idx="1134">
                  <c:v>16250</c:v>
                </c:pt>
                <c:pt idx="1135">
                  <c:v>55000</c:v>
                </c:pt>
                <c:pt idx="1136">
                  <c:v>37500</c:v>
                </c:pt>
                <c:pt idx="1137">
                  <c:v>6500</c:v>
                </c:pt>
                <c:pt idx="1138">
                  <c:v>82500</c:v>
                </c:pt>
                <c:pt idx="1139">
                  <c:v>67500</c:v>
                </c:pt>
                <c:pt idx="1140">
                  <c:v>21750</c:v>
                </c:pt>
                <c:pt idx="1141">
                  <c:v>18750</c:v>
                </c:pt>
                <c:pt idx="1142">
                  <c:v>45000</c:v>
                </c:pt>
                <c:pt idx="1143">
                  <c:v>18750</c:v>
                </c:pt>
                <c:pt idx="1144">
                  <c:v>37500</c:v>
                </c:pt>
                <c:pt idx="1145">
                  <c:v>27500</c:v>
                </c:pt>
                <c:pt idx="1146">
                  <c:v>16250</c:v>
                </c:pt>
                <c:pt idx="1147">
                  <c:v>82500</c:v>
                </c:pt>
                <c:pt idx="1148">
                  <c:v>37500</c:v>
                </c:pt>
                <c:pt idx="1149">
                  <c:v>37500</c:v>
                </c:pt>
                <c:pt idx="1150">
                  <c:v>45000</c:v>
                </c:pt>
                <c:pt idx="1151">
                  <c:v>100000</c:v>
                </c:pt>
                <c:pt idx="1152">
                  <c:v>175000</c:v>
                </c:pt>
                <c:pt idx="1153">
                  <c:v>55000</c:v>
                </c:pt>
                <c:pt idx="1154">
                  <c:v>67500</c:v>
                </c:pt>
                <c:pt idx="1155">
                  <c:v>67500</c:v>
                </c:pt>
                <c:pt idx="1156">
                  <c:v>18750</c:v>
                </c:pt>
                <c:pt idx="1157">
                  <c:v>100000</c:v>
                </c:pt>
                <c:pt idx="1158">
                  <c:v>21750</c:v>
                </c:pt>
                <c:pt idx="1159">
                  <c:v>120000</c:v>
                </c:pt>
                <c:pt idx="1160">
                  <c:v>21750</c:v>
                </c:pt>
                <c:pt idx="1161">
                  <c:v>21750</c:v>
                </c:pt>
                <c:pt idx="1162">
                  <c:v>11250</c:v>
                </c:pt>
                <c:pt idx="1163">
                  <c:v>7500</c:v>
                </c:pt>
                <c:pt idx="1164">
                  <c:v>100000</c:v>
                </c:pt>
                <c:pt idx="1165">
                  <c:v>67500</c:v>
                </c:pt>
                <c:pt idx="1166">
                  <c:v>175000</c:v>
                </c:pt>
                <c:pt idx="1167">
                  <c:v>100000</c:v>
                </c:pt>
                <c:pt idx="1168">
                  <c:v>32500</c:v>
                </c:pt>
                <c:pt idx="1169">
                  <c:v>23750</c:v>
                </c:pt>
                <c:pt idx="1170">
                  <c:v>21750</c:v>
                </c:pt>
                <c:pt idx="1171">
                  <c:v>120000</c:v>
                </c:pt>
                <c:pt idx="1172">
                  <c:v>82500</c:v>
                </c:pt>
                <c:pt idx="1173">
                  <c:v>55000</c:v>
                </c:pt>
                <c:pt idx="1174">
                  <c:v>16250</c:v>
                </c:pt>
                <c:pt idx="1175">
                  <c:v>67500</c:v>
                </c:pt>
                <c:pt idx="1176">
                  <c:v>67500</c:v>
                </c:pt>
                <c:pt idx="1177">
                  <c:v>27500</c:v>
                </c:pt>
                <c:pt idx="1178">
                  <c:v>82500</c:v>
                </c:pt>
                <c:pt idx="1179">
                  <c:v>27500</c:v>
                </c:pt>
                <c:pt idx="1180">
                  <c:v>100000</c:v>
                </c:pt>
                <c:pt idx="1181">
                  <c:v>11250</c:v>
                </c:pt>
                <c:pt idx="1182">
                  <c:v>23750</c:v>
                </c:pt>
                <c:pt idx="1183">
                  <c:v>82500</c:v>
                </c:pt>
                <c:pt idx="1184">
                  <c:v>100000</c:v>
                </c:pt>
                <c:pt idx="1185">
                  <c:v>55000</c:v>
                </c:pt>
              </c:numCache>
            </c:numRef>
          </c:xVal>
          <c:yVal>
            <c:numRef>
              <c:f>[1]Q12!$B$2:$B$1187</c:f>
              <c:numCache>
                <c:formatCode>0</c:formatCode>
                <c:ptCount val="118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5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5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1</c:v>
                </c:pt>
                <c:pt idx="35">
                  <c:v>3</c:v>
                </c:pt>
                <c:pt idx="36">
                  <c:v>1</c:v>
                </c:pt>
                <c:pt idx="37">
                  <c:v>5</c:v>
                </c:pt>
                <c:pt idx="38">
                  <c:v>3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5</c:v>
                </c:pt>
                <c:pt idx="44">
                  <c:v>4</c:v>
                </c:pt>
                <c:pt idx="45">
                  <c:v>3</c:v>
                </c:pt>
                <c:pt idx="46">
                  <c:v>3</c:v>
                </c:pt>
                <c:pt idx="47">
                  <c:v>1</c:v>
                </c:pt>
                <c:pt idx="48">
                  <c:v>4</c:v>
                </c:pt>
                <c:pt idx="49">
                  <c:v>4</c:v>
                </c:pt>
                <c:pt idx="50">
                  <c:v>5</c:v>
                </c:pt>
                <c:pt idx="51">
                  <c:v>4</c:v>
                </c:pt>
                <c:pt idx="52">
                  <c:v>2</c:v>
                </c:pt>
                <c:pt idx="53">
                  <c:v>3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1</c:v>
                </c:pt>
                <c:pt idx="59">
                  <c:v>4</c:v>
                </c:pt>
                <c:pt idx="60">
                  <c:v>1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5</c:v>
                </c:pt>
                <c:pt idx="68">
                  <c:v>3</c:v>
                </c:pt>
                <c:pt idx="69">
                  <c:v>1</c:v>
                </c:pt>
                <c:pt idx="70">
                  <c:v>3</c:v>
                </c:pt>
                <c:pt idx="71">
                  <c:v>5</c:v>
                </c:pt>
                <c:pt idx="72">
                  <c:v>5</c:v>
                </c:pt>
                <c:pt idx="73">
                  <c:v>3</c:v>
                </c:pt>
                <c:pt idx="74">
                  <c:v>4</c:v>
                </c:pt>
                <c:pt idx="75">
                  <c:v>1</c:v>
                </c:pt>
                <c:pt idx="76">
                  <c:v>4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3</c:v>
                </c:pt>
                <c:pt idx="86">
                  <c:v>5</c:v>
                </c:pt>
                <c:pt idx="87">
                  <c:v>3</c:v>
                </c:pt>
                <c:pt idx="88">
                  <c:v>2</c:v>
                </c:pt>
                <c:pt idx="89">
                  <c:v>3</c:v>
                </c:pt>
                <c:pt idx="90">
                  <c:v>3</c:v>
                </c:pt>
                <c:pt idx="91">
                  <c:v>5</c:v>
                </c:pt>
                <c:pt idx="92">
                  <c:v>3</c:v>
                </c:pt>
                <c:pt idx="93">
                  <c:v>1</c:v>
                </c:pt>
                <c:pt idx="94">
                  <c:v>3</c:v>
                </c:pt>
                <c:pt idx="95">
                  <c:v>3</c:v>
                </c:pt>
                <c:pt idx="96">
                  <c:v>5</c:v>
                </c:pt>
                <c:pt idx="97">
                  <c:v>1</c:v>
                </c:pt>
                <c:pt idx="98">
                  <c:v>4</c:v>
                </c:pt>
                <c:pt idx="99">
                  <c:v>4</c:v>
                </c:pt>
                <c:pt idx="100">
                  <c:v>3</c:v>
                </c:pt>
                <c:pt idx="101">
                  <c:v>1</c:v>
                </c:pt>
                <c:pt idx="102">
                  <c:v>1</c:v>
                </c:pt>
                <c:pt idx="103">
                  <c:v>3</c:v>
                </c:pt>
                <c:pt idx="104">
                  <c:v>1</c:v>
                </c:pt>
                <c:pt idx="105">
                  <c:v>3</c:v>
                </c:pt>
                <c:pt idx="106">
                  <c:v>2</c:v>
                </c:pt>
                <c:pt idx="107">
                  <c:v>3</c:v>
                </c:pt>
                <c:pt idx="108">
                  <c:v>2</c:v>
                </c:pt>
                <c:pt idx="109">
                  <c:v>1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1</c:v>
                </c:pt>
                <c:pt idx="114">
                  <c:v>3</c:v>
                </c:pt>
                <c:pt idx="115">
                  <c:v>3</c:v>
                </c:pt>
                <c:pt idx="116">
                  <c:v>2</c:v>
                </c:pt>
                <c:pt idx="117">
                  <c:v>3</c:v>
                </c:pt>
                <c:pt idx="118">
                  <c:v>5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5</c:v>
                </c:pt>
                <c:pt idx="126">
                  <c:v>3</c:v>
                </c:pt>
                <c:pt idx="127">
                  <c:v>1</c:v>
                </c:pt>
                <c:pt idx="128">
                  <c:v>3</c:v>
                </c:pt>
                <c:pt idx="129">
                  <c:v>3</c:v>
                </c:pt>
                <c:pt idx="130">
                  <c:v>1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4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4</c:v>
                </c:pt>
                <c:pt idx="139">
                  <c:v>3</c:v>
                </c:pt>
                <c:pt idx="140">
                  <c:v>4</c:v>
                </c:pt>
                <c:pt idx="141">
                  <c:v>5</c:v>
                </c:pt>
                <c:pt idx="142">
                  <c:v>4</c:v>
                </c:pt>
                <c:pt idx="143">
                  <c:v>2</c:v>
                </c:pt>
                <c:pt idx="144">
                  <c:v>2</c:v>
                </c:pt>
                <c:pt idx="145">
                  <c:v>3</c:v>
                </c:pt>
                <c:pt idx="146">
                  <c:v>3</c:v>
                </c:pt>
                <c:pt idx="147">
                  <c:v>4</c:v>
                </c:pt>
                <c:pt idx="148">
                  <c:v>4</c:v>
                </c:pt>
                <c:pt idx="149">
                  <c:v>1</c:v>
                </c:pt>
                <c:pt idx="150">
                  <c:v>2</c:v>
                </c:pt>
                <c:pt idx="151">
                  <c:v>3</c:v>
                </c:pt>
                <c:pt idx="152">
                  <c:v>1</c:v>
                </c:pt>
                <c:pt idx="153">
                  <c:v>1</c:v>
                </c:pt>
                <c:pt idx="154">
                  <c:v>3</c:v>
                </c:pt>
                <c:pt idx="155">
                  <c:v>1</c:v>
                </c:pt>
                <c:pt idx="156">
                  <c:v>3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4</c:v>
                </c:pt>
                <c:pt idx="167">
                  <c:v>1</c:v>
                </c:pt>
                <c:pt idx="168">
                  <c:v>3</c:v>
                </c:pt>
                <c:pt idx="169">
                  <c:v>3</c:v>
                </c:pt>
                <c:pt idx="170">
                  <c:v>4</c:v>
                </c:pt>
                <c:pt idx="171">
                  <c:v>5</c:v>
                </c:pt>
                <c:pt idx="172">
                  <c:v>3</c:v>
                </c:pt>
                <c:pt idx="173">
                  <c:v>1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2</c:v>
                </c:pt>
                <c:pt idx="178">
                  <c:v>3</c:v>
                </c:pt>
                <c:pt idx="179">
                  <c:v>1</c:v>
                </c:pt>
                <c:pt idx="180">
                  <c:v>3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5</c:v>
                </c:pt>
                <c:pt idx="187">
                  <c:v>3</c:v>
                </c:pt>
                <c:pt idx="188">
                  <c:v>1</c:v>
                </c:pt>
                <c:pt idx="189">
                  <c:v>3</c:v>
                </c:pt>
                <c:pt idx="190">
                  <c:v>3</c:v>
                </c:pt>
                <c:pt idx="191">
                  <c:v>1</c:v>
                </c:pt>
                <c:pt idx="192">
                  <c:v>2</c:v>
                </c:pt>
                <c:pt idx="193">
                  <c:v>3</c:v>
                </c:pt>
                <c:pt idx="194">
                  <c:v>4</c:v>
                </c:pt>
                <c:pt idx="195">
                  <c:v>3</c:v>
                </c:pt>
                <c:pt idx="196">
                  <c:v>3</c:v>
                </c:pt>
                <c:pt idx="197">
                  <c:v>2</c:v>
                </c:pt>
                <c:pt idx="198">
                  <c:v>5</c:v>
                </c:pt>
                <c:pt idx="199">
                  <c:v>1</c:v>
                </c:pt>
                <c:pt idx="200">
                  <c:v>5</c:v>
                </c:pt>
                <c:pt idx="201">
                  <c:v>1</c:v>
                </c:pt>
                <c:pt idx="202">
                  <c:v>3</c:v>
                </c:pt>
                <c:pt idx="203">
                  <c:v>3</c:v>
                </c:pt>
                <c:pt idx="204">
                  <c:v>1</c:v>
                </c:pt>
                <c:pt idx="205">
                  <c:v>3</c:v>
                </c:pt>
                <c:pt idx="206">
                  <c:v>5</c:v>
                </c:pt>
                <c:pt idx="207">
                  <c:v>3</c:v>
                </c:pt>
                <c:pt idx="208">
                  <c:v>2</c:v>
                </c:pt>
                <c:pt idx="209">
                  <c:v>1</c:v>
                </c:pt>
                <c:pt idx="210">
                  <c:v>3</c:v>
                </c:pt>
                <c:pt idx="211">
                  <c:v>1</c:v>
                </c:pt>
                <c:pt idx="212">
                  <c:v>3</c:v>
                </c:pt>
                <c:pt idx="213">
                  <c:v>1</c:v>
                </c:pt>
                <c:pt idx="214">
                  <c:v>2</c:v>
                </c:pt>
                <c:pt idx="215">
                  <c:v>1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3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3</c:v>
                </c:pt>
                <c:pt idx="224">
                  <c:v>5</c:v>
                </c:pt>
                <c:pt idx="225">
                  <c:v>3</c:v>
                </c:pt>
                <c:pt idx="226">
                  <c:v>3</c:v>
                </c:pt>
                <c:pt idx="227">
                  <c:v>1</c:v>
                </c:pt>
                <c:pt idx="228">
                  <c:v>5</c:v>
                </c:pt>
                <c:pt idx="229">
                  <c:v>5</c:v>
                </c:pt>
                <c:pt idx="230">
                  <c:v>2</c:v>
                </c:pt>
                <c:pt idx="231">
                  <c:v>3</c:v>
                </c:pt>
                <c:pt idx="232">
                  <c:v>3</c:v>
                </c:pt>
                <c:pt idx="233">
                  <c:v>4</c:v>
                </c:pt>
                <c:pt idx="234">
                  <c:v>3</c:v>
                </c:pt>
                <c:pt idx="235">
                  <c:v>1</c:v>
                </c:pt>
                <c:pt idx="236">
                  <c:v>3</c:v>
                </c:pt>
                <c:pt idx="237">
                  <c:v>1</c:v>
                </c:pt>
                <c:pt idx="238">
                  <c:v>5</c:v>
                </c:pt>
                <c:pt idx="239">
                  <c:v>1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2</c:v>
                </c:pt>
                <c:pt idx="244">
                  <c:v>2</c:v>
                </c:pt>
                <c:pt idx="245">
                  <c:v>3</c:v>
                </c:pt>
                <c:pt idx="246">
                  <c:v>3</c:v>
                </c:pt>
                <c:pt idx="247">
                  <c:v>1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1</c:v>
                </c:pt>
                <c:pt idx="253">
                  <c:v>1</c:v>
                </c:pt>
                <c:pt idx="254">
                  <c:v>4</c:v>
                </c:pt>
                <c:pt idx="255">
                  <c:v>3</c:v>
                </c:pt>
                <c:pt idx="256">
                  <c:v>3</c:v>
                </c:pt>
                <c:pt idx="257">
                  <c:v>2</c:v>
                </c:pt>
                <c:pt idx="258">
                  <c:v>5</c:v>
                </c:pt>
                <c:pt idx="259">
                  <c:v>2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4</c:v>
                </c:pt>
                <c:pt idx="264">
                  <c:v>1</c:v>
                </c:pt>
                <c:pt idx="265">
                  <c:v>5</c:v>
                </c:pt>
                <c:pt idx="266">
                  <c:v>1</c:v>
                </c:pt>
                <c:pt idx="267">
                  <c:v>1</c:v>
                </c:pt>
                <c:pt idx="268">
                  <c:v>3</c:v>
                </c:pt>
                <c:pt idx="269">
                  <c:v>3</c:v>
                </c:pt>
                <c:pt idx="270">
                  <c:v>4</c:v>
                </c:pt>
                <c:pt idx="271">
                  <c:v>1</c:v>
                </c:pt>
                <c:pt idx="272">
                  <c:v>3</c:v>
                </c:pt>
                <c:pt idx="273">
                  <c:v>1</c:v>
                </c:pt>
                <c:pt idx="274">
                  <c:v>1</c:v>
                </c:pt>
                <c:pt idx="275">
                  <c:v>3</c:v>
                </c:pt>
                <c:pt idx="276">
                  <c:v>1</c:v>
                </c:pt>
                <c:pt idx="277">
                  <c:v>1</c:v>
                </c:pt>
                <c:pt idx="278">
                  <c:v>2</c:v>
                </c:pt>
                <c:pt idx="279">
                  <c:v>4</c:v>
                </c:pt>
                <c:pt idx="280">
                  <c:v>3</c:v>
                </c:pt>
                <c:pt idx="281">
                  <c:v>5</c:v>
                </c:pt>
                <c:pt idx="282">
                  <c:v>5</c:v>
                </c:pt>
                <c:pt idx="283">
                  <c:v>4</c:v>
                </c:pt>
                <c:pt idx="284">
                  <c:v>3</c:v>
                </c:pt>
                <c:pt idx="285">
                  <c:v>1</c:v>
                </c:pt>
                <c:pt idx="286">
                  <c:v>5</c:v>
                </c:pt>
                <c:pt idx="287">
                  <c:v>2</c:v>
                </c:pt>
                <c:pt idx="288">
                  <c:v>3</c:v>
                </c:pt>
                <c:pt idx="289">
                  <c:v>2</c:v>
                </c:pt>
                <c:pt idx="290">
                  <c:v>3</c:v>
                </c:pt>
                <c:pt idx="291">
                  <c:v>5</c:v>
                </c:pt>
                <c:pt idx="292">
                  <c:v>3</c:v>
                </c:pt>
                <c:pt idx="293">
                  <c:v>3</c:v>
                </c:pt>
                <c:pt idx="294">
                  <c:v>1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2</c:v>
                </c:pt>
                <c:pt idx="299">
                  <c:v>3</c:v>
                </c:pt>
                <c:pt idx="300">
                  <c:v>2</c:v>
                </c:pt>
                <c:pt idx="301">
                  <c:v>3</c:v>
                </c:pt>
                <c:pt idx="302">
                  <c:v>1</c:v>
                </c:pt>
                <c:pt idx="303">
                  <c:v>2</c:v>
                </c:pt>
                <c:pt idx="304">
                  <c:v>2</c:v>
                </c:pt>
                <c:pt idx="305">
                  <c:v>3</c:v>
                </c:pt>
                <c:pt idx="306">
                  <c:v>3</c:v>
                </c:pt>
                <c:pt idx="307">
                  <c:v>1</c:v>
                </c:pt>
                <c:pt idx="308">
                  <c:v>4</c:v>
                </c:pt>
                <c:pt idx="309">
                  <c:v>3</c:v>
                </c:pt>
                <c:pt idx="310">
                  <c:v>1</c:v>
                </c:pt>
                <c:pt idx="311">
                  <c:v>3</c:v>
                </c:pt>
                <c:pt idx="312">
                  <c:v>3</c:v>
                </c:pt>
                <c:pt idx="313">
                  <c:v>4</c:v>
                </c:pt>
                <c:pt idx="314">
                  <c:v>2</c:v>
                </c:pt>
                <c:pt idx="315">
                  <c:v>4</c:v>
                </c:pt>
                <c:pt idx="316">
                  <c:v>4</c:v>
                </c:pt>
                <c:pt idx="317">
                  <c:v>3</c:v>
                </c:pt>
                <c:pt idx="318">
                  <c:v>5</c:v>
                </c:pt>
                <c:pt idx="319">
                  <c:v>5</c:v>
                </c:pt>
                <c:pt idx="320">
                  <c:v>1</c:v>
                </c:pt>
                <c:pt idx="321">
                  <c:v>3</c:v>
                </c:pt>
                <c:pt idx="322">
                  <c:v>1</c:v>
                </c:pt>
                <c:pt idx="323">
                  <c:v>5</c:v>
                </c:pt>
                <c:pt idx="324">
                  <c:v>3</c:v>
                </c:pt>
                <c:pt idx="325">
                  <c:v>1</c:v>
                </c:pt>
                <c:pt idx="326">
                  <c:v>4</c:v>
                </c:pt>
                <c:pt idx="327">
                  <c:v>3</c:v>
                </c:pt>
                <c:pt idx="328">
                  <c:v>5</c:v>
                </c:pt>
                <c:pt idx="329">
                  <c:v>3</c:v>
                </c:pt>
                <c:pt idx="330">
                  <c:v>2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2</c:v>
                </c:pt>
                <c:pt idx="335">
                  <c:v>1</c:v>
                </c:pt>
                <c:pt idx="336">
                  <c:v>4</c:v>
                </c:pt>
                <c:pt idx="337">
                  <c:v>4</c:v>
                </c:pt>
                <c:pt idx="338">
                  <c:v>3</c:v>
                </c:pt>
                <c:pt idx="339">
                  <c:v>5</c:v>
                </c:pt>
                <c:pt idx="340">
                  <c:v>4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4</c:v>
                </c:pt>
                <c:pt idx="346">
                  <c:v>3</c:v>
                </c:pt>
                <c:pt idx="347">
                  <c:v>3</c:v>
                </c:pt>
                <c:pt idx="348">
                  <c:v>2</c:v>
                </c:pt>
                <c:pt idx="349">
                  <c:v>3</c:v>
                </c:pt>
                <c:pt idx="350">
                  <c:v>4</c:v>
                </c:pt>
                <c:pt idx="351">
                  <c:v>5</c:v>
                </c:pt>
                <c:pt idx="352">
                  <c:v>3</c:v>
                </c:pt>
                <c:pt idx="353">
                  <c:v>3</c:v>
                </c:pt>
                <c:pt idx="354">
                  <c:v>5</c:v>
                </c:pt>
                <c:pt idx="355">
                  <c:v>1</c:v>
                </c:pt>
                <c:pt idx="356">
                  <c:v>1</c:v>
                </c:pt>
                <c:pt idx="357">
                  <c:v>2</c:v>
                </c:pt>
                <c:pt idx="358">
                  <c:v>5</c:v>
                </c:pt>
                <c:pt idx="359">
                  <c:v>3</c:v>
                </c:pt>
                <c:pt idx="360">
                  <c:v>3</c:v>
                </c:pt>
                <c:pt idx="361">
                  <c:v>4</c:v>
                </c:pt>
                <c:pt idx="362">
                  <c:v>3</c:v>
                </c:pt>
                <c:pt idx="363">
                  <c:v>3</c:v>
                </c:pt>
                <c:pt idx="364">
                  <c:v>4</c:v>
                </c:pt>
                <c:pt idx="365">
                  <c:v>3</c:v>
                </c:pt>
                <c:pt idx="366">
                  <c:v>3</c:v>
                </c:pt>
                <c:pt idx="367">
                  <c:v>2</c:v>
                </c:pt>
                <c:pt idx="368">
                  <c:v>4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5</c:v>
                </c:pt>
                <c:pt idx="374">
                  <c:v>2</c:v>
                </c:pt>
                <c:pt idx="375">
                  <c:v>1</c:v>
                </c:pt>
                <c:pt idx="376">
                  <c:v>5</c:v>
                </c:pt>
                <c:pt idx="377">
                  <c:v>5</c:v>
                </c:pt>
                <c:pt idx="378">
                  <c:v>3</c:v>
                </c:pt>
                <c:pt idx="379">
                  <c:v>1</c:v>
                </c:pt>
                <c:pt idx="380">
                  <c:v>5</c:v>
                </c:pt>
                <c:pt idx="381">
                  <c:v>3</c:v>
                </c:pt>
                <c:pt idx="382">
                  <c:v>1</c:v>
                </c:pt>
                <c:pt idx="383">
                  <c:v>4</c:v>
                </c:pt>
                <c:pt idx="384">
                  <c:v>2</c:v>
                </c:pt>
                <c:pt idx="385">
                  <c:v>3</c:v>
                </c:pt>
                <c:pt idx="386">
                  <c:v>4</c:v>
                </c:pt>
                <c:pt idx="387">
                  <c:v>3</c:v>
                </c:pt>
                <c:pt idx="388">
                  <c:v>1</c:v>
                </c:pt>
                <c:pt idx="389">
                  <c:v>1</c:v>
                </c:pt>
                <c:pt idx="390">
                  <c:v>3</c:v>
                </c:pt>
                <c:pt idx="391">
                  <c:v>5</c:v>
                </c:pt>
                <c:pt idx="392">
                  <c:v>5</c:v>
                </c:pt>
                <c:pt idx="393">
                  <c:v>1</c:v>
                </c:pt>
                <c:pt idx="394">
                  <c:v>3</c:v>
                </c:pt>
                <c:pt idx="395">
                  <c:v>3</c:v>
                </c:pt>
                <c:pt idx="396">
                  <c:v>1</c:v>
                </c:pt>
                <c:pt idx="397">
                  <c:v>5</c:v>
                </c:pt>
                <c:pt idx="398">
                  <c:v>2</c:v>
                </c:pt>
                <c:pt idx="399">
                  <c:v>2</c:v>
                </c:pt>
                <c:pt idx="400">
                  <c:v>5</c:v>
                </c:pt>
                <c:pt idx="401">
                  <c:v>2</c:v>
                </c:pt>
                <c:pt idx="402">
                  <c:v>4</c:v>
                </c:pt>
                <c:pt idx="403">
                  <c:v>2</c:v>
                </c:pt>
                <c:pt idx="404">
                  <c:v>3</c:v>
                </c:pt>
                <c:pt idx="405">
                  <c:v>1</c:v>
                </c:pt>
                <c:pt idx="406">
                  <c:v>3</c:v>
                </c:pt>
                <c:pt idx="407">
                  <c:v>2</c:v>
                </c:pt>
                <c:pt idx="408">
                  <c:v>1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2</c:v>
                </c:pt>
                <c:pt idx="414">
                  <c:v>4</c:v>
                </c:pt>
                <c:pt idx="415">
                  <c:v>3</c:v>
                </c:pt>
                <c:pt idx="416">
                  <c:v>4</c:v>
                </c:pt>
                <c:pt idx="417">
                  <c:v>3</c:v>
                </c:pt>
                <c:pt idx="418">
                  <c:v>4</c:v>
                </c:pt>
                <c:pt idx="419">
                  <c:v>1</c:v>
                </c:pt>
                <c:pt idx="420">
                  <c:v>4</c:v>
                </c:pt>
                <c:pt idx="421">
                  <c:v>2</c:v>
                </c:pt>
                <c:pt idx="422">
                  <c:v>2</c:v>
                </c:pt>
                <c:pt idx="423">
                  <c:v>1</c:v>
                </c:pt>
                <c:pt idx="424">
                  <c:v>5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3</c:v>
                </c:pt>
                <c:pt idx="430">
                  <c:v>3</c:v>
                </c:pt>
                <c:pt idx="431">
                  <c:v>5</c:v>
                </c:pt>
                <c:pt idx="432">
                  <c:v>1</c:v>
                </c:pt>
                <c:pt idx="433">
                  <c:v>3</c:v>
                </c:pt>
                <c:pt idx="434">
                  <c:v>3</c:v>
                </c:pt>
                <c:pt idx="435">
                  <c:v>4</c:v>
                </c:pt>
                <c:pt idx="436">
                  <c:v>4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2</c:v>
                </c:pt>
                <c:pt idx="443">
                  <c:v>1</c:v>
                </c:pt>
                <c:pt idx="444">
                  <c:v>2</c:v>
                </c:pt>
                <c:pt idx="445">
                  <c:v>3</c:v>
                </c:pt>
                <c:pt idx="446">
                  <c:v>5</c:v>
                </c:pt>
                <c:pt idx="447">
                  <c:v>3</c:v>
                </c:pt>
                <c:pt idx="448">
                  <c:v>1</c:v>
                </c:pt>
                <c:pt idx="449">
                  <c:v>1</c:v>
                </c:pt>
                <c:pt idx="450">
                  <c:v>5</c:v>
                </c:pt>
                <c:pt idx="451">
                  <c:v>4</c:v>
                </c:pt>
                <c:pt idx="452">
                  <c:v>4</c:v>
                </c:pt>
                <c:pt idx="453">
                  <c:v>1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4</c:v>
                </c:pt>
                <c:pt idx="458">
                  <c:v>1</c:v>
                </c:pt>
                <c:pt idx="459">
                  <c:v>1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1</c:v>
                </c:pt>
                <c:pt idx="465">
                  <c:v>2</c:v>
                </c:pt>
                <c:pt idx="466">
                  <c:v>4</c:v>
                </c:pt>
                <c:pt idx="467">
                  <c:v>3</c:v>
                </c:pt>
                <c:pt idx="468">
                  <c:v>3</c:v>
                </c:pt>
                <c:pt idx="469">
                  <c:v>2</c:v>
                </c:pt>
                <c:pt idx="470">
                  <c:v>3</c:v>
                </c:pt>
                <c:pt idx="471">
                  <c:v>3</c:v>
                </c:pt>
                <c:pt idx="472">
                  <c:v>1</c:v>
                </c:pt>
                <c:pt idx="473">
                  <c:v>3</c:v>
                </c:pt>
                <c:pt idx="474">
                  <c:v>1</c:v>
                </c:pt>
                <c:pt idx="475">
                  <c:v>3</c:v>
                </c:pt>
                <c:pt idx="476">
                  <c:v>2</c:v>
                </c:pt>
                <c:pt idx="477">
                  <c:v>2</c:v>
                </c:pt>
                <c:pt idx="478">
                  <c:v>1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2</c:v>
                </c:pt>
                <c:pt idx="483">
                  <c:v>3</c:v>
                </c:pt>
                <c:pt idx="484">
                  <c:v>5</c:v>
                </c:pt>
                <c:pt idx="485">
                  <c:v>1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4</c:v>
                </c:pt>
                <c:pt idx="490">
                  <c:v>3</c:v>
                </c:pt>
                <c:pt idx="491">
                  <c:v>3</c:v>
                </c:pt>
                <c:pt idx="492">
                  <c:v>4</c:v>
                </c:pt>
                <c:pt idx="493">
                  <c:v>3</c:v>
                </c:pt>
                <c:pt idx="494">
                  <c:v>2</c:v>
                </c:pt>
                <c:pt idx="495">
                  <c:v>3</c:v>
                </c:pt>
                <c:pt idx="496">
                  <c:v>3</c:v>
                </c:pt>
                <c:pt idx="497">
                  <c:v>1</c:v>
                </c:pt>
                <c:pt idx="498">
                  <c:v>3</c:v>
                </c:pt>
                <c:pt idx="499">
                  <c:v>1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2</c:v>
                </c:pt>
                <c:pt idx="505">
                  <c:v>1</c:v>
                </c:pt>
                <c:pt idx="506">
                  <c:v>3</c:v>
                </c:pt>
                <c:pt idx="507">
                  <c:v>3</c:v>
                </c:pt>
                <c:pt idx="508">
                  <c:v>5</c:v>
                </c:pt>
                <c:pt idx="509">
                  <c:v>3</c:v>
                </c:pt>
                <c:pt idx="510">
                  <c:v>1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4</c:v>
                </c:pt>
                <c:pt idx="515">
                  <c:v>3</c:v>
                </c:pt>
                <c:pt idx="516">
                  <c:v>4</c:v>
                </c:pt>
                <c:pt idx="517">
                  <c:v>4</c:v>
                </c:pt>
                <c:pt idx="518">
                  <c:v>2</c:v>
                </c:pt>
                <c:pt idx="519">
                  <c:v>5</c:v>
                </c:pt>
                <c:pt idx="520">
                  <c:v>3</c:v>
                </c:pt>
                <c:pt idx="521">
                  <c:v>3</c:v>
                </c:pt>
                <c:pt idx="522">
                  <c:v>1</c:v>
                </c:pt>
                <c:pt idx="523">
                  <c:v>4</c:v>
                </c:pt>
                <c:pt idx="524">
                  <c:v>5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4</c:v>
                </c:pt>
                <c:pt idx="529">
                  <c:v>3</c:v>
                </c:pt>
                <c:pt idx="530">
                  <c:v>3</c:v>
                </c:pt>
                <c:pt idx="531">
                  <c:v>4</c:v>
                </c:pt>
                <c:pt idx="532">
                  <c:v>2</c:v>
                </c:pt>
                <c:pt idx="533">
                  <c:v>1</c:v>
                </c:pt>
                <c:pt idx="534">
                  <c:v>1</c:v>
                </c:pt>
                <c:pt idx="535">
                  <c:v>3</c:v>
                </c:pt>
                <c:pt idx="536">
                  <c:v>5</c:v>
                </c:pt>
                <c:pt idx="537">
                  <c:v>1</c:v>
                </c:pt>
                <c:pt idx="538">
                  <c:v>1</c:v>
                </c:pt>
                <c:pt idx="539">
                  <c:v>4</c:v>
                </c:pt>
                <c:pt idx="540">
                  <c:v>3</c:v>
                </c:pt>
                <c:pt idx="541">
                  <c:v>2</c:v>
                </c:pt>
                <c:pt idx="542">
                  <c:v>3</c:v>
                </c:pt>
                <c:pt idx="543">
                  <c:v>5</c:v>
                </c:pt>
                <c:pt idx="544">
                  <c:v>3</c:v>
                </c:pt>
                <c:pt idx="545">
                  <c:v>5</c:v>
                </c:pt>
                <c:pt idx="546">
                  <c:v>3</c:v>
                </c:pt>
                <c:pt idx="547">
                  <c:v>2</c:v>
                </c:pt>
                <c:pt idx="548">
                  <c:v>3</c:v>
                </c:pt>
                <c:pt idx="549">
                  <c:v>2</c:v>
                </c:pt>
                <c:pt idx="550">
                  <c:v>2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5</c:v>
                </c:pt>
                <c:pt idx="555">
                  <c:v>1</c:v>
                </c:pt>
                <c:pt idx="556">
                  <c:v>1</c:v>
                </c:pt>
                <c:pt idx="557">
                  <c:v>5</c:v>
                </c:pt>
                <c:pt idx="558">
                  <c:v>1</c:v>
                </c:pt>
                <c:pt idx="559">
                  <c:v>3</c:v>
                </c:pt>
                <c:pt idx="560">
                  <c:v>4</c:v>
                </c:pt>
                <c:pt idx="561">
                  <c:v>3</c:v>
                </c:pt>
                <c:pt idx="562">
                  <c:v>4</c:v>
                </c:pt>
                <c:pt idx="563">
                  <c:v>4</c:v>
                </c:pt>
                <c:pt idx="564">
                  <c:v>3</c:v>
                </c:pt>
                <c:pt idx="565">
                  <c:v>4</c:v>
                </c:pt>
                <c:pt idx="566">
                  <c:v>1</c:v>
                </c:pt>
                <c:pt idx="567">
                  <c:v>1</c:v>
                </c:pt>
                <c:pt idx="568">
                  <c:v>3</c:v>
                </c:pt>
                <c:pt idx="569">
                  <c:v>5</c:v>
                </c:pt>
                <c:pt idx="570">
                  <c:v>1</c:v>
                </c:pt>
                <c:pt idx="571">
                  <c:v>3</c:v>
                </c:pt>
                <c:pt idx="572">
                  <c:v>2</c:v>
                </c:pt>
                <c:pt idx="573">
                  <c:v>3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1</c:v>
                </c:pt>
                <c:pt idx="579">
                  <c:v>4</c:v>
                </c:pt>
                <c:pt idx="580">
                  <c:v>4</c:v>
                </c:pt>
                <c:pt idx="581">
                  <c:v>2</c:v>
                </c:pt>
                <c:pt idx="582">
                  <c:v>3</c:v>
                </c:pt>
                <c:pt idx="583">
                  <c:v>1</c:v>
                </c:pt>
                <c:pt idx="584">
                  <c:v>3</c:v>
                </c:pt>
                <c:pt idx="585">
                  <c:v>1</c:v>
                </c:pt>
                <c:pt idx="586">
                  <c:v>3</c:v>
                </c:pt>
                <c:pt idx="587">
                  <c:v>5</c:v>
                </c:pt>
                <c:pt idx="588">
                  <c:v>1</c:v>
                </c:pt>
                <c:pt idx="589">
                  <c:v>4</c:v>
                </c:pt>
                <c:pt idx="590">
                  <c:v>3</c:v>
                </c:pt>
                <c:pt idx="591">
                  <c:v>4</c:v>
                </c:pt>
                <c:pt idx="592">
                  <c:v>3</c:v>
                </c:pt>
                <c:pt idx="593">
                  <c:v>4</c:v>
                </c:pt>
                <c:pt idx="594">
                  <c:v>3</c:v>
                </c:pt>
                <c:pt idx="595">
                  <c:v>5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1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2</c:v>
                </c:pt>
                <c:pt idx="608">
                  <c:v>3</c:v>
                </c:pt>
                <c:pt idx="609">
                  <c:v>3</c:v>
                </c:pt>
                <c:pt idx="610">
                  <c:v>4</c:v>
                </c:pt>
                <c:pt idx="611">
                  <c:v>3</c:v>
                </c:pt>
                <c:pt idx="612">
                  <c:v>5</c:v>
                </c:pt>
                <c:pt idx="613">
                  <c:v>1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5</c:v>
                </c:pt>
                <c:pt idx="623">
                  <c:v>5</c:v>
                </c:pt>
                <c:pt idx="624">
                  <c:v>4</c:v>
                </c:pt>
                <c:pt idx="625">
                  <c:v>1</c:v>
                </c:pt>
                <c:pt idx="626">
                  <c:v>3</c:v>
                </c:pt>
                <c:pt idx="627">
                  <c:v>3</c:v>
                </c:pt>
                <c:pt idx="628">
                  <c:v>5</c:v>
                </c:pt>
                <c:pt idx="629">
                  <c:v>1</c:v>
                </c:pt>
                <c:pt idx="630">
                  <c:v>5</c:v>
                </c:pt>
                <c:pt idx="631">
                  <c:v>4</c:v>
                </c:pt>
                <c:pt idx="632">
                  <c:v>3</c:v>
                </c:pt>
                <c:pt idx="633">
                  <c:v>4</c:v>
                </c:pt>
                <c:pt idx="634">
                  <c:v>2</c:v>
                </c:pt>
                <c:pt idx="635">
                  <c:v>4</c:v>
                </c:pt>
                <c:pt idx="636">
                  <c:v>5</c:v>
                </c:pt>
                <c:pt idx="637">
                  <c:v>4</c:v>
                </c:pt>
                <c:pt idx="638">
                  <c:v>1</c:v>
                </c:pt>
                <c:pt idx="639">
                  <c:v>3</c:v>
                </c:pt>
                <c:pt idx="640">
                  <c:v>3</c:v>
                </c:pt>
                <c:pt idx="641">
                  <c:v>2</c:v>
                </c:pt>
                <c:pt idx="642">
                  <c:v>3</c:v>
                </c:pt>
                <c:pt idx="643">
                  <c:v>1</c:v>
                </c:pt>
                <c:pt idx="644">
                  <c:v>1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5</c:v>
                </c:pt>
                <c:pt idx="650">
                  <c:v>1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1</c:v>
                </c:pt>
                <c:pt idx="655">
                  <c:v>4</c:v>
                </c:pt>
                <c:pt idx="656">
                  <c:v>5</c:v>
                </c:pt>
                <c:pt idx="657">
                  <c:v>2</c:v>
                </c:pt>
                <c:pt idx="658">
                  <c:v>2</c:v>
                </c:pt>
                <c:pt idx="659">
                  <c:v>5</c:v>
                </c:pt>
                <c:pt idx="660">
                  <c:v>3</c:v>
                </c:pt>
                <c:pt idx="661">
                  <c:v>1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4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2</c:v>
                </c:pt>
                <c:pt idx="671">
                  <c:v>1</c:v>
                </c:pt>
                <c:pt idx="672">
                  <c:v>5</c:v>
                </c:pt>
                <c:pt idx="673">
                  <c:v>5</c:v>
                </c:pt>
                <c:pt idx="674">
                  <c:v>2</c:v>
                </c:pt>
                <c:pt idx="675">
                  <c:v>3</c:v>
                </c:pt>
                <c:pt idx="676">
                  <c:v>3</c:v>
                </c:pt>
                <c:pt idx="677">
                  <c:v>1</c:v>
                </c:pt>
                <c:pt idx="678">
                  <c:v>2</c:v>
                </c:pt>
                <c:pt idx="679">
                  <c:v>2</c:v>
                </c:pt>
                <c:pt idx="680">
                  <c:v>4</c:v>
                </c:pt>
                <c:pt idx="681">
                  <c:v>4</c:v>
                </c:pt>
                <c:pt idx="682">
                  <c:v>3</c:v>
                </c:pt>
                <c:pt idx="683">
                  <c:v>2</c:v>
                </c:pt>
                <c:pt idx="684">
                  <c:v>2</c:v>
                </c:pt>
                <c:pt idx="685">
                  <c:v>3</c:v>
                </c:pt>
                <c:pt idx="686">
                  <c:v>3</c:v>
                </c:pt>
                <c:pt idx="687">
                  <c:v>4</c:v>
                </c:pt>
                <c:pt idx="688">
                  <c:v>3</c:v>
                </c:pt>
                <c:pt idx="689">
                  <c:v>4</c:v>
                </c:pt>
                <c:pt idx="690">
                  <c:v>3</c:v>
                </c:pt>
                <c:pt idx="691">
                  <c:v>3</c:v>
                </c:pt>
                <c:pt idx="692">
                  <c:v>1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4</c:v>
                </c:pt>
                <c:pt idx="698">
                  <c:v>3</c:v>
                </c:pt>
                <c:pt idx="699">
                  <c:v>3</c:v>
                </c:pt>
                <c:pt idx="700">
                  <c:v>5</c:v>
                </c:pt>
                <c:pt idx="701">
                  <c:v>2</c:v>
                </c:pt>
                <c:pt idx="702">
                  <c:v>5</c:v>
                </c:pt>
                <c:pt idx="703">
                  <c:v>1</c:v>
                </c:pt>
                <c:pt idx="704">
                  <c:v>2</c:v>
                </c:pt>
                <c:pt idx="705">
                  <c:v>1</c:v>
                </c:pt>
                <c:pt idx="706">
                  <c:v>3</c:v>
                </c:pt>
                <c:pt idx="707">
                  <c:v>3</c:v>
                </c:pt>
                <c:pt idx="708">
                  <c:v>2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5</c:v>
                </c:pt>
                <c:pt idx="713">
                  <c:v>1</c:v>
                </c:pt>
                <c:pt idx="714">
                  <c:v>1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1</c:v>
                </c:pt>
                <c:pt idx="719">
                  <c:v>3</c:v>
                </c:pt>
                <c:pt idx="720">
                  <c:v>1</c:v>
                </c:pt>
                <c:pt idx="721">
                  <c:v>2</c:v>
                </c:pt>
                <c:pt idx="722">
                  <c:v>4</c:v>
                </c:pt>
                <c:pt idx="723">
                  <c:v>3</c:v>
                </c:pt>
                <c:pt idx="724">
                  <c:v>5</c:v>
                </c:pt>
                <c:pt idx="725">
                  <c:v>5</c:v>
                </c:pt>
                <c:pt idx="726">
                  <c:v>3</c:v>
                </c:pt>
                <c:pt idx="727">
                  <c:v>3</c:v>
                </c:pt>
                <c:pt idx="728">
                  <c:v>1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4</c:v>
                </c:pt>
                <c:pt idx="733">
                  <c:v>3</c:v>
                </c:pt>
                <c:pt idx="734">
                  <c:v>1</c:v>
                </c:pt>
                <c:pt idx="735">
                  <c:v>1</c:v>
                </c:pt>
                <c:pt idx="736">
                  <c:v>3</c:v>
                </c:pt>
                <c:pt idx="737">
                  <c:v>1</c:v>
                </c:pt>
                <c:pt idx="738">
                  <c:v>1</c:v>
                </c:pt>
                <c:pt idx="739">
                  <c:v>2</c:v>
                </c:pt>
                <c:pt idx="740">
                  <c:v>3</c:v>
                </c:pt>
                <c:pt idx="741">
                  <c:v>2</c:v>
                </c:pt>
                <c:pt idx="742">
                  <c:v>2</c:v>
                </c:pt>
                <c:pt idx="743">
                  <c:v>1</c:v>
                </c:pt>
                <c:pt idx="744">
                  <c:v>3</c:v>
                </c:pt>
                <c:pt idx="745">
                  <c:v>5</c:v>
                </c:pt>
                <c:pt idx="746">
                  <c:v>4</c:v>
                </c:pt>
                <c:pt idx="747">
                  <c:v>1</c:v>
                </c:pt>
                <c:pt idx="748">
                  <c:v>4</c:v>
                </c:pt>
                <c:pt idx="749">
                  <c:v>3</c:v>
                </c:pt>
                <c:pt idx="750">
                  <c:v>1</c:v>
                </c:pt>
                <c:pt idx="751">
                  <c:v>4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1</c:v>
                </c:pt>
                <c:pt idx="756">
                  <c:v>4</c:v>
                </c:pt>
                <c:pt idx="757">
                  <c:v>3</c:v>
                </c:pt>
                <c:pt idx="758">
                  <c:v>5</c:v>
                </c:pt>
                <c:pt idx="759">
                  <c:v>1</c:v>
                </c:pt>
                <c:pt idx="760">
                  <c:v>2</c:v>
                </c:pt>
                <c:pt idx="761">
                  <c:v>5</c:v>
                </c:pt>
                <c:pt idx="762">
                  <c:v>5</c:v>
                </c:pt>
                <c:pt idx="763">
                  <c:v>3</c:v>
                </c:pt>
                <c:pt idx="764">
                  <c:v>1</c:v>
                </c:pt>
                <c:pt idx="765">
                  <c:v>4</c:v>
                </c:pt>
                <c:pt idx="766">
                  <c:v>1</c:v>
                </c:pt>
                <c:pt idx="767">
                  <c:v>1</c:v>
                </c:pt>
                <c:pt idx="768">
                  <c:v>3</c:v>
                </c:pt>
                <c:pt idx="769">
                  <c:v>3</c:v>
                </c:pt>
                <c:pt idx="770">
                  <c:v>1</c:v>
                </c:pt>
                <c:pt idx="771">
                  <c:v>3</c:v>
                </c:pt>
                <c:pt idx="772">
                  <c:v>1</c:v>
                </c:pt>
                <c:pt idx="773">
                  <c:v>3</c:v>
                </c:pt>
                <c:pt idx="774">
                  <c:v>5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4</c:v>
                </c:pt>
                <c:pt idx="779">
                  <c:v>2</c:v>
                </c:pt>
                <c:pt idx="780">
                  <c:v>4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5</c:v>
                </c:pt>
                <c:pt idx="785">
                  <c:v>3</c:v>
                </c:pt>
                <c:pt idx="786">
                  <c:v>5</c:v>
                </c:pt>
                <c:pt idx="787">
                  <c:v>3</c:v>
                </c:pt>
                <c:pt idx="788">
                  <c:v>1</c:v>
                </c:pt>
                <c:pt idx="789">
                  <c:v>4</c:v>
                </c:pt>
                <c:pt idx="790">
                  <c:v>3</c:v>
                </c:pt>
                <c:pt idx="791">
                  <c:v>1</c:v>
                </c:pt>
                <c:pt idx="792">
                  <c:v>5</c:v>
                </c:pt>
                <c:pt idx="793">
                  <c:v>4</c:v>
                </c:pt>
                <c:pt idx="794">
                  <c:v>3</c:v>
                </c:pt>
                <c:pt idx="795">
                  <c:v>5</c:v>
                </c:pt>
                <c:pt idx="796">
                  <c:v>3</c:v>
                </c:pt>
                <c:pt idx="797">
                  <c:v>4</c:v>
                </c:pt>
                <c:pt idx="798">
                  <c:v>2</c:v>
                </c:pt>
                <c:pt idx="799">
                  <c:v>3</c:v>
                </c:pt>
                <c:pt idx="800">
                  <c:v>1</c:v>
                </c:pt>
                <c:pt idx="801">
                  <c:v>2</c:v>
                </c:pt>
                <c:pt idx="802">
                  <c:v>4</c:v>
                </c:pt>
                <c:pt idx="803">
                  <c:v>5</c:v>
                </c:pt>
                <c:pt idx="804">
                  <c:v>3</c:v>
                </c:pt>
                <c:pt idx="805">
                  <c:v>4</c:v>
                </c:pt>
                <c:pt idx="806">
                  <c:v>3</c:v>
                </c:pt>
                <c:pt idx="807">
                  <c:v>2</c:v>
                </c:pt>
                <c:pt idx="808">
                  <c:v>3</c:v>
                </c:pt>
                <c:pt idx="809">
                  <c:v>3</c:v>
                </c:pt>
                <c:pt idx="810">
                  <c:v>2</c:v>
                </c:pt>
                <c:pt idx="811">
                  <c:v>5</c:v>
                </c:pt>
                <c:pt idx="812">
                  <c:v>2</c:v>
                </c:pt>
                <c:pt idx="813">
                  <c:v>4</c:v>
                </c:pt>
                <c:pt idx="814">
                  <c:v>4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4</c:v>
                </c:pt>
                <c:pt idx="819">
                  <c:v>1</c:v>
                </c:pt>
                <c:pt idx="820">
                  <c:v>4</c:v>
                </c:pt>
                <c:pt idx="821">
                  <c:v>5</c:v>
                </c:pt>
                <c:pt idx="822">
                  <c:v>3</c:v>
                </c:pt>
                <c:pt idx="823">
                  <c:v>3</c:v>
                </c:pt>
                <c:pt idx="824">
                  <c:v>2</c:v>
                </c:pt>
                <c:pt idx="825">
                  <c:v>4</c:v>
                </c:pt>
                <c:pt idx="826">
                  <c:v>2</c:v>
                </c:pt>
                <c:pt idx="827">
                  <c:v>3</c:v>
                </c:pt>
                <c:pt idx="828">
                  <c:v>1</c:v>
                </c:pt>
                <c:pt idx="829">
                  <c:v>3</c:v>
                </c:pt>
                <c:pt idx="830">
                  <c:v>1</c:v>
                </c:pt>
                <c:pt idx="831">
                  <c:v>3</c:v>
                </c:pt>
                <c:pt idx="832">
                  <c:v>2</c:v>
                </c:pt>
                <c:pt idx="833">
                  <c:v>3</c:v>
                </c:pt>
                <c:pt idx="834">
                  <c:v>4</c:v>
                </c:pt>
                <c:pt idx="835">
                  <c:v>3</c:v>
                </c:pt>
                <c:pt idx="836">
                  <c:v>2</c:v>
                </c:pt>
                <c:pt idx="837">
                  <c:v>3</c:v>
                </c:pt>
                <c:pt idx="838">
                  <c:v>2</c:v>
                </c:pt>
                <c:pt idx="839">
                  <c:v>1</c:v>
                </c:pt>
                <c:pt idx="840">
                  <c:v>2</c:v>
                </c:pt>
                <c:pt idx="841">
                  <c:v>5</c:v>
                </c:pt>
                <c:pt idx="842">
                  <c:v>4</c:v>
                </c:pt>
                <c:pt idx="843">
                  <c:v>1</c:v>
                </c:pt>
                <c:pt idx="844">
                  <c:v>2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4</c:v>
                </c:pt>
                <c:pt idx="849">
                  <c:v>3</c:v>
                </c:pt>
                <c:pt idx="850">
                  <c:v>3</c:v>
                </c:pt>
                <c:pt idx="851">
                  <c:v>1</c:v>
                </c:pt>
                <c:pt idx="852">
                  <c:v>2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2</c:v>
                </c:pt>
                <c:pt idx="857">
                  <c:v>3</c:v>
                </c:pt>
                <c:pt idx="858">
                  <c:v>2</c:v>
                </c:pt>
                <c:pt idx="859">
                  <c:v>4</c:v>
                </c:pt>
                <c:pt idx="860">
                  <c:v>3</c:v>
                </c:pt>
                <c:pt idx="861">
                  <c:v>1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2</c:v>
                </c:pt>
                <c:pt idx="866">
                  <c:v>4</c:v>
                </c:pt>
                <c:pt idx="867">
                  <c:v>4</c:v>
                </c:pt>
                <c:pt idx="868">
                  <c:v>1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1</c:v>
                </c:pt>
                <c:pt idx="875">
                  <c:v>5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2</c:v>
                </c:pt>
                <c:pt idx="881">
                  <c:v>4</c:v>
                </c:pt>
                <c:pt idx="882">
                  <c:v>3</c:v>
                </c:pt>
                <c:pt idx="883">
                  <c:v>2</c:v>
                </c:pt>
                <c:pt idx="884">
                  <c:v>4</c:v>
                </c:pt>
                <c:pt idx="885">
                  <c:v>5</c:v>
                </c:pt>
                <c:pt idx="886">
                  <c:v>3</c:v>
                </c:pt>
                <c:pt idx="887">
                  <c:v>1</c:v>
                </c:pt>
                <c:pt idx="888">
                  <c:v>5</c:v>
                </c:pt>
                <c:pt idx="889">
                  <c:v>2</c:v>
                </c:pt>
                <c:pt idx="890">
                  <c:v>2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4</c:v>
                </c:pt>
                <c:pt idx="895">
                  <c:v>3</c:v>
                </c:pt>
                <c:pt idx="896">
                  <c:v>3</c:v>
                </c:pt>
                <c:pt idx="897">
                  <c:v>1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4</c:v>
                </c:pt>
                <c:pt idx="903">
                  <c:v>4</c:v>
                </c:pt>
                <c:pt idx="904">
                  <c:v>3</c:v>
                </c:pt>
                <c:pt idx="905">
                  <c:v>3</c:v>
                </c:pt>
                <c:pt idx="906">
                  <c:v>4</c:v>
                </c:pt>
                <c:pt idx="907">
                  <c:v>2</c:v>
                </c:pt>
                <c:pt idx="908">
                  <c:v>5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1</c:v>
                </c:pt>
                <c:pt idx="913">
                  <c:v>5</c:v>
                </c:pt>
                <c:pt idx="914">
                  <c:v>3</c:v>
                </c:pt>
                <c:pt idx="915">
                  <c:v>3</c:v>
                </c:pt>
                <c:pt idx="916">
                  <c:v>4</c:v>
                </c:pt>
                <c:pt idx="917">
                  <c:v>4</c:v>
                </c:pt>
                <c:pt idx="918">
                  <c:v>2</c:v>
                </c:pt>
                <c:pt idx="919">
                  <c:v>3</c:v>
                </c:pt>
                <c:pt idx="920">
                  <c:v>2</c:v>
                </c:pt>
                <c:pt idx="921">
                  <c:v>1</c:v>
                </c:pt>
                <c:pt idx="922">
                  <c:v>2</c:v>
                </c:pt>
                <c:pt idx="923">
                  <c:v>2</c:v>
                </c:pt>
                <c:pt idx="924">
                  <c:v>1</c:v>
                </c:pt>
                <c:pt idx="925">
                  <c:v>3</c:v>
                </c:pt>
                <c:pt idx="926">
                  <c:v>5</c:v>
                </c:pt>
                <c:pt idx="927">
                  <c:v>3</c:v>
                </c:pt>
                <c:pt idx="928">
                  <c:v>4</c:v>
                </c:pt>
                <c:pt idx="929">
                  <c:v>2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1</c:v>
                </c:pt>
                <c:pt idx="936">
                  <c:v>3</c:v>
                </c:pt>
                <c:pt idx="937">
                  <c:v>2</c:v>
                </c:pt>
                <c:pt idx="938">
                  <c:v>1</c:v>
                </c:pt>
                <c:pt idx="939">
                  <c:v>5</c:v>
                </c:pt>
                <c:pt idx="940">
                  <c:v>3</c:v>
                </c:pt>
                <c:pt idx="941">
                  <c:v>5</c:v>
                </c:pt>
                <c:pt idx="942">
                  <c:v>3</c:v>
                </c:pt>
                <c:pt idx="943">
                  <c:v>3</c:v>
                </c:pt>
                <c:pt idx="944">
                  <c:v>1</c:v>
                </c:pt>
                <c:pt idx="945">
                  <c:v>3</c:v>
                </c:pt>
                <c:pt idx="946">
                  <c:v>2</c:v>
                </c:pt>
                <c:pt idx="947">
                  <c:v>3</c:v>
                </c:pt>
                <c:pt idx="948">
                  <c:v>4</c:v>
                </c:pt>
                <c:pt idx="949">
                  <c:v>3</c:v>
                </c:pt>
                <c:pt idx="950">
                  <c:v>1</c:v>
                </c:pt>
                <c:pt idx="951">
                  <c:v>3</c:v>
                </c:pt>
                <c:pt idx="952">
                  <c:v>5</c:v>
                </c:pt>
                <c:pt idx="953">
                  <c:v>4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1</c:v>
                </c:pt>
                <c:pt idx="958">
                  <c:v>3</c:v>
                </c:pt>
                <c:pt idx="959">
                  <c:v>3</c:v>
                </c:pt>
                <c:pt idx="960">
                  <c:v>2</c:v>
                </c:pt>
                <c:pt idx="961">
                  <c:v>1</c:v>
                </c:pt>
                <c:pt idx="962">
                  <c:v>5</c:v>
                </c:pt>
                <c:pt idx="963">
                  <c:v>3</c:v>
                </c:pt>
                <c:pt idx="964">
                  <c:v>1</c:v>
                </c:pt>
                <c:pt idx="965">
                  <c:v>4</c:v>
                </c:pt>
                <c:pt idx="966">
                  <c:v>3</c:v>
                </c:pt>
                <c:pt idx="967">
                  <c:v>4</c:v>
                </c:pt>
                <c:pt idx="968">
                  <c:v>3</c:v>
                </c:pt>
                <c:pt idx="969">
                  <c:v>4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4</c:v>
                </c:pt>
                <c:pt idx="974">
                  <c:v>3</c:v>
                </c:pt>
                <c:pt idx="975">
                  <c:v>3</c:v>
                </c:pt>
                <c:pt idx="976">
                  <c:v>2</c:v>
                </c:pt>
                <c:pt idx="977">
                  <c:v>2</c:v>
                </c:pt>
                <c:pt idx="978">
                  <c:v>4</c:v>
                </c:pt>
                <c:pt idx="979">
                  <c:v>3</c:v>
                </c:pt>
                <c:pt idx="980">
                  <c:v>3</c:v>
                </c:pt>
                <c:pt idx="981">
                  <c:v>1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5</c:v>
                </c:pt>
                <c:pt idx="986">
                  <c:v>1</c:v>
                </c:pt>
                <c:pt idx="987">
                  <c:v>3</c:v>
                </c:pt>
                <c:pt idx="988">
                  <c:v>2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4</c:v>
                </c:pt>
                <c:pt idx="996">
                  <c:v>3</c:v>
                </c:pt>
                <c:pt idx="997">
                  <c:v>3</c:v>
                </c:pt>
                <c:pt idx="998">
                  <c:v>2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1</c:v>
                </c:pt>
                <c:pt idx="1005">
                  <c:v>1</c:v>
                </c:pt>
                <c:pt idx="1006">
                  <c:v>2</c:v>
                </c:pt>
                <c:pt idx="1007">
                  <c:v>3</c:v>
                </c:pt>
                <c:pt idx="1008">
                  <c:v>4</c:v>
                </c:pt>
                <c:pt idx="1009">
                  <c:v>3</c:v>
                </c:pt>
                <c:pt idx="1010">
                  <c:v>4</c:v>
                </c:pt>
                <c:pt idx="1011">
                  <c:v>4</c:v>
                </c:pt>
                <c:pt idx="1012">
                  <c:v>3</c:v>
                </c:pt>
                <c:pt idx="1013">
                  <c:v>4</c:v>
                </c:pt>
                <c:pt idx="1014">
                  <c:v>2</c:v>
                </c:pt>
                <c:pt idx="1015">
                  <c:v>3</c:v>
                </c:pt>
                <c:pt idx="1016">
                  <c:v>4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3</c:v>
                </c:pt>
                <c:pt idx="1023">
                  <c:v>3</c:v>
                </c:pt>
                <c:pt idx="1024">
                  <c:v>3</c:v>
                </c:pt>
                <c:pt idx="1025">
                  <c:v>5</c:v>
                </c:pt>
                <c:pt idx="1026">
                  <c:v>2</c:v>
                </c:pt>
                <c:pt idx="1027">
                  <c:v>1</c:v>
                </c:pt>
                <c:pt idx="1028">
                  <c:v>3</c:v>
                </c:pt>
                <c:pt idx="1029">
                  <c:v>3</c:v>
                </c:pt>
                <c:pt idx="1030">
                  <c:v>3</c:v>
                </c:pt>
                <c:pt idx="1031">
                  <c:v>1</c:v>
                </c:pt>
                <c:pt idx="1032">
                  <c:v>5</c:v>
                </c:pt>
                <c:pt idx="1033">
                  <c:v>3</c:v>
                </c:pt>
                <c:pt idx="1034">
                  <c:v>3</c:v>
                </c:pt>
                <c:pt idx="1035">
                  <c:v>4</c:v>
                </c:pt>
                <c:pt idx="1036">
                  <c:v>2</c:v>
                </c:pt>
                <c:pt idx="1037">
                  <c:v>4</c:v>
                </c:pt>
                <c:pt idx="1038">
                  <c:v>4</c:v>
                </c:pt>
                <c:pt idx="1039">
                  <c:v>1</c:v>
                </c:pt>
                <c:pt idx="1040">
                  <c:v>2</c:v>
                </c:pt>
                <c:pt idx="1041">
                  <c:v>5</c:v>
                </c:pt>
                <c:pt idx="1042">
                  <c:v>4</c:v>
                </c:pt>
                <c:pt idx="1043">
                  <c:v>1</c:v>
                </c:pt>
                <c:pt idx="1044">
                  <c:v>3</c:v>
                </c:pt>
                <c:pt idx="1045">
                  <c:v>3</c:v>
                </c:pt>
                <c:pt idx="1046">
                  <c:v>1</c:v>
                </c:pt>
                <c:pt idx="1047">
                  <c:v>1</c:v>
                </c:pt>
                <c:pt idx="1048">
                  <c:v>2</c:v>
                </c:pt>
                <c:pt idx="1049">
                  <c:v>3</c:v>
                </c:pt>
                <c:pt idx="1050">
                  <c:v>1</c:v>
                </c:pt>
                <c:pt idx="1051">
                  <c:v>3</c:v>
                </c:pt>
                <c:pt idx="1052">
                  <c:v>3</c:v>
                </c:pt>
                <c:pt idx="1053">
                  <c:v>1</c:v>
                </c:pt>
                <c:pt idx="1054">
                  <c:v>3</c:v>
                </c:pt>
                <c:pt idx="1055">
                  <c:v>2</c:v>
                </c:pt>
                <c:pt idx="1056">
                  <c:v>1</c:v>
                </c:pt>
                <c:pt idx="1057">
                  <c:v>3</c:v>
                </c:pt>
                <c:pt idx="1058">
                  <c:v>3</c:v>
                </c:pt>
                <c:pt idx="1059">
                  <c:v>1</c:v>
                </c:pt>
                <c:pt idx="1060">
                  <c:v>3</c:v>
                </c:pt>
                <c:pt idx="1061">
                  <c:v>3</c:v>
                </c:pt>
                <c:pt idx="1062">
                  <c:v>1</c:v>
                </c:pt>
                <c:pt idx="1063">
                  <c:v>3</c:v>
                </c:pt>
                <c:pt idx="1064">
                  <c:v>1</c:v>
                </c:pt>
                <c:pt idx="1065">
                  <c:v>3</c:v>
                </c:pt>
                <c:pt idx="1066">
                  <c:v>3</c:v>
                </c:pt>
                <c:pt idx="1067">
                  <c:v>3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3</c:v>
                </c:pt>
                <c:pt idx="1072">
                  <c:v>4</c:v>
                </c:pt>
                <c:pt idx="1073">
                  <c:v>1</c:v>
                </c:pt>
                <c:pt idx="1074">
                  <c:v>3</c:v>
                </c:pt>
                <c:pt idx="1075">
                  <c:v>3</c:v>
                </c:pt>
                <c:pt idx="1076">
                  <c:v>4</c:v>
                </c:pt>
                <c:pt idx="1077">
                  <c:v>5</c:v>
                </c:pt>
                <c:pt idx="1078">
                  <c:v>5</c:v>
                </c:pt>
                <c:pt idx="1079">
                  <c:v>3</c:v>
                </c:pt>
                <c:pt idx="1080">
                  <c:v>1</c:v>
                </c:pt>
                <c:pt idx="1081">
                  <c:v>2</c:v>
                </c:pt>
                <c:pt idx="1082">
                  <c:v>3</c:v>
                </c:pt>
                <c:pt idx="1083">
                  <c:v>3</c:v>
                </c:pt>
                <c:pt idx="1084">
                  <c:v>1</c:v>
                </c:pt>
                <c:pt idx="1085">
                  <c:v>1</c:v>
                </c:pt>
                <c:pt idx="1086">
                  <c:v>3</c:v>
                </c:pt>
                <c:pt idx="1087">
                  <c:v>5</c:v>
                </c:pt>
                <c:pt idx="1088">
                  <c:v>3</c:v>
                </c:pt>
                <c:pt idx="1089">
                  <c:v>2</c:v>
                </c:pt>
                <c:pt idx="1090">
                  <c:v>2</c:v>
                </c:pt>
                <c:pt idx="1091">
                  <c:v>3</c:v>
                </c:pt>
                <c:pt idx="1092">
                  <c:v>3</c:v>
                </c:pt>
                <c:pt idx="1093">
                  <c:v>4</c:v>
                </c:pt>
                <c:pt idx="1094">
                  <c:v>3</c:v>
                </c:pt>
                <c:pt idx="1095">
                  <c:v>4</c:v>
                </c:pt>
                <c:pt idx="1096">
                  <c:v>3</c:v>
                </c:pt>
                <c:pt idx="1097">
                  <c:v>5</c:v>
                </c:pt>
                <c:pt idx="1098">
                  <c:v>4</c:v>
                </c:pt>
                <c:pt idx="1099">
                  <c:v>5</c:v>
                </c:pt>
                <c:pt idx="1100">
                  <c:v>3</c:v>
                </c:pt>
                <c:pt idx="1101">
                  <c:v>4</c:v>
                </c:pt>
                <c:pt idx="1102">
                  <c:v>5</c:v>
                </c:pt>
                <c:pt idx="1103">
                  <c:v>3</c:v>
                </c:pt>
                <c:pt idx="1104">
                  <c:v>1</c:v>
                </c:pt>
                <c:pt idx="1105">
                  <c:v>4</c:v>
                </c:pt>
                <c:pt idx="1106">
                  <c:v>2</c:v>
                </c:pt>
                <c:pt idx="1107">
                  <c:v>3</c:v>
                </c:pt>
                <c:pt idx="1108">
                  <c:v>3</c:v>
                </c:pt>
                <c:pt idx="1109">
                  <c:v>2</c:v>
                </c:pt>
                <c:pt idx="1110">
                  <c:v>3</c:v>
                </c:pt>
                <c:pt idx="1111">
                  <c:v>1</c:v>
                </c:pt>
                <c:pt idx="1112">
                  <c:v>2</c:v>
                </c:pt>
                <c:pt idx="1113">
                  <c:v>2</c:v>
                </c:pt>
                <c:pt idx="1114">
                  <c:v>5</c:v>
                </c:pt>
                <c:pt idx="1115">
                  <c:v>4</c:v>
                </c:pt>
                <c:pt idx="1116">
                  <c:v>3</c:v>
                </c:pt>
                <c:pt idx="1117">
                  <c:v>3</c:v>
                </c:pt>
                <c:pt idx="1118">
                  <c:v>1</c:v>
                </c:pt>
                <c:pt idx="1119">
                  <c:v>4</c:v>
                </c:pt>
                <c:pt idx="1120">
                  <c:v>2</c:v>
                </c:pt>
                <c:pt idx="1121">
                  <c:v>3</c:v>
                </c:pt>
                <c:pt idx="1122">
                  <c:v>3</c:v>
                </c:pt>
                <c:pt idx="1123">
                  <c:v>3</c:v>
                </c:pt>
                <c:pt idx="1124">
                  <c:v>2</c:v>
                </c:pt>
                <c:pt idx="1125">
                  <c:v>5</c:v>
                </c:pt>
                <c:pt idx="1126">
                  <c:v>3</c:v>
                </c:pt>
                <c:pt idx="1127">
                  <c:v>3</c:v>
                </c:pt>
                <c:pt idx="1128">
                  <c:v>2</c:v>
                </c:pt>
                <c:pt idx="1129">
                  <c:v>3</c:v>
                </c:pt>
                <c:pt idx="1130">
                  <c:v>1</c:v>
                </c:pt>
                <c:pt idx="1131">
                  <c:v>3</c:v>
                </c:pt>
                <c:pt idx="1132">
                  <c:v>3</c:v>
                </c:pt>
                <c:pt idx="1133">
                  <c:v>4</c:v>
                </c:pt>
                <c:pt idx="1134">
                  <c:v>2</c:v>
                </c:pt>
                <c:pt idx="1135">
                  <c:v>4</c:v>
                </c:pt>
                <c:pt idx="1136">
                  <c:v>3</c:v>
                </c:pt>
                <c:pt idx="1137">
                  <c:v>4</c:v>
                </c:pt>
                <c:pt idx="1138">
                  <c:v>4</c:v>
                </c:pt>
                <c:pt idx="1139">
                  <c:v>4</c:v>
                </c:pt>
                <c:pt idx="1140">
                  <c:v>2</c:v>
                </c:pt>
                <c:pt idx="1141">
                  <c:v>3</c:v>
                </c:pt>
                <c:pt idx="1142">
                  <c:v>1</c:v>
                </c:pt>
                <c:pt idx="1143">
                  <c:v>4</c:v>
                </c:pt>
                <c:pt idx="1144">
                  <c:v>1</c:v>
                </c:pt>
                <c:pt idx="1145">
                  <c:v>5</c:v>
                </c:pt>
                <c:pt idx="1146">
                  <c:v>3</c:v>
                </c:pt>
                <c:pt idx="1147">
                  <c:v>5</c:v>
                </c:pt>
                <c:pt idx="1148">
                  <c:v>3</c:v>
                </c:pt>
                <c:pt idx="1149">
                  <c:v>3</c:v>
                </c:pt>
                <c:pt idx="1150">
                  <c:v>2</c:v>
                </c:pt>
                <c:pt idx="1151">
                  <c:v>5</c:v>
                </c:pt>
                <c:pt idx="1152">
                  <c:v>1</c:v>
                </c:pt>
                <c:pt idx="1153">
                  <c:v>3</c:v>
                </c:pt>
                <c:pt idx="1154">
                  <c:v>3</c:v>
                </c:pt>
                <c:pt idx="1155">
                  <c:v>4</c:v>
                </c:pt>
                <c:pt idx="1156">
                  <c:v>1</c:v>
                </c:pt>
                <c:pt idx="1157">
                  <c:v>3</c:v>
                </c:pt>
                <c:pt idx="1158">
                  <c:v>1</c:v>
                </c:pt>
                <c:pt idx="1159">
                  <c:v>3</c:v>
                </c:pt>
                <c:pt idx="1160">
                  <c:v>4</c:v>
                </c:pt>
                <c:pt idx="1161">
                  <c:v>5</c:v>
                </c:pt>
                <c:pt idx="1162">
                  <c:v>3</c:v>
                </c:pt>
                <c:pt idx="1163">
                  <c:v>1</c:v>
                </c:pt>
                <c:pt idx="1164">
                  <c:v>2</c:v>
                </c:pt>
                <c:pt idx="1165">
                  <c:v>1</c:v>
                </c:pt>
                <c:pt idx="1166">
                  <c:v>2</c:v>
                </c:pt>
                <c:pt idx="1167">
                  <c:v>3</c:v>
                </c:pt>
                <c:pt idx="1168">
                  <c:v>3</c:v>
                </c:pt>
                <c:pt idx="1169">
                  <c:v>3</c:v>
                </c:pt>
                <c:pt idx="1170">
                  <c:v>3</c:v>
                </c:pt>
                <c:pt idx="1171">
                  <c:v>5</c:v>
                </c:pt>
                <c:pt idx="1172">
                  <c:v>3</c:v>
                </c:pt>
                <c:pt idx="1173">
                  <c:v>5</c:v>
                </c:pt>
                <c:pt idx="1174">
                  <c:v>3</c:v>
                </c:pt>
                <c:pt idx="1175">
                  <c:v>5</c:v>
                </c:pt>
                <c:pt idx="1176">
                  <c:v>1</c:v>
                </c:pt>
                <c:pt idx="1177">
                  <c:v>5</c:v>
                </c:pt>
                <c:pt idx="1178">
                  <c:v>4</c:v>
                </c:pt>
                <c:pt idx="1179">
                  <c:v>5</c:v>
                </c:pt>
                <c:pt idx="1180">
                  <c:v>4</c:v>
                </c:pt>
                <c:pt idx="1181">
                  <c:v>3</c:v>
                </c:pt>
                <c:pt idx="1182">
                  <c:v>1</c:v>
                </c:pt>
                <c:pt idx="1183">
                  <c:v>3</c:v>
                </c:pt>
                <c:pt idx="1184">
                  <c:v>5</c:v>
                </c:pt>
                <c:pt idx="1185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A9-42E6-97E4-7DCE943449AB}"/>
            </c:ext>
          </c:extLst>
        </c:ser>
        <c:ser>
          <c:idx val="1"/>
          <c:order val="1"/>
          <c:tx>
            <c:v>Predicted HELPPOOR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[1]Q12!$A$2:$A$1187</c:f>
              <c:numCache>
                <c:formatCode>#,##0</c:formatCode>
                <c:ptCount val="1186"/>
                <c:pt idx="0">
                  <c:v>7500</c:v>
                </c:pt>
                <c:pt idx="1">
                  <c:v>45000</c:v>
                </c:pt>
                <c:pt idx="2">
                  <c:v>37500</c:v>
                </c:pt>
                <c:pt idx="3">
                  <c:v>175000</c:v>
                </c:pt>
                <c:pt idx="4">
                  <c:v>120000</c:v>
                </c:pt>
                <c:pt idx="5">
                  <c:v>21750</c:v>
                </c:pt>
                <c:pt idx="6">
                  <c:v>37500</c:v>
                </c:pt>
                <c:pt idx="7">
                  <c:v>67500</c:v>
                </c:pt>
                <c:pt idx="8">
                  <c:v>175000</c:v>
                </c:pt>
                <c:pt idx="9">
                  <c:v>175000</c:v>
                </c:pt>
                <c:pt idx="10">
                  <c:v>45000</c:v>
                </c:pt>
                <c:pt idx="11">
                  <c:v>67500</c:v>
                </c:pt>
                <c:pt idx="12">
                  <c:v>37500</c:v>
                </c:pt>
                <c:pt idx="13">
                  <c:v>175000</c:v>
                </c:pt>
                <c:pt idx="14">
                  <c:v>55000</c:v>
                </c:pt>
                <c:pt idx="15">
                  <c:v>82500</c:v>
                </c:pt>
                <c:pt idx="16">
                  <c:v>82500</c:v>
                </c:pt>
                <c:pt idx="17">
                  <c:v>175000</c:v>
                </c:pt>
                <c:pt idx="18">
                  <c:v>27500</c:v>
                </c:pt>
                <c:pt idx="19">
                  <c:v>82500</c:v>
                </c:pt>
                <c:pt idx="20">
                  <c:v>67500</c:v>
                </c:pt>
                <c:pt idx="21">
                  <c:v>175000</c:v>
                </c:pt>
                <c:pt idx="22">
                  <c:v>175000</c:v>
                </c:pt>
                <c:pt idx="23">
                  <c:v>11250</c:v>
                </c:pt>
                <c:pt idx="24">
                  <c:v>67500</c:v>
                </c:pt>
                <c:pt idx="25">
                  <c:v>82500</c:v>
                </c:pt>
                <c:pt idx="26">
                  <c:v>140000</c:v>
                </c:pt>
                <c:pt idx="27">
                  <c:v>27500</c:v>
                </c:pt>
                <c:pt idx="28">
                  <c:v>55000</c:v>
                </c:pt>
                <c:pt idx="29">
                  <c:v>11250</c:v>
                </c:pt>
                <c:pt idx="30">
                  <c:v>140000</c:v>
                </c:pt>
                <c:pt idx="31">
                  <c:v>82500</c:v>
                </c:pt>
                <c:pt idx="32">
                  <c:v>37500</c:v>
                </c:pt>
                <c:pt idx="33">
                  <c:v>175000</c:v>
                </c:pt>
                <c:pt idx="34">
                  <c:v>45000</c:v>
                </c:pt>
                <c:pt idx="35">
                  <c:v>67500</c:v>
                </c:pt>
                <c:pt idx="36">
                  <c:v>67500</c:v>
                </c:pt>
                <c:pt idx="37">
                  <c:v>140000</c:v>
                </c:pt>
                <c:pt idx="38">
                  <c:v>175000</c:v>
                </c:pt>
                <c:pt idx="39">
                  <c:v>67500</c:v>
                </c:pt>
                <c:pt idx="40">
                  <c:v>55000</c:v>
                </c:pt>
                <c:pt idx="41">
                  <c:v>67500</c:v>
                </c:pt>
                <c:pt idx="42">
                  <c:v>120000</c:v>
                </c:pt>
                <c:pt idx="43">
                  <c:v>18750</c:v>
                </c:pt>
                <c:pt idx="44">
                  <c:v>140000</c:v>
                </c:pt>
                <c:pt idx="45">
                  <c:v>120000</c:v>
                </c:pt>
                <c:pt idx="46">
                  <c:v>175000</c:v>
                </c:pt>
                <c:pt idx="47">
                  <c:v>175000</c:v>
                </c:pt>
                <c:pt idx="48">
                  <c:v>175000</c:v>
                </c:pt>
                <c:pt idx="49">
                  <c:v>175000</c:v>
                </c:pt>
                <c:pt idx="50">
                  <c:v>175000</c:v>
                </c:pt>
                <c:pt idx="51">
                  <c:v>500</c:v>
                </c:pt>
                <c:pt idx="52">
                  <c:v>82500</c:v>
                </c:pt>
                <c:pt idx="53">
                  <c:v>100000</c:v>
                </c:pt>
                <c:pt idx="54">
                  <c:v>13750</c:v>
                </c:pt>
                <c:pt idx="55">
                  <c:v>27500</c:v>
                </c:pt>
                <c:pt idx="56">
                  <c:v>27500</c:v>
                </c:pt>
                <c:pt idx="57">
                  <c:v>82500</c:v>
                </c:pt>
                <c:pt idx="58">
                  <c:v>23750</c:v>
                </c:pt>
                <c:pt idx="59">
                  <c:v>100000</c:v>
                </c:pt>
                <c:pt idx="60">
                  <c:v>175000</c:v>
                </c:pt>
                <c:pt idx="61">
                  <c:v>82500</c:v>
                </c:pt>
                <c:pt idx="62">
                  <c:v>2000</c:v>
                </c:pt>
                <c:pt idx="63">
                  <c:v>9000</c:v>
                </c:pt>
                <c:pt idx="64">
                  <c:v>45000</c:v>
                </c:pt>
                <c:pt idx="65">
                  <c:v>67500</c:v>
                </c:pt>
                <c:pt idx="66">
                  <c:v>9000</c:v>
                </c:pt>
                <c:pt idx="67">
                  <c:v>37500</c:v>
                </c:pt>
                <c:pt idx="68">
                  <c:v>120000</c:v>
                </c:pt>
                <c:pt idx="69">
                  <c:v>82500</c:v>
                </c:pt>
                <c:pt idx="70">
                  <c:v>67500</c:v>
                </c:pt>
                <c:pt idx="71">
                  <c:v>45000</c:v>
                </c:pt>
                <c:pt idx="72">
                  <c:v>27500</c:v>
                </c:pt>
                <c:pt idx="73">
                  <c:v>16250</c:v>
                </c:pt>
                <c:pt idx="74">
                  <c:v>27500</c:v>
                </c:pt>
                <c:pt idx="75">
                  <c:v>500</c:v>
                </c:pt>
                <c:pt idx="76">
                  <c:v>67500</c:v>
                </c:pt>
                <c:pt idx="77">
                  <c:v>21750</c:v>
                </c:pt>
                <c:pt idx="78">
                  <c:v>13750</c:v>
                </c:pt>
                <c:pt idx="79">
                  <c:v>55000</c:v>
                </c:pt>
                <c:pt idx="80">
                  <c:v>45000</c:v>
                </c:pt>
                <c:pt idx="81">
                  <c:v>32500</c:v>
                </c:pt>
                <c:pt idx="82">
                  <c:v>55000</c:v>
                </c:pt>
                <c:pt idx="83">
                  <c:v>11250</c:v>
                </c:pt>
                <c:pt idx="84">
                  <c:v>82500</c:v>
                </c:pt>
                <c:pt idx="85">
                  <c:v>13750</c:v>
                </c:pt>
                <c:pt idx="86">
                  <c:v>21750</c:v>
                </c:pt>
                <c:pt idx="87">
                  <c:v>500</c:v>
                </c:pt>
                <c:pt idx="88">
                  <c:v>11250</c:v>
                </c:pt>
                <c:pt idx="89">
                  <c:v>13750</c:v>
                </c:pt>
                <c:pt idx="90">
                  <c:v>82500</c:v>
                </c:pt>
                <c:pt idx="91">
                  <c:v>175000</c:v>
                </c:pt>
                <c:pt idx="92">
                  <c:v>100000</c:v>
                </c:pt>
                <c:pt idx="93">
                  <c:v>23750</c:v>
                </c:pt>
                <c:pt idx="94">
                  <c:v>82500</c:v>
                </c:pt>
                <c:pt idx="95">
                  <c:v>45000</c:v>
                </c:pt>
                <c:pt idx="96">
                  <c:v>67500</c:v>
                </c:pt>
                <c:pt idx="97">
                  <c:v>7500</c:v>
                </c:pt>
                <c:pt idx="98">
                  <c:v>100000</c:v>
                </c:pt>
                <c:pt idx="99">
                  <c:v>21750</c:v>
                </c:pt>
                <c:pt idx="100">
                  <c:v>120000</c:v>
                </c:pt>
                <c:pt idx="101">
                  <c:v>45000</c:v>
                </c:pt>
                <c:pt idx="102">
                  <c:v>45000</c:v>
                </c:pt>
                <c:pt idx="103">
                  <c:v>67500</c:v>
                </c:pt>
                <c:pt idx="104">
                  <c:v>120000</c:v>
                </c:pt>
                <c:pt idx="105">
                  <c:v>16250</c:v>
                </c:pt>
                <c:pt idx="106">
                  <c:v>32500</c:v>
                </c:pt>
                <c:pt idx="107">
                  <c:v>16250</c:v>
                </c:pt>
                <c:pt idx="108">
                  <c:v>21750</c:v>
                </c:pt>
                <c:pt idx="109">
                  <c:v>37500</c:v>
                </c:pt>
                <c:pt idx="110">
                  <c:v>13750</c:v>
                </c:pt>
                <c:pt idx="111">
                  <c:v>37500</c:v>
                </c:pt>
                <c:pt idx="112">
                  <c:v>37500</c:v>
                </c:pt>
                <c:pt idx="113">
                  <c:v>32500</c:v>
                </c:pt>
                <c:pt idx="114">
                  <c:v>82500</c:v>
                </c:pt>
                <c:pt idx="115">
                  <c:v>23750</c:v>
                </c:pt>
                <c:pt idx="116">
                  <c:v>175000</c:v>
                </c:pt>
                <c:pt idx="117">
                  <c:v>23750</c:v>
                </c:pt>
                <c:pt idx="118">
                  <c:v>120000</c:v>
                </c:pt>
                <c:pt idx="119">
                  <c:v>21750</c:v>
                </c:pt>
                <c:pt idx="120">
                  <c:v>100000</c:v>
                </c:pt>
                <c:pt idx="121">
                  <c:v>100000</c:v>
                </c:pt>
                <c:pt idx="122">
                  <c:v>32500</c:v>
                </c:pt>
                <c:pt idx="123">
                  <c:v>45000</c:v>
                </c:pt>
                <c:pt idx="124">
                  <c:v>175000</c:v>
                </c:pt>
                <c:pt idx="125">
                  <c:v>45000</c:v>
                </c:pt>
                <c:pt idx="126">
                  <c:v>67500</c:v>
                </c:pt>
                <c:pt idx="127">
                  <c:v>100000</c:v>
                </c:pt>
                <c:pt idx="128">
                  <c:v>67500</c:v>
                </c:pt>
                <c:pt idx="129">
                  <c:v>32500</c:v>
                </c:pt>
                <c:pt idx="130">
                  <c:v>11250</c:v>
                </c:pt>
                <c:pt idx="131">
                  <c:v>82500</c:v>
                </c:pt>
                <c:pt idx="132">
                  <c:v>32500</c:v>
                </c:pt>
                <c:pt idx="133">
                  <c:v>100000</c:v>
                </c:pt>
                <c:pt idx="134">
                  <c:v>82500</c:v>
                </c:pt>
                <c:pt idx="135">
                  <c:v>120000</c:v>
                </c:pt>
                <c:pt idx="136">
                  <c:v>67500</c:v>
                </c:pt>
                <c:pt idx="137">
                  <c:v>27500</c:v>
                </c:pt>
                <c:pt idx="138">
                  <c:v>120000</c:v>
                </c:pt>
                <c:pt idx="139">
                  <c:v>175000</c:v>
                </c:pt>
                <c:pt idx="140">
                  <c:v>120000</c:v>
                </c:pt>
                <c:pt idx="141">
                  <c:v>175000</c:v>
                </c:pt>
                <c:pt idx="142">
                  <c:v>175000</c:v>
                </c:pt>
                <c:pt idx="143">
                  <c:v>120000</c:v>
                </c:pt>
                <c:pt idx="144">
                  <c:v>13750</c:v>
                </c:pt>
                <c:pt idx="145">
                  <c:v>27500</c:v>
                </c:pt>
                <c:pt idx="146">
                  <c:v>45000</c:v>
                </c:pt>
                <c:pt idx="147">
                  <c:v>100000</c:v>
                </c:pt>
                <c:pt idx="148">
                  <c:v>175000</c:v>
                </c:pt>
                <c:pt idx="149">
                  <c:v>120000</c:v>
                </c:pt>
                <c:pt idx="150">
                  <c:v>67500</c:v>
                </c:pt>
                <c:pt idx="151">
                  <c:v>175000</c:v>
                </c:pt>
                <c:pt idx="152">
                  <c:v>11250</c:v>
                </c:pt>
                <c:pt idx="153">
                  <c:v>82500</c:v>
                </c:pt>
                <c:pt idx="154">
                  <c:v>18750</c:v>
                </c:pt>
                <c:pt idx="155">
                  <c:v>67500</c:v>
                </c:pt>
                <c:pt idx="156">
                  <c:v>140000</c:v>
                </c:pt>
                <c:pt idx="157">
                  <c:v>175000</c:v>
                </c:pt>
                <c:pt idx="158">
                  <c:v>27500</c:v>
                </c:pt>
                <c:pt idx="159">
                  <c:v>175000</c:v>
                </c:pt>
                <c:pt idx="160">
                  <c:v>21750</c:v>
                </c:pt>
                <c:pt idx="161">
                  <c:v>13750</c:v>
                </c:pt>
                <c:pt idx="162">
                  <c:v>7500</c:v>
                </c:pt>
                <c:pt idx="163">
                  <c:v>3500</c:v>
                </c:pt>
                <c:pt idx="164">
                  <c:v>82500</c:v>
                </c:pt>
                <c:pt idx="165">
                  <c:v>120000</c:v>
                </c:pt>
                <c:pt idx="166">
                  <c:v>67500</c:v>
                </c:pt>
                <c:pt idx="167">
                  <c:v>32500</c:v>
                </c:pt>
                <c:pt idx="168">
                  <c:v>100000</c:v>
                </c:pt>
                <c:pt idx="169">
                  <c:v>27500</c:v>
                </c:pt>
                <c:pt idx="170">
                  <c:v>45000</c:v>
                </c:pt>
                <c:pt idx="171">
                  <c:v>120000</c:v>
                </c:pt>
                <c:pt idx="172">
                  <c:v>82500</c:v>
                </c:pt>
                <c:pt idx="173">
                  <c:v>55000</c:v>
                </c:pt>
                <c:pt idx="174">
                  <c:v>11250</c:v>
                </c:pt>
                <c:pt idx="175">
                  <c:v>45000</c:v>
                </c:pt>
                <c:pt idx="176">
                  <c:v>5500</c:v>
                </c:pt>
                <c:pt idx="177">
                  <c:v>120000</c:v>
                </c:pt>
                <c:pt idx="178">
                  <c:v>23750</c:v>
                </c:pt>
                <c:pt idx="179">
                  <c:v>37500</c:v>
                </c:pt>
                <c:pt idx="180">
                  <c:v>6500</c:v>
                </c:pt>
                <c:pt idx="181">
                  <c:v>55000</c:v>
                </c:pt>
                <c:pt idx="182">
                  <c:v>100000</c:v>
                </c:pt>
                <c:pt idx="183">
                  <c:v>67500</c:v>
                </c:pt>
                <c:pt idx="184">
                  <c:v>27500</c:v>
                </c:pt>
                <c:pt idx="185">
                  <c:v>18750</c:v>
                </c:pt>
                <c:pt idx="186">
                  <c:v>120000</c:v>
                </c:pt>
                <c:pt idx="187">
                  <c:v>32500</c:v>
                </c:pt>
                <c:pt idx="188">
                  <c:v>100000</c:v>
                </c:pt>
                <c:pt idx="189">
                  <c:v>16250</c:v>
                </c:pt>
                <c:pt idx="190">
                  <c:v>100000</c:v>
                </c:pt>
                <c:pt idx="191">
                  <c:v>100000</c:v>
                </c:pt>
                <c:pt idx="192">
                  <c:v>27500</c:v>
                </c:pt>
                <c:pt idx="193">
                  <c:v>32500</c:v>
                </c:pt>
                <c:pt idx="194">
                  <c:v>11250</c:v>
                </c:pt>
                <c:pt idx="195">
                  <c:v>120000</c:v>
                </c:pt>
                <c:pt idx="196">
                  <c:v>67500</c:v>
                </c:pt>
                <c:pt idx="197">
                  <c:v>55000</c:v>
                </c:pt>
                <c:pt idx="198">
                  <c:v>27500</c:v>
                </c:pt>
                <c:pt idx="199">
                  <c:v>3500</c:v>
                </c:pt>
                <c:pt idx="200">
                  <c:v>100000</c:v>
                </c:pt>
                <c:pt idx="201">
                  <c:v>3500</c:v>
                </c:pt>
                <c:pt idx="202">
                  <c:v>11250</c:v>
                </c:pt>
                <c:pt idx="203">
                  <c:v>23750</c:v>
                </c:pt>
                <c:pt idx="204">
                  <c:v>55000</c:v>
                </c:pt>
                <c:pt idx="205">
                  <c:v>55000</c:v>
                </c:pt>
                <c:pt idx="206">
                  <c:v>3500</c:v>
                </c:pt>
                <c:pt idx="207">
                  <c:v>100000</c:v>
                </c:pt>
                <c:pt idx="208">
                  <c:v>67500</c:v>
                </c:pt>
                <c:pt idx="209">
                  <c:v>27500</c:v>
                </c:pt>
                <c:pt idx="210">
                  <c:v>27500</c:v>
                </c:pt>
                <c:pt idx="211">
                  <c:v>6500</c:v>
                </c:pt>
                <c:pt idx="212">
                  <c:v>55000</c:v>
                </c:pt>
                <c:pt idx="213">
                  <c:v>23750</c:v>
                </c:pt>
                <c:pt idx="214">
                  <c:v>100000</c:v>
                </c:pt>
                <c:pt idx="215">
                  <c:v>7500</c:v>
                </c:pt>
                <c:pt idx="216">
                  <c:v>55000</c:v>
                </c:pt>
                <c:pt idx="217">
                  <c:v>67500</c:v>
                </c:pt>
                <c:pt idx="218">
                  <c:v>100000</c:v>
                </c:pt>
                <c:pt idx="219">
                  <c:v>67500</c:v>
                </c:pt>
                <c:pt idx="220">
                  <c:v>32500</c:v>
                </c:pt>
                <c:pt idx="221">
                  <c:v>27500</c:v>
                </c:pt>
                <c:pt idx="222">
                  <c:v>55000</c:v>
                </c:pt>
                <c:pt idx="223">
                  <c:v>45000</c:v>
                </c:pt>
                <c:pt idx="224">
                  <c:v>45000</c:v>
                </c:pt>
                <c:pt idx="225">
                  <c:v>9000</c:v>
                </c:pt>
                <c:pt idx="226">
                  <c:v>120000</c:v>
                </c:pt>
                <c:pt idx="227">
                  <c:v>55000</c:v>
                </c:pt>
                <c:pt idx="228">
                  <c:v>82500</c:v>
                </c:pt>
                <c:pt idx="229">
                  <c:v>67500</c:v>
                </c:pt>
                <c:pt idx="230">
                  <c:v>67500</c:v>
                </c:pt>
                <c:pt idx="231">
                  <c:v>32500</c:v>
                </c:pt>
                <c:pt idx="232">
                  <c:v>55000</c:v>
                </c:pt>
                <c:pt idx="233">
                  <c:v>18750</c:v>
                </c:pt>
                <c:pt idx="234">
                  <c:v>45000</c:v>
                </c:pt>
                <c:pt idx="235">
                  <c:v>27500</c:v>
                </c:pt>
                <c:pt idx="236">
                  <c:v>55000</c:v>
                </c:pt>
                <c:pt idx="237">
                  <c:v>32500</c:v>
                </c:pt>
                <c:pt idx="238">
                  <c:v>32500</c:v>
                </c:pt>
                <c:pt idx="239">
                  <c:v>21750</c:v>
                </c:pt>
                <c:pt idx="240">
                  <c:v>23750</c:v>
                </c:pt>
                <c:pt idx="241">
                  <c:v>32500</c:v>
                </c:pt>
                <c:pt idx="242">
                  <c:v>45000</c:v>
                </c:pt>
                <c:pt idx="243">
                  <c:v>67500</c:v>
                </c:pt>
                <c:pt idx="244">
                  <c:v>55000</c:v>
                </c:pt>
                <c:pt idx="245">
                  <c:v>45000</c:v>
                </c:pt>
                <c:pt idx="246">
                  <c:v>32500</c:v>
                </c:pt>
                <c:pt idx="247">
                  <c:v>16250</c:v>
                </c:pt>
                <c:pt idx="248">
                  <c:v>140000</c:v>
                </c:pt>
                <c:pt idx="249">
                  <c:v>120000</c:v>
                </c:pt>
                <c:pt idx="250">
                  <c:v>140000</c:v>
                </c:pt>
                <c:pt idx="251">
                  <c:v>175000</c:v>
                </c:pt>
                <c:pt idx="252">
                  <c:v>82500</c:v>
                </c:pt>
                <c:pt idx="253">
                  <c:v>13750</c:v>
                </c:pt>
                <c:pt idx="254">
                  <c:v>82500</c:v>
                </c:pt>
                <c:pt idx="255">
                  <c:v>175000</c:v>
                </c:pt>
                <c:pt idx="256">
                  <c:v>120000</c:v>
                </c:pt>
                <c:pt idx="257">
                  <c:v>120000</c:v>
                </c:pt>
                <c:pt idx="258">
                  <c:v>67500</c:v>
                </c:pt>
                <c:pt idx="259">
                  <c:v>175000</c:v>
                </c:pt>
                <c:pt idx="260">
                  <c:v>175000</c:v>
                </c:pt>
                <c:pt idx="261">
                  <c:v>67500</c:v>
                </c:pt>
                <c:pt idx="262">
                  <c:v>27500</c:v>
                </c:pt>
                <c:pt idx="263">
                  <c:v>175000</c:v>
                </c:pt>
                <c:pt idx="264">
                  <c:v>100000</c:v>
                </c:pt>
                <c:pt idx="265">
                  <c:v>27500</c:v>
                </c:pt>
                <c:pt idx="266">
                  <c:v>7500</c:v>
                </c:pt>
                <c:pt idx="267">
                  <c:v>55000</c:v>
                </c:pt>
                <c:pt idx="268">
                  <c:v>37500</c:v>
                </c:pt>
                <c:pt idx="269">
                  <c:v>3500</c:v>
                </c:pt>
                <c:pt idx="270">
                  <c:v>23750</c:v>
                </c:pt>
                <c:pt idx="271">
                  <c:v>13750</c:v>
                </c:pt>
                <c:pt idx="272">
                  <c:v>32500</c:v>
                </c:pt>
                <c:pt idx="273">
                  <c:v>2000</c:v>
                </c:pt>
                <c:pt idx="274">
                  <c:v>500</c:v>
                </c:pt>
                <c:pt idx="275">
                  <c:v>2000</c:v>
                </c:pt>
                <c:pt idx="276">
                  <c:v>23750</c:v>
                </c:pt>
                <c:pt idx="277">
                  <c:v>45000</c:v>
                </c:pt>
                <c:pt idx="278">
                  <c:v>27500</c:v>
                </c:pt>
                <c:pt idx="279">
                  <c:v>175000</c:v>
                </c:pt>
                <c:pt idx="280">
                  <c:v>100000</c:v>
                </c:pt>
                <c:pt idx="281">
                  <c:v>82500</c:v>
                </c:pt>
                <c:pt idx="282">
                  <c:v>100000</c:v>
                </c:pt>
                <c:pt idx="283">
                  <c:v>175000</c:v>
                </c:pt>
                <c:pt idx="284">
                  <c:v>37500</c:v>
                </c:pt>
                <c:pt idx="285">
                  <c:v>3500</c:v>
                </c:pt>
                <c:pt idx="286">
                  <c:v>500</c:v>
                </c:pt>
                <c:pt idx="287">
                  <c:v>23750</c:v>
                </c:pt>
                <c:pt idx="288">
                  <c:v>9000</c:v>
                </c:pt>
                <c:pt idx="289">
                  <c:v>82500</c:v>
                </c:pt>
                <c:pt idx="290">
                  <c:v>175000</c:v>
                </c:pt>
                <c:pt idx="291">
                  <c:v>100000</c:v>
                </c:pt>
                <c:pt idx="292">
                  <c:v>45000</c:v>
                </c:pt>
                <c:pt idx="293">
                  <c:v>120000</c:v>
                </c:pt>
                <c:pt idx="294">
                  <c:v>11250</c:v>
                </c:pt>
                <c:pt idx="295">
                  <c:v>55000</c:v>
                </c:pt>
                <c:pt idx="296">
                  <c:v>120000</c:v>
                </c:pt>
                <c:pt idx="297">
                  <c:v>175000</c:v>
                </c:pt>
                <c:pt idx="298">
                  <c:v>175000</c:v>
                </c:pt>
                <c:pt idx="299">
                  <c:v>67500</c:v>
                </c:pt>
                <c:pt idx="300">
                  <c:v>175000</c:v>
                </c:pt>
                <c:pt idx="301">
                  <c:v>175000</c:v>
                </c:pt>
                <c:pt idx="302">
                  <c:v>16250</c:v>
                </c:pt>
                <c:pt idx="303">
                  <c:v>67500</c:v>
                </c:pt>
                <c:pt idx="304">
                  <c:v>55000</c:v>
                </c:pt>
                <c:pt idx="305">
                  <c:v>82500</c:v>
                </c:pt>
                <c:pt idx="306">
                  <c:v>55000</c:v>
                </c:pt>
                <c:pt idx="307">
                  <c:v>23750</c:v>
                </c:pt>
                <c:pt idx="308">
                  <c:v>175000</c:v>
                </c:pt>
                <c:pt idx="309">
                  <c:v>82500</c:v>
                </c:pt>
                <c:pt idx="310">
                  <c:v>55000</c:v>
                </c:pt>
                <c:pt idx="311">
                  <c:v>27500</c:v>
                </c:pt>
                <c:pt idx="312">
                  <c:v>11250</c:v>
                </c:pt>
                <c:pt idx="313">
                  <c:v>82500</c:v>
                </c:pt>
                <c:pt idx="314">
                  <c:v>67500</c:v>
                </c:pt>
                <c:pt idx="315">
                  <c:v>18750</c:v>
                </c:pt>
                <c:pt idx="316">
                  <c:v>45000</c:v>
                </c:pt>
                <c:pt idx="317">
                  <c:v>45000</c:v>
                </c:pt>
                <c:pt idx="318">
                  <c:v>27500</c:v>
                </c:pt>
                <c:pt idx="319">
                  <c:v>100000</c:v>
                </c:pt>
                <c:pt idx="320">
                  <c:v>37500</c:v>
                </c:pt>
                <c:pt idx="321">
                  <c:v>27500</c:v>
                </c:pt>
                <c:pt idx="322">
                  <c:v>23750</c:v>
                </c:pt>
                <c:pt idx="323">
                  <c:v>16250</c:v>
                </c:pt>
                <c:pt idx="324">
                  <c:v>82500</c:v>
                </c:pt>
                <c:pt idx="325">
                  <c:v>18750</c:v>
                </c:pt>
                <c:pt idx="326">
                  <c:v>175000</c:v>
                </c:pt>
                <c:pt idx="327">
                  <c:v>7500</c:v>
                </c:pt>
                <c:pt idx="328">
                  <c:v>82500</c:v>
                </c:pt>
                <c:pt idx="329">
                  <c:v>37500</c:v>
                </c:pt>
                <c:pt idx="330">
                  <c:v>55000</c:v>
                </c:pt>
                <c:pt idx="331">
                  <c:v>2000</c:v>
                </c:pt>
                <c:pt idx="332">
                  <c:v>120000</c:v>
                </c:pt>
                <c:pt idx="333">
                  <c:v>67500</c:v>
                </c:pt>
                <c:pt idx="334">
                  <c:v>2000</c:v>
                </c:pt>
                <c:pt idx="335">
                  <c:v>140000</c:v>
                </c:pt>
                <c:pt idx="336">
                  <c:v>37500</c:v>
                </c:pt>
                <c:pt idx="337">
                  <c:v>175000</c:v>
                </c:pt>
                <c:pt idx="338">
                  <c:v>27500</c:v>
                </c:pt>
                <c:pt idx="339">
                  <c:v>32500</c:v>
                </c:pt>
                <c:pt idx="340">
                  <c:v>175000</c:v>
                </c:pt>
                <c:pt idx="341">
                  <c:v>45000</c:v>
                </c:pt>
                <c:pt idx="342">
                  <c:v>175000</c:v>
                </c:pt>
                <c:pt idx="343">
                  <c:v>100000</c:v>
                </c:pt>
                <c:pt idx="344">
                  <c:v>45000</c:v>
                </c:pt>
                <c:pt idx="345">
                  <c:v>175000</c:v>
                </c:pt>
                <c:pt idx="346">
                  <c:v>67500</c:v>
                </c:pt>
                <c:pt idx="347">
                  <c:v>55000</c:v>
                </c:pt>
                <c:pt idx="348">
                  <c:v>18750</c:v>
                </c:pt>
                <c:pt idx="349">
                  <c:v>67500</c:v>
                </c:pt>
                <c:pt idx="350">
                  <c:v>55000</c:v>
                </c:pt>
                <c:pt idx="351">
                  <c:v>45000</c:v>
                </c:pt>
                <c:pt idx="352">
                  <c:v>100000</c:v>
                </c:pt>
                <c:pt idx="353">
                  <c:v>100000</c:v>
                </c:pt>
                <c:pt idx="354">
                  <c:v>45000</c:v>
                </c:pt>
                <c:pt idx="355">
                  <c:v>67500</c:v>
                </c:pt>
                <c:pt idx="356">
                  <c:v>32500</c:v>
                </c:pt>
                <c:pt idx="357">
                  <c:v>175000</c:v>
                </c:pt>
                <c:pt idx="358">
                  <c:v>120000</c:v>
                </c:pt>
                <c:pt idx="359">
                  <c:v>140000</c:v>
                </c:pt>
                <c:pt idx="360">
                  <c:v>175000</c:v>
                </c:pt>
                <c:pt idx="361">
                  <c:v>140000</c:v>
                </c:pt>
                <c:pt idx="362">
                  <c:v>67500</c:v>
                </c:pt>
                <c:pt idx="363">
                  <c:v>67500</c:v>
                </c:pt>
                <c:pt idx="364">
                  <c:v>67500</c:v>
                </c:pt>
                <c:pt idx="365">
                  <c:v>11250</c:v>
                </c:pt>
                <c:pt idx="366">
                  <c:v>140000</c:v>
                </c:pt>
                <c:pt idx="367">
                  <c:v>4500</c:v>
                </c:pt>
                <c:pt idx="368">
                  <c:v>82500</c:v>
                </c:pt>
                <c:pt idx="369">
                  <c:v>55000</c:v>
                </c:pt>
                <c:pt idx="370">
                  <c:v>140000</c:v>
                </c:pt>
                <c:pt idx="371">
                  <c:v>23750</c:v>
                </c:pt>
                <c:pt idx="372">
                  <c:v>18750</c:v>
                </c:pt>
                <c:pt idx="373">
                  <c:v>55000</c:v>
                </c:pt>
                <c:pt idx="374">
                  <c:v>45000</c:v>
                </c:pt>
                <c:pt idx="375">
                  <c:v>11250</c:v>
                </c:pt>
                <c:pt idx="376">
                  <c:v>175000</c:v>
                </c:pt>
                <c:pt idx="377">
                  <c:v>120000</c:v>
                </c:pt>
                <c:pt idx="378">
                  <c:v>37500</c:v>
                </c:pt>
                <c:pt idx="379">
                  <c:v>16250</c:v>
                </c:pt>
                <c:pt idx="380">
                  <c:v>37500</c:v>
                </c:pt>
                <c:pt idx="381">
                  <c:v>45000</c:v>
                </c:pt>
                <c:pt idx="382">
                  <c:v>4500</c:v>
                </c:pt>
                <c:pt idx="383">
                  <c:v>100000</c:v>
                </c:pt>
                <c:pt idx="384">
                  <c:v>140000</c:v>
                </c:pt>
                <c:pt idx="385">
                  <c:v>100000</c:v>
                </c:pt>
                <c:pt idx="386">
                  <c:v>27500</c:v>
                </c:pt>
                <c:pt idx="387">
                  <c:v>45000</c:v>
                </c:pt>
                <c:pt idx="388">
                  <c:v>45000</c:v>
                </c:pt>
                <c:pt idx="389">
                  <c:v>11250</c:v>
                </c:pt>
                <c:pt idx="390">
                  <c:v>16250</c:v>
                </c:pt>
                <c:pt idx="391">
                  <c:v>13750</c:v>
                </c:pt>
                <c:pt idx="392">
                  <c:v>16250</c:v>
                </c:pt>
                <c:pt idx="393">
                  <c:v>67500</c:v>
                </c:pt>
                <c:pt idx="394">
                  <c:v>175000</c:v>
                </c:pt>
                <c:pt idx="395">
                  <c:v>175000</c:v>
                </c:pt>
                <c:pt idx="396">
                  <c:v>175000</c:v>
                </c:pt>
                <c:pt idx="397">
                  <c:v>45000</c:v>
                </c:pt>
                <c:pt idx="398">
                  <c:v>67500</c:v>
                </c:pt>
                <c:pt idx="399">
                  <c:v>11250</c:v>
                </c:pt>
                <c:pt idx="400">
                  <c:v>55000</c:v>
                </c:pt>
                <c:pt idx="401">
                  <c:v>100000</c:v>
                </c:pt>
                <c:pt idx="402">
                  <c:v>175000</c:v>
                </c:pt>
                <c:pt idx="403">
                  <c:v>175000</c:v>
                </c:pt>
                <c:pt idx="404">
                  <c:v>100000</c:v>
                </c:pt>
                <c:pt idx="405">
                  <c:v>7500</c:v>
                </c:pt>
                <c:pt idx="406">
                  <c:v>100000</c:v>
                </c:pt>
                <c:pt idx="407">
                  <c:v>100000</c:v>
                </c:pt>
                <c:pt idx="408">
                  <c:v>16250</c:v>
                </c:pt>
                <c:pt idx="409">
                  <c:v>100000</c:v>
                </c:pt>
                <c:pt idx="410">
                  <c:v>27500</c:v>
                </c:pt>
                <c:pt idx="411">
                  <c:v>82500</c:v>
                </c:pt>
                <c:pt idx="412">
                  <c:v>45000</c:v>
                </c:pt>
                <c:pt idx="413">
                  <c:v>55000</c:v>
                </c:pt>
                <c:pt idx="414">
                  <c:v>175000</c:v>
                </c:pt>
                <c:pt idx="415">
                  <c:v>67500</c:v>
                </c:pt>
                <c:pt idx="416">
                  <c:v>45000</c:v>
                </c:pt>
                <c:pt idx="417">
                  <c:v>23750</c:v>
                </c:pt>
                <c:pt idx="418">
                  <c:v>3500</c:v>
                </c:pt>
                <c:pt idx="419">
                  <c:v>82500</c:v>
                </c:pt>
                <c:pt idx="420">
                  <c:v>55000</c:v>
                </c:pt>
                <c:pt idx="421">
                  <c:v>82500</c:v>
                </c:pt>
                <c:pt idx="422">
                  <c:v>37500</c:v>
                </c:pt>
                <c:pt idx="423">
                  <c:v>13750</c:v>
                </c:pt>
                <c:pt idx="424">
                  <c:v>120000</c:v>
                </c:pt>
                <c:pt idx="425">
                  <c:v>37500</c:v>
                </c:pt>
                <c:pt idx="426">
                  <c:v>82500</c:v>
                </c:pt>
                <c:pt idx="427">
                  <c:v>2000</c:v>
                </c:pt>
                <c:pt idx="428">
                  <c:v>82500</c:v>
                </c:pt>
                <c:pt idx="429">
                  <c:v>32500</c:v>
                </c:pt>
                <c:pt idx="430">
                  <c:v>67500</c:v>
                </c:pt>
                <c:pt idx="431">
                  <c:v>140000</c:v>
                </c:pt>
                <c:pt idx="432">
                  <c:v>3500</c:v>
                </c:pt>
                <c:pt idx="433">
                  <c:v>9000</c:v>
                </c:pt>
                <c:pt idx="434">
                  <c:v>23750</c:v>
                </c:pt>
                <c:pt idx="435">
                  <c:v>32500</c:v>
                </c:pt>
                <c:pt idx="436">
                  <c:v>175000</c:v>
                </c:pt>
                <c:pt idx="437">
                  <c:v>55000</c:v>
                </c:pt>
                <c:pt idx="438">
                  <c:v>100000</c:v>
                </c:pt>
                <c:pt idx="439">
                  <c:v>45000</c:v>
                </c:pt>
                <c:pt idx="440">
                  <c:v>82500</c:v>
                </c:pt>
                <c:pt idx="441">
                  <c:v>175000</c:v>
                </c:pt>
                <c:pt idx="442">
                  <c:v>175000</c:v>
                </c:pt>
                <c:pt idx="443">
                  <c:v>11250</c:v>
                </c:pt>
                <c:pt idx="444">
                  <c:v>82500</c:v>
                </c:pt>
                <c:pt idx="445">
                  <c:v>55000</c:v>
                </c:pt>
                <c:pt idx="446">
                  <c:v>82500</c:v>
                </c:pt>
                <c:pt idx="447">
                  <c:v>175000</c:v>
                </c:pt>
                <c:pt idx="448">
                  <c:v>82500</c:v>
                </c:pt>
                <c:pt idx="449">
                  <c:v>67500</c:v>
                </c:pt>
                <c:pt idx="450">
                  <c:v>82500</c:v>
                </c:pt>
                <c:pt idx="451">
                  <c:v>67500</c:v>
                </c:pt>
                <c:pt idx="452">
                  <c:v>140000</c:v>
                </c:pt>
                <c:pt idx="453">
                  <c:v>11250</c:v>
                </c:pt>
                <c:pt idx="454">
                  <c:v>500</c:v>
                </c:pt>
                <c:pt idx="455">
                  <c:v>3500</c:v>
                </c:pt>
                <c:pt idx="456">
                  <c:v>9000</c:v>
                </c:pt>
                <c:pt idx="457">
                  <c:v>100000</c:v>
                </c:pt>
                <c:pt idx="458">
                  <c:v>67500</c:v>
                </c:pt>
                <c:pt idx="459">
                  <c:v>3500</c:v>
                </c:pt>
                <c:pt idx="460">
                  <c:v>67500</c:v>
                </c:pt>
                <c:pt idx="461">
                  <c:v>45000</c:v>
                </c:pt>
                <c:pt idx="462">
                  <c:v>32500</c:v>
                </c:pt>
                <c:pt idx="463">
                  <c:v>18750</c:v>
                </c:pt>
                <c:pt idx="464">
                  <c:v>32500</c:v>
                </c:pt>
                <c:pt idx="465">
                  <c:v>27500</c:v>
                </c:pt>
                <c:pt idx="466">
                  <c:v>55000</c:v>
                </c:pt>
                <c:pt idx="467">
                  <c:v>100000</c:v>
                </c:pt>
                <c:pt idx="468">
                  <c:v>67500</c:v>
                </c:pt>
                <c:pt idx="469">
                  <c:v>67500</c:v>
                </c:pt>
                <c:pt idx="470">
                  <c:v>55000</c:v>
                </c:pt>
                <c:pt idx="471">
                  <c:v>67500</c:v>
                </c:pt>
                <c:pt idx="472">
                  <c:v>18750</c:v>
                </c:pt>
                <c:pt idx="473">
                  <c:v>82500</c:v>
                </c:pt>
                <c:pt idx="474">
                  <c:v>16250</c:v>
                </c:pt>
                <c:pt idx="475">
                  <c:v>18750</c:v>
                </c:pt>
                <c:pt idx="476">
                  <c:v>55000</c:v>
                </c:pt>
                <c:pt idx="477">
                  <c:v>67500</c:v>
                </c:pt>
                <c:pt idx="478">
                  <c:v>67500</c:v>
                </c:pt>
                <c:pt idx="479">
                  <c:v>82500</c:v>
                </c:pt>
                <c:pt idx="480">
                  <c:v>82500</c:v>
                </c:pt>
                <c:pt idx="481">
                  <c:v>27500</c:v>
                </c:pt>
                <c:pt idx="482">
                  <c:v>45000</c:v>
                </c:pt>
                <c:pt idx="483">
                  <c:v>37500</c:v>
                </c:pt>
                <c:pt idx="484">
                  <c:v>67500</c:v>
                </c:pt>
                <c:pt idx="485">
                  <c:v>37500</c:v>
                </c:pt>
                <c:pt idx="486">
                  <c:v>120000</c:v>
                </c:pt>
                <c:pt idx="487">
                  <c:v>11250</c:v>
                </c:pt>
                <c:pt idx="488">
                  <c:v>32500</c:v>
                </c:pt>
                <c:pt idx="489">
                  <c:v>67500</c:v>
                </c:pt>
                <c:pt idx="490">
                  <c:v>82500</c:v>
                </c:pt>
                <c:pt idx="491">
                  <c:v>100000</c:v>
                </c:pt>
                <c:pt idx="492">
                  <c:v>100000</c:v>
                </c:pt>
                <c:pt idx="493">
                  <c:v>120000</c:v>
                </c:pt>
                <c:pt idx="494">
                  <c:v>27500</c:v>
                </c:pt>
                <c:pt idx="495">
                  <c:v>67500</c:v>
                </c:pt>
                <c:pt idx="496">
                  <c:v>23750</c:v>
                </c:pt>
                <c:pt idx="497">
                  <c:v>13750</c:v>
                </c:pt>
                <c:pt idx="498">
                  <c:v>37500</c:v>
                </c:pt>
                <c:pt idx="499">
                  <c:v>18750</c:v>
                </c:pt>
                <c:pt idx="500">
                  <c:v>21750</c:v>
                </c:pt>
                <c:pt idx="501">
                  <c:v>2000</c:v>
                </c:pt>
                <c:pt idx="502">
                  <c:v>32500</c:v>
                </c:pt>
                <c:pt idx="503">
                  <c:v>67500</c:v>
                </c:pt>
                <c:pt idx="504">
                  <c:v>23750</c:v>
                </c:pt>
                <c:pt idx="505">
                  <c:v>37500</c:v>
                </c:pt>
                <c:pt idx="506">
                  <c:v>37500</c:v>
                </c:pt>
                <c:pt idx="507">
                  <c:v>120000</c:v>
                </c:pt>
                <c:pt idx="508">
                  <c:v>175000</c:v>
                </c:pt>
                <c:pt idx="509">
                  <c:v>45000</c:v>
                </c:pt>
                <c:pt idx="510">
                  <c:v>23750</c:v>
                </c:pt>
                <c:pt idx="511">
                  <c:v>21750</c:v>
                </c:pt>
                <c:pt idx="512">
                  <c:v>32500</c:v>
                </c:pt>
                <c:pt idx="513">
                  <c:v>27500</c:v>
                </c:pt>
                <c:pt idx="514">
                  <c:v>67500</c:v>
                </c:pt>
                <c:pt idx="515">
                  <c:v>82500</c:v>
                </c:pt>
                <c:pt idx="516">
                  <c:v>37500</c:v>
                </c:pt>
                <c:pt idx="517">
                  <c:v>67500</c:v>
                </c:pt>
                <c:pt idx="518">
                  <c:v>32500</c:v>
                </c:pt>
                <c:pt idx="519">
                  <c:v>45000</c:v>
                </c:pt>
                <c:pt idx="520">
                  <c:v>120000</c:v>
                </c:pt>
                <c:pt idx="521">
                  <c:v>67500</c:v>
                </c:pt>
                <c:pt idx="522">
                  <c:v>27500</c:v>
                </c:pt>
                <c:pt idx="523">
                  <c:v>27500</c:v>
                </c:pt>
                <c:pt idx="524">
                  <c:v>55000</c:v>
                </c:pt>
                <c:pt idx="525">
                  <c:v>67500</c:v>
                </c:pt>
                <c:pt idx="526">
                  <c:v>32500</c:v>
                </c:pt>
                <c:pt idx="527">
                  <c:v>67500</c:v>
                </c:pt>
                <c:pt idx="528">
                  <c:v>27500</c:v>
                </c:pt>
                <c:pt idx="529">
                  <c:v>27500</c:v>
                </c:pt>
                <c:pt idx="530">
                  <c:v>82500</c:v>
                </c:pt>
                <c:pt idx="531">
                  <c:v>120000</c:v>
                </c:pt>
                <c:pt idx="532">
                  <c:v>55000</c:v>
                </c:pt>
                <c:pt idx="533">
                  <c:v>32500</c:v>
                </c:pt>
                <c:pt idx="534">
                  <c:v>21750</c:v>
                </c:pt>
                <c:pt idx="535">
                  <c:v>67500</c:v>
                </c:pt>
                <c:pt idx="536">
                  <c:v>2000</c:v>
                </c:pt>
                <c:pt idx="537">
                  <c:v>2000</c:v>
                </c:pt>
                <c:pt idx="538">
                  <c:v>500</c:v>
                </c:pt>
                <c:pt idx="539">
                  <c:v>100000</c:v>
                </c:pt>
                <c:pt idx="540">
                  <c:v>175000</c:v>
                </c:pt>
                <c:pt idx="541">
                  <c:v>45000</c:v>
                </c:pt>
                <c:pt idx="542">
                  <c:v>100000</c:v>
                </c:pt>
                <c:pt idx="543">
                  <c:v>82500</c:v>
                </c:pt>
                <c:pt idx="544">
                  <c:v>7500</c:v>
                </c:pt>
                <c:pt idx="545">
                  <c:v>32500</c:v>
                </c:pt>
                <c:pt idx="546">
                  <c:v>11250</c:v>
                </c:pt>
                <c:pt idx="547">
                  <c:v>18750</c:v>
                </c:pt>
                <c:pt idx="548">
                  <c:v>55000</c:v>
                </c:pt>
                <c:pt idx="549">
                  <c:v>11250</c:v>
                </c:pt>
                <c:pt idx="550">
                  <c:v>175000</c:v>
                </c:pt>
                <c:pt idx="551">
                  <c:v>27500</c:v>
                </c:pt>
                <c:pt idx="552">
                  <c:v>32500</c:v>
                </c:pt>
                <c:pt idx="553">
                  <c:v>32500</c:v>
                </c:pt>
                <c:pt idx="554">
                  <c:v>11250</c:v>
                </c:pt>
                <c:pt idx="555">
                  <c:v>23750</c:v>
                </c:pt>
                <c:pt idx="556">
                  <c:v>82500</c:v>
                </c:pt>
                <c:pt idx="557">
                  <c:v>55000</c:v>
                </c:pt>
                <c:pt idx="558">
                  <c:v>18750</c:v>
                </c:pt>
                <c:pt idx="559">
                  <c:v>32500</c:v>
                </c:pt>
                <c:pt idx="560">
                  <c:v>37500</c:v>
                </c:pt>
                <c:pt idx="561">
                  <c:v>175000</c:v>
                </c:pt>
                <c:pt idx="562">
                  <c:v>67500</c:v>
                </c:pt>
                <c:pt idx="563">
                  <c:v>32500</c:v>
                </c:pt>
                <c:pt idx="564">
                  <c:v>67500</c:v>
                </c:pt>
                <c:pt idx="565">
                  <c:v>175000</c:v>
                </c:pt>
                <c:pt idx="566">
                  <c:v>7500</c:v>
                </c:pt>
                <c:pt idx="567">
                  <c:v>13750</c:v>
                </c:pt>
                <c:pt idx="568">
                  <c:v>45000</c:v>
                </c:pt>
                <c:pt idx="569">
                  <c:v>67500</c:v>
                </c:pt>
                <c:pt idx="570">
                  <c:v>32500</c:v>
                </c:pt>
                <c:pt idx="571">
                  <c:v>82500</c:v>
                </c:pt>
                <c:pt idx="572">
                  <c:v>37500</c:v>
                </c:pt>
                <c:pt idx="573">
                  <c:v>32500</c:v>
                </c:pt>
                <c:pt idx="574">
                  <c:v>37500</c:v>
                </c:pt>
                <c:pt idx="575">
                  <c:v>82500</c:v>
                </c:pt>
                <c:pt idx="576">
                  <c:v>140000</c:v>
                </c:pt>
                <c:pt idx="577">
                  <c:v>82500</c:v>
                </c:pt>
                <c:pt idx="578">
                  <c:v>18750</c:v>
                </c:pt>
                <c:pt idx="579">
                  <c:v>45000</c:v>
                </c:pt>
                <c:pt idx="580">
                  <c:v>120000</c:v>
                </c:pt>
                <c:pt idx="581">
                  <c:v>37500</c:v>
                </c:pt>
                <c:pt idx="582">
                  <c:v>32500</c:v>
                </c:pt>
                <c:pt idx="583">
                  <c:v>23750</c:v>
                </c:pt>
                <c:pt idx="584">
                  <c:v>67500</c:v>
                </c:pt>
                <c:pt idx="585">
                  <c:v>27500</c:v>
                </c:pt>
                <c:pt idx="586">
                  <c:v>55000</c:v>
                </c:pt>
                <c:pt idx="587">
                  <c:v>67500</c:v>
                </c:pt>
                <c:pt idx="588">
                  <c:v>175000</c:v>
                </c:pt>
                <c:pt idx="589">
                  <c:v>175000</c:v>
                </c:pt>
                <c:pt idx="590">
                  <c:v>175000</c:v>
                </c:pt>
                <c:pt idx="591">
                  <c:v>175000</c:v>
                </c:pt>
                <c:pt idx="592">
                  <c:v>27500</c:v>
                </c:pt>
                <c:pt idx="593">
                  <c:v>82500</c:v>
                </c:pt>
                <c:pt idx="594">
                  <c:v>82500</c:v>
                </c:pt>
                <c:pt idx="595">
                  <c:v>27500</c:v>
                </c:pt>
                <c:pt idx="596">
                  <c:v>2000</c:v>
                </c:pt>
                <c:pt idx="597">
                  <c:v>67500</c:v>
                </c:pt>
                <c:pt idx="598">
                  <c:v>45000</c:v>
                </c:pt>
                <c:pt idx="599">
                  <c:v>23750</c:v>
                </c:pt>
                <c:pt idx="600">
                  <c:v>67500</c:v>
                </c:pt>
                <c:pt idx="601">
                  <c:v>100000</c:v>
                </c:pt>
                <c:pt idx="602">
                  <c:v>32500</c:v>
                </c:pt>
                <c:pt idx="603">
                  <c:v>55000</c:v>
                </c:pt>
                <c:pt idx="604">
                  <c:v>18750</c:v>
                </c:pt>
                <c:pt idx="605">
                  <c:v>11250</c:v>
                </c:pt>
                <c:pt idx="606">
                  <c:v>21750</c:v>
                </c:pt>
                <c:pt idx="607">
                  <c:v>55000</c:v>
                </c:pt>
                <c:pt idx="608">
                  <c:v>45000</c:v>
                </c:pt>
                <c:pt idx="609">
                  <c:v>3500</c:v>
                </c:pt>
                <c:pt idx="610">
                  <c:v>67500</c:v>
                </c:pt>
                <c:pt idx="611">
                  <c:v>55000</c:v>
                </c:pt>
                <c:pt idx="612">
                  <c:v>16250</c:v>
                </c:pt>
                <c:pt idx="613">
                  <c:v>55000</c:v>
                </c:pt>
                <c:pt idx="614">
                  <c:v>9000</c:v>
                </c:pt>
                <c:pt idx="615">
                  <c:v>55000</c:v>
                </c:pt>
                <c:pt idx="616">
                  <c:v>27500</c:v>
                </c:pt>
                <c:pt idx="617">
                  <c:v>55000</c:v>
                </c:pt>
                <c:pt idx="618">
                  <c:v>27500</c:v>
                </c:pt>
                <c:pt idx="619">
                  <c:v>67500</c:v>
                </c:pt>
                <c:pt idx="620">
                  <c:v>13750</c:v>
                </c:pt>
                <c:pt idx="621">
                  <c:v>45000</c:v>
                </c:pt>
                <c:pt idx="622">
                  <c:v>21750</c:v>
                </c:pt>
                <c:pt idx="623">
                  <c:v>45000</c:v>
                </c:pt>
                <c:pt idx="624">
                  <c:v>82500</c:v>
                </c:pt>
                <c:pt idx="625">
                  <c:v>45000</c:v>
                </c:pt>
                <c:pt idx="626">
                  <c:v>16250</c:v>
                </c:pt>
                <c:pt idx="627">
                  <c:v>32500</c:v>
                </c:pt>
                <c:pt idx="628">
                  <c:v>16250</c:v>
                </c:pt>
                <c:pt idx="629">
                  <c:v>2000</c:v>
                </c:pt>
                <c:pt idx="630">
                  <c:v>67500</c:v>
                </c:pt>
                <c:pt idx="631">
                  <c:v>82500</c:v>
                </c:pt>
                <c:pt idx="632">
                  <c:v>67500</c:v>
                </c:pt>
                <c:pt idx="633">
                  <c:v>82500</c:v>
                </c:pt>
                <c:pt idx="634">
                  <c:v>140000</c:v>
                </c:pt>
                <c:pt idx="635">
                  <c:v>82500</c:v>
                </c:pt>
                <c:pt idx="636">
                  <c:v>120000</c:v>
                </c:pt>
                <c:pt idx="637">
                  <c:v>82500</c:v>
                </c:pt>
                <c:pt idx="638">
                  <c:v>16250</c:v>
                </c:pt>
                <c:pt idx="639">
                  <c:v>32500</c:v>
                </c:pt>
                <c:pt idx="640">
                  <c:v>45000</c:v>
                </c:pt>
                <c:pt idx="641">
                  <c:v>11250</c:v>
                </c:pt>
                <c:pt idx="642">
                  <c:v>11250</c:v>
                </c:pt>
                <c:pt idx="643">
                  <c:v>18750</c:v>
                </c:pt>
                <c:pt idx="644">
                  <c:v>37500</c:v>
                </c:pt>
                <c:pt idx="645">
                  <c:v>5500</c:v>
                </c:pt>
                <c:pt idx="646">
                  <c:v>16250</c:v>
                </c:pt>
                <c:pt idx="647">
                  <c:v>37500</c:v>
                </c:pt>
                <c:pt idx="648">
                  <c:v>4500</c:v>
                </c:pt>
                <c:pt idx="649">
                  <c:v>82500</c:v>
                </c:pt>
                <c:pt idx="650">
                  <c:v>21750</c:v>
                </c:pt>
                <c:pt idx="651">
                  <c:v>7500</c:v>
                </c:pt>
                <c:pt idx="652">
                  <c:v>9000</c:v>
                </c:pt>
                <c:pt idx="653">
                  <c:v>67500</c:v>
                </c:pt>
                <c:pt idx="654">
                  <c:v>82500</c:v>
                </c:pt>
                <c:pt idx="655">
                  <c:v>67500</c:v>
                </c:pt>
                <c:pt idx="656">
                  <c:v>175000</c:v>
                </c:pt>
                <c:pt idx="657">
                  <c:v>55000</c:v>
                </c:pt>
                <c:pt idx="658">
                  <c:v>55000</c:v>
                </c:pt>
                <c:pt idx="659">
                  <c:v>18750</c:v>
                </c:pt>
                <c:pt idx="660">
                  <c:v>13750</c:v>
                </c:pt>
                <c:pt idx="661">
                  <c:v>18750</c:v>
                </c:pt>
                <c:pt idx="662">
                  <c:v>55000</c:v>
                </c:pt>
                <c:pt idx="663">
                  <c:v>55000</c:v>
                </c:pt>
                <c:pt idx="664">
                  <c:v>82500</c:v>
                </c:pt>
                <c:pt idx="665">
                  <c:v>45000</c:v>
                </c:pt>
                <c:pt idx="666">
                  <c:v>6500</c:v>
                </c:pt>
                <c:pt idx="667">
                  <c:v>16250</c:v>
                </c:pt>
                <c:pt idx="668">
                  <c:v>27500</c:v>
                </c:pt>
                <c:pt idx="669">
                  <c:v>21750</c:v>
                </c:pt>
                <c:pt idx="670">
                  <c:v>45000</c:v>
                </c:pt>
                <c:pt idx="671">
                  <c:v>37500</c:v>
                </c:pt>
                <c:pt idx="672">
                  <c:v>37500</c:v>
                </c:pt>
                <c:pt idx="673">
                  <c:v>100000</c:v>
                </c:pt>
                <c:pt idx="674">
                  <c:v>45000</c:v>
                </c:pt>
                <c:pt idx="675">
                  <c:v>67500</c:v>
                </c:pt>
                <c:pt idx="676">
                  <c:v>45000</c:v>
                </c:pt>
                <c:pt idx="677">
                  <c:v>16250</c:v>
                </c:pt>
                <c:pt idx="678">
                  <c:v>120000</c:v>
                </c:pt>
                <c:pt idx="679">
                  <c:v>55000</c:v>
                </c:pt>
                <c:pt idx="680">
                  <c:v>82500</c:v>
                </c:pt>
                <c:pt idx="681">
                  <c:v>175000</c:v>
                </c:pt>
                <c:pt idx="682">
                  <c:v>120000</c:v>
                </c:pt>
                <c:pt idx="683">
                  <c:v>100000</c:v>
                </c:pt>
                <c:pt idx="684">
                  <c:v>100000</c:v>
                </c:pt>
                <c:pt idx="685">
                  <c:v>120000</c:v>
                </c:pt>
                <c:pt idx="686">
                  <c:v>23750</c:v>
                </c:pt>
                <c:pt idx="687">
                  <c:v>100000</c:v>
                </c:pt>
                <c:pt idx="688">
                  <c:v>140000</c:v>
                </c:pt>
                <c:pt idx="689">
                  <c:v>67500</c:v>
                </c:pt>
                <c:pt idx="690">
                  <c:v>120000</c:v>
                </c:pt>
                <c:pt idx="691">
                  <c:v>21750</c:v>
                </c:pt>
                <c:pt idx="692">
                  <c:v>500</c:v>
                </c:pt>
                <c:pt idx="693">
                  <c:v>45000</c:v>
                </c:pt>
                <c:pt idx="694">
                  <c:v>18750</c:v>
                </c:pt>
                <c:pt idx="695">
                  <c:v>4500</c:v>
                </c:pt>
                <c:pt idx="696">
                  <c:v>175000</c:v>
                </c:pt>
                <c:pt idx="697">
                  <c:v>67500</c:v>
                </c:pt>
                <c:pt idx="698">
                  <c:v>100000</c:v>
                </c:pt>
                <c:pt idx="699">
                  <c:v>67500</c:v>
                </c:pt>
                <c:pt idx="700">
                  <c:v>32500</c:v>
                </c:pt>
                <c:pt idx="701">
                  <c:v>67500</c:v>
                </c:pt>
                <c:pt idx="702">
                  <c:v>27500</c:v>
                </c:pt>
                <c:pt idx="703">
                  <c:v>32500</c:v>
                </c:pt>
                <c:pt idx="704">
                  <c:v>21750</c:v>
                </c:pt>
                <c:pt idx="705">
                  <c:v>23750</c:v>
                </c:pt>
                <c:pt idx="706">
                  <c:v>67500</c:v>
                </c:pt>
                <c:pt idx="707">
                  <c:v>32500</c:v>
                </c:pt>
                <c:pt idx="708">
                  <c:v>3500</c:v>
                </c:pt>
                <c:pt idx="709">
                  <c:v>100000</c:v>
                </c:pt>
                <c:pt idx="710">
                  <c:v>82500</c:v>
                </c:pt>
                <c:pt idx="711">
                  <c:v>11250</c:v>
                </c:pt>
                <c:pt idx="712">
                  <c:v>5500</c:v>
                </c:pt>
                <c:pt idx="713">
                  <c:v>82500</c:v>
                </c:pt>
                <c:pt idx="714">
                  <c:v>11250</c:v>
                </c:pt>
                <c:pt idx="715">
                  <c:v>27500</c:v>
                </c:pt>
                <c:pt idx="716">
                  <c:v>32500</c:v>
                </c:pt>
                <c:pt idx="717">
                  <c:v>13750</c:v>
                </c:pt>
                <c:pt idx="718">
                  <c:v>23750</c:v>
                </c:pt>
                <c:pt idx="719">
                  <c:v>27500</c:v>
                </c:pt>
                <c:pt idx="720">
                  <c:v>23750</c:v>
                </c:pt>
                <c:pt idx="721">
                  <c:v>67500</c:v>
                </c:pt>
                <c:pt idx="722">
                  <c:v>67500</c:v>
                </c:pt>
                <c:pt idx="723">
                  <c:v>67500</c:v>
                </c:pt>
                <c:pt idx="724">
                  <c:v>13750</c:v>
                </c:pt>
                <c:pt idx="725">
                  <c:v>55000</c:v>
                </c:pt>
                <c:pt idx="726">
                  <c:v>27500</c:v>
                </c:pt>
                <c:pt idx="727">
                  <c:v>45000</c:v>
                </c:pt>
                <c:pt idx="728">
                  <c:v>67500</c:v>
                </c:pt>
                <c:pt idx="729">
                  <c:v>18750</c:v>
                </c:pt>
                <c:pt idx="730">
                  <c:v>140000</c:v>
                </c:pt>
                <c:pt idx="731">
                  <c:v>45000</c:v>
                </c:pt>
                <c:pt idx="732">
                  <c:v>23750</c:v>
                </c:pt>
                <c:pt idx="733">
                  <c:v>55000</c:v>
                </c:pt>
                <c:pt idx="734">
                  <c:v>27500</c:v>
                </c:pt>
                <c:pt idx="735">
                  <c:v>11250</c:v>
                </c:pt>
                <c:pt idx="736">
                  <c:v>32500</c:v>
                </c:pt>
                <c:pt idx="737">
                  <c:v>6500</c:v>
                </c:pt>
                <c:pt idx="738">
                  <c:v>9000</c:v>
                </c:pt>
                <c:pt idx="739">
                  <c:v>67500</c:v>
                </c:pt>
                <c:pt idx="740">
                  <c:v>37500</c:v>
                </c:pt>
                <c:pt idx="741">
                  <c:v>45000</c:v>
                </c:pt>
                <c:pt idx="742">
                  <c:v>55000</c:v>
                </c:pt>
                <c:pt idx="743">
                  <c:v>11250</c:v>
                </c:pt>
                <c:pt idx="744">
                  <c:v>32500</c:v>
                </c:pt>
                <c:pt idx="745">
                  <c:v>67500</c:v>
                </c:pt>
                <c:pt idx="746">
                  <c:v>140000</c:v>
                </c:pt>
                <c:pt idx="747">
                  <c:v>45000</c:v>
                </c:pt>
                <c:pt idx="748">
                  <c:v>140000</c:v>
                </c:pt>
                <c:pt idx="749">
                  <c:v>67500</c:v>
                </c:pt>
                <c:pt idx="750">
                  <c:v>37500</c:v>
                </c:pt>
                <c:pt idx="751">
                  <c:v>140000</c:v>
                </c:pt>
                <c:pt idx="752">
                  <c:v>67500</c:v>
                </c:pt>
                <c:pt idx="753">
                  <c:v>45000</c:v>
                </c:pt>
                <c:pt idx="754">
                  <c:v>45000</c:v>
                </c:pt>
                <c:pt idx="755">
                  <c:v>13750</c:v>
                </c:pt>
                <c:pt idx="756">
                  <c:v>100000</c:v>
                </c:pt>
                <c:pt idx="757">
                  <c:v>21750</c:v>
                </c:pt>
                <c:pt idx="758">
                  <c:v>32500</c:v>
                </c:pt>
                <c:pt idx="759">
                  <c:v>18750</c:v>
                </c:pt>
                <c:pt idx="760">
                  <c:v>37500</c:v>
                </c:pt>
                <c:pt idx="761">
                  <c:v>500</c:v>
                </c:pt>
                <c:pt idx="762">
                  <c:v>32500</c:v>
                </c:pt>
                <c:pt idx="763">
                  <c:v>9000</c:v>
                </c:pt>
                <c:pt idx="764">
                  <c:v>9000</c:v>
                </c:pt>
                <c:pt idx="765">
                  <c:v>82500</c:v>
                </c:pt>
                <c:pt idx="766">
                  <c:v>67500</c:v>
                </c:pt>
                <c:pt idx="767">
                  <c:v>5500</c:v>
                </c:pt>
                <c:pt idx="768">
                  <c:v>6500</c:v>
                </c:pt>
                <c:pt idx="769">
                  <c:v>7500</c:v>
                </c:pt>
                <c:pt idx="770">
                  <c:v>21750</c:v>
                </c:pt>
                <c:pt idx="771">
                  <c:v>23750</c:v>
                </c:pt>
                <c:pt idx="772">
                  <c:v>23750</c:v>
                </c:pt>
                <c:pt idx="773">
                  <c:v>27500</c:v>
                </c:pt>
                <c:pt idx="774">
                  <c:v>55000</c:v>
                </c:pt>
                <c:pt idx="775">
                  <c:v>175000</c:v>
                </c:pt>
                <c:pt idx="776">
                  <c:v>13750</c:v>
                </c:pt>
                <c:pt idx="777">
                  <c:v>82500</c:v>
                </c:pt>
                <c:pt idx="778">
                  <c:v>82500</c:v>
                </c:pt>
                <c:pt idx="779">
                  <c:v>67500</c:v>
                </c:pt>
                <c:pt idx="780">
                  <c:v>67500</c:v>
                </c:pt>
                <c:pt idx="781">
                  <c:v>21750</c:v>
                </c:pt>
                <c:pt idx="782">
                  <c:v>7500</c:v>
                </c:pt>
                <c:pt idx="783">
                  <c:v>37500</c:v>
                </c:pt>
                <c:pt idx="784">
                  <c:v>67500</c:v>
                </c:pt>
                <c:pt idx="785">
                  <c:v>55000</c:v>
                </c:pt>
                <c:pt idx="786">
                  <c:v>37500</c:v>
                </c:pt>
                <c:pt idx="787">
                  <c:v>45000</c:v>
                </c:pt>
                <c:pt idx="788">
                  <c:v>32500</c:v>
                </c:pt>
                <c:pt idx="789">
                  <c:v>16250</c:v>
                </c:pt>
                <c:pt idx="790">
                  <c:v>18750</c:v>
                </c:pt>
                <c:pt idx="791">
                  <c:v>82500</c:v>
                </c:pt>
                <c:pt idx="792">
                  <c:v>67500</c:v>
                </c:pt>
                <c:pt idx="793">
                  <c:v>120000</c:v>
                </c:pt>
                <c:pt idx="794">
                  <c:v>45000</c:v>
                </c:pt>
                <c:pt idx="795">
                  <c:v>37500</c:v>
                </c:pt>
                <c:pt idx="796">
                  <c:v>45000</c:v>
                </c:pt>
                <c:pt idx="797">
                  <c:v>13750</c:v>
                </c:pt>
                <c:pt idx="798">
                  <c:v>27500</c:v>
                </c:pt>
                <c:pt idx="799">
                  <c:v>3500</c:v>
                </c:pt>
                <c:pt idx="800">
                  <c:v>37500</c:v>
                </c:pt>
                <c:pt idx="801">
                  <c:v>175000</c:v>
                </c:pt>
                <c:pt idx="802">
                  <c:v>27500</c:v>
                </c:pt>
                <c:pt idx="803">
                  <c:v>67500</c:v>
                </c:pt>
                <c:pt idx="804">
                  <c:v>100000</c:v>
                </c:pt>
                <c:pt idx="805">
                  <c:v>82500</c:v>
                </c:pt>
                <c:pt idx="806">
                  <c:v>55000</c:v>
                </c:pt>
                <c:pt idx="807">
                  <c:v>11250</c:v>
                </c:pt>
                <c:pt idx="808">
                  <c:v>18750</c:v>
                </c:pt>
                <c:pt idx="809">
                  <c:v>67500</c:v>
                </c:pt>
                <c:pt idx="810">
                  <c:v>21750</c:v>
                </c:pt>
                <c:pt idx="811">
                  <c:v>100000</c:v>
                </c:pt>
                <c:pt idx="812">
                  <c:v>27500</c:v>
                </c:pt>
                <c:pt idx="813">
                  <c:v>67500</c:v>
                </c:pt>
                <c:pt idx="814">
                  <c:v>100000</c:v>
                </c:pt>
                <c:pt idx="815">
                  <c:v>100000</c:v>
                </c:pt>
                <c:pt idx="816">
                  <c:v>45000</c:v>
                </c:pt>
                <c:pt idx="817">
                  <c:v>175000</c:v>
                </c:pt>
                <c:pt idx="818">
                  <c:v>67500</c:v>
                </c:pt>
                <c:pt idx="819">
                  <c:v>45000</c:v>
                </c:pt>
                <c:pt idx="820">
                  <c:v>500</c:v>
                </c:pt>
                <c:pt idx="821">
                  <c:v>67500</c:v>
                </c:pt>
                <c:pt idx="822">
                  <c:v>37500</c:v>
                </c:pt>
                <c:pt idx="823">
                  <c:v>16250</c:v>
                </c:pt>
                <c:pt idx="824">
                  <c:v>16250</c:v>
                </c:pt>
                <c:pt idx="825">
                  <c:v>32500</c:v>
                </c:pt>
                <c:pt idx="826">
                  <c:v>55000</c:v>
                </c:pt>
                <c:pt idx="827">
                  <c:v>5500</c:v>
                </c:pt>
                <c:pt idx="828">
                  <c:v>37500</c:v>
                </c:pt>
                <c:pt idx="829">
                  <c:v>27500</c:v>
                </c:pt>
                <c:pt idx="830">
                  <c:v>13750</c:v>
                </c:pt>
                <c:pt idx="831">
                  <c:v>11250</c:v>
                </c:pt>
                <c:pt idx="832">
                  <c:v>32500</c:v>
                </c:pt>
                <c:pt idx="833">
                  <c:v>67500</c:v>
                </c:pt>
                <c:pt idx="834">
                  <c:v>175000</c:v>
                </c:pt>
                <c:pt idx="835">
                  <c:v>11250</c:v>
                </c:pt>
                <c:pt idx="836">
                  <c:v>32500</c:v>
                </c:pt>
                <c:pt idx="837">
                  <c:v>500</c:v>
                </c:pt>
                <c:pt idx="838">
                  <c:v>82500</c:v>
                </c:pt>
                <c:pt idx="839">
                  <c:v>500</c:v>
                </c:pt>
                <c:pt idx="840">
                  <c:v>16250</c:v>
                </c:pt>
                <c:pt idx="841">
                  <c:v>67500</c:v>
                </c:pt>
                <c:pt idx="842">
                  <c:v>16250</c:v>
                </c:pt>
                <c:pt idx="843">
                  <c:v>21750</c:v>
                </c:pt>
                <c:pt idx="844">
                  <c:v>37500</c:v>
                </c:pt>
                <c:pt idx="845">
                  <c:v>45000</c:v>
                </c:pt>
                <c:pt idx="846">
                  <c:v>120000</c:v>
                </c:pt>
                <c:pt idx="847">
                  <c:v>120000</c:v>
                </c:pt>
                <c:pt idx="848">
                  <c:v>7500</c:v>
                </c:pt>
                <c:pt idx="849">
                  <c:v>67500</c:v>
                </c:pt>
                <c:pt idx="850">
                  <c:v>18750</c:v>
                </c:pt>
                <c:pt idx="851">
                  <c:v>7500</c:v>
                </c:pt>
                <c:pt idx="852">
                  <c:v>100000</c:v>
                </c:pt>
                <c:pt idx="853">
                  <c:v>16250</c:v>
                </c:pt>
                <c:pt idx="854">
                  <c:v>32500</c:v>
                </c:pt>
                <c:pt idx="855">
                  <c:v>55000</c:v>
                </c:pt>
                <c:pt idx="856">
                  <c:v>55000</c:v>
                </c:pt>
                <c:pt idx="857">
                  <c:v>140000</c:v>
                </c:pt>
                <c:pt idx="858">
                  <c:v>100000</c:v>
                </c:pt>
                <c:pt idx="859">
                  <c:v>100000</c:v>
                </c:pt>
                <c:pt idx="860">
                  <c:v>82500</c:v>
                </c:pt>
                <c:pt idx="861">
                  <c:v>37500</c:v>
                </c:pt>
                <c:pt idx="862">
                  <c:v>21750</c:v>
                </c:pt>
                <c:pt idx="863">
                  <c:v>67500</c:v>
                </c:pt>
                <c:pt idx="864">
                  <c:v>120000</c:v>
                </c:pt>
                <c:pt idx="865">
                  <c:v>32500</c:v>
                </c:pt>
                <c:pt idx="866">
                  <c:v>140000</c:v>
                </c:pt>
                <c:pt idx="867">
                  <c:v>45000</c:v>
                </c:pt>
                <c:pt idx="868">
                  <c:v>120000</c:v>
                </c:pt>
                <c:pt idx="869">
                  <c:v>175000</c:v>
                </c:pt>
                <c:pt idx="870">
                  <c:v>82500</c:v>
                </c:pt>
                <c:pt idx="871">
                  <c:v>16250</c:v>
                </c:pt>
                <c:pt idx="872">
                  <c:v>11250</c:v>
                </c:pt>
                <c:pt idx="873">
                  <c:v>55000</c:v>
                </c:pt>
                <c:pt idx="874">
                  <c:v>23750</c:v>
                </c:pt>
                <c:pt idx="875">
                  <c:v>67500</c:v>
                </c:pt>
                <c:pt idx="876">
                  <c:v>55000</c:v>
                </c:pt>
                <c:pt idx="877">
                  <c:v>67500</c:v>
                </c:pt>
                <c:pt idx="878">
                  <c:v>32500</c:v>
                </c:pt>
                <c:pt idx="879">
                  <c:v>45000</c:v>
                </c:pt>
                <c:pt idx="880">
                  <c:v>67500</c:v>
                </c:pt>
                <c:pt idx="881">
                  <c:v>82500</c:v>
                </c:pt>
                <c:pt idx="882">
                  <c:v>45000</c:v>
                </c:pt>
                <c:pt idx="883">
                  <c:v>27500</c:v>
                </c:pt>
                <c:pt idx="884">
                  <c:v>120000</c:v>
                </c:pt>
                <c:pt idx="885">
                  <c:v>140000</c:v>
                </c:pt>
                <c:pt idx="886">
                  <c:v>175000</c:v>
                </c:pt>
                <c:pt idx="887">
                  <c:v>67500</c:v>
                </c:pt>
                <c:pt idx="888">
                  <c:v>100000</c:v>
                </c:pt>
                <c:pt idx="889">
                  <c:v>67500</c:v>
                </c:pt>
                <c:pt idx="890">
                  <c:v>13750</c:v>
                </c:pt>
                <c:pt idx="891">
                  <c:v>55000</c:v>
                </c:pt>
                <c:pt idx="892">
                  <c:v>67500</c:v>
                </c:pt>
                <c:pt idx="893">
                  <c:v>37500</c:v>
                </c:pt>
                <c:pt idx="894">
                  <c:v>67500</c:v>
                </c:pt>
                <c:pt idx="895">
                  <c:v>37500</c:v>
                </c:pt>
                <c:pt idx="896">
                  <c:v>140000</c:v>
                </c:pt>
                <c:pt idx="897">
                  <c:v>67500</c:v>
                </c:pt>
                <c:pt idx="898">
                  <c:v>45000</c:v>
                </c:pt>
                <c:pt idx="899">
                  <c:v>100000</c:v>
                </c:pt>
                <c:pt idx="900">
                  <c:v>100000</c:v>
                </c:pt>
                <c:pt idx="901">
                  <c:v>55000</c:v>
                </c:pt>
                <c:pt idx="902">
                  <c:v>55000</c:v>
                </c:pt>
                <c:pt idx="903">
                  <c:v>55000</c:v>
                </c:pt>
                <c:pt idx="904">
                  <c:v>5500</c:v>
                </c:pt>
                <c:pt idx="905">
                  <c:v>100000</c:v>
                </c:pt>
                <c:pt idx="906">
                  <c:v>45000</c:v>
                </c:pt>
                <c:pt idx="907">
                  <c:v>21750</c:v>
                </c:pt>
                <c:pt idx="908">
                  <c:v>27500</c:v>
                </c:pt>
                <c:pt idx="909">
                  <c:v>37500</c:v>
                </c:pt>
                <c:pt idx="910">
                  <c:v>175000</c:v>
                </c:pt>
                <c:pt idx="911">
                  <c:v>67500</c:v>
                </c:pt>
                <c:pt idx="912">
                  <c:v>27500</c:v>
                </c:pt>
                <c:pt idx="913">
                  <c:v>55000</c:v>
                </c:pt>
                <c:pt idx="914">
                  <c:v>9000</c:v>
                </c:pt>
                <c:pt idx="915">
                  <c:v>5500</c:v>
                </c:pt>
                <c:pt idx="916">
                  <c:v>37500</c:v>
                </c:pt>
                <c:pt idx="917">
                  <c:v>140000</c:v>
                </c:pt>
                <c:pt idx="918">
                  <c:v>55000</c:v>
                </c:pt>
                <c:pt idx="919">
                  <c:v>18750</c:v>
                </c:pt>
                <c:pt idx="920">
                  <c:v>55000</c:v>
                </c:pt>
                <c:pt idx="921">
                  <c:v>13750</c:v>
                </c:pt>
                <c:pt idx="922">
                  <c:v>32500</c:v>
                </c:pt>
                <c:pt idx="923">
                  <c:v>32500</c:v>
                </c:pt>
                <c:pt idx="924">
                  <c:v>9000</c:v>
                </c:pt>
                <c:pt idx="925">
                  <c:v>27500</c:v>
                </c:pt>
                <c:pt idx="926">
                  <c:v>67500</c:v>
                </c:pt>
                <c:pt idx="927">
                  <c:v>23750</c:v>
                </c:pt>
                <c:pt idx="928">
                  <c:v>32500</c:v>
                </c:pt>
                <c:pt idx="929">
                  <c:v>27500</c:v>
                </c:pt>
                <c:pt idx="930">
                  <c:v>9000</c:v>
                </c:pt>
                <c:pt idx="931">
                  <c:v>5500</c:v>
                </c:pt>
                <c:pt idx="932">
                  <c:v>45000</c:v>
                </c:pt>
                <c:pt idx="933">
                  <c:v>16250</c:v>
                </c:pt>
                <c:pt idx="934">
                  <c:v>37500</c:v>
                </c:pt>
                <c:pt idx="935">
                  <c:v>82500</c:v>
                </c:pt>
                <c:pt idx="936">
                  <c:v>37500</c:v>
                </c:pt>
                <c:pt idx="937">
                  <c:v>45000</c:v>
                </c:pt>
                <c:pt idx="938">
                  <c:v>23750</c:v>
                </c:pt>
                <c:pt idx="939">
                  <c:v>9000</c:v>
                </c:pt>
                <c:pt idx="940">
                  <c:v>18750</c:v>
                </c:pt>
                <c:pt idx="941">
                  <c:v>100000</c:v>
                </c:pt>
                <c:pt idx="942">
                  <c:v>45000</c:v>
                </c:pt>
                <c:pt idx="943">
                  <c:v>55000</c:v>
                </c:pt>
                <c:pt idx="944">
                  <c:v>27500</c:v>
                </c:pt>
                <c:pt idx="945">
                  <c:v>100000</c:v>
                </c:pt>
                <c:pt idx="946">
                  <c:v>27500</c:v>
                </c:pt>
                <c:pt idx="947">
                  <c:v>45000</c:v>
                </c:pt>
                <c:pt idx="948">
                  <c:v>13750</c:v>
                </c:pt>
                <c:pt idx="949">
                  <c:v>45000</c:v>
                </c:pt>
                <c:pt idx="950">
                  <c:v>45000</c:v>
                </c:pt>
                <c:pt idx="951">
                  <c:v>32500</c:v>
                </c:pt>
                <c:pt idx="952">
                  <c:v>45000</c:v>
                </c:pt>
                <c:pt idx="953">
                  <c:v>100000</c:v>
                </c:pt>
                <c:pt idx="954">
                  <c:v>82500</c:v>
                </c:pt>
                <c:pt idx="955">
                  <c:v>45000</c:v>
                </c:pt>
                <c:pt idx="956">
                  <c:v>100000</c:v>
                </c:pt>
                <c:pt idx="957">
                  <c:v>7500</c:v>
                </c:pt>
                <c:pt idx="958">
                  <c:v>18750</c:v>
                </c:pt>
                <c:pt idx="959">
                  <c:v>55000</c:v>
                </c:pt>
                <c:pt idx="960">
                  <c:v>21750</c:v>
                </c:pt>
                <c:pt idx="961">
                  <c:v>500</c:v>
                </c:pt>
                <c:pt idx="962">
                  <c:v>55000</c:v>
                </c:pt>
                <c:pt idx="963">
                  <c:v>6500</c:v>
                </c:pt>
                <c:pt idx="964">
                  <c:v>23750</c:v>
                </c:pt>
                <c:pt idx="965">
                  <c:v>120000</c:v>
                </c:pt>
                <c:pt idx="966">
                  <c:v>16250</c:v>
                </c:pt>
                <c:pt idx="967">
                  <c:v>140000</c:v>
                </c:pt>
                <c:pt idx="968">
                  <c:v>32500</c:v>
                </c:pt>
                <c:pt idx="969">
                  <c:v>45000</c:v>
                </c:pt>
                <c:pt idx="970">
                  <c:v>67500</c:v>
                </c:pt>
                <c:pt idx="971">
                  <c:v>82500</c:v>
                </c:pt>
                <c:pt idx="972">
                  <c:v>45000</c:v>
                </c:pt>
                <c:pt idx="973">
                  <c:v>23750</c:v>
                </c:pt>
                <c:pt idx="974">
                  <c:v>11250</c:v>
                </c:pt>
                <c:pt idx="975">
                  <c:v>37500</c:v>
                </c:pt>
                <c:pt idx="976">
                  <c:v>55000</c:v>
                </c:pt>
                <c:pt idx="977">
                  <c:v>13750</c:v>
                </c:pt>
                <c:pt idx="978">
                  <c:v>175000</c:v>
                </c:pt>
                <c:pt idx="979">
                  <c:v>67500</c:v>
                </c:pt>
                <c:pt idx="980">
                  <c:v>11250</c:v>
                </c:pt>
                <c:pt idx="981">
                  <c:v>6500</c:v>
                </c:pt>
                <c:pt idx="982">
                  <c:v>55000</c:v>
                </c:pt>
                <c:pt idx="983">
                  <c:v>55000</c:v>
                </c:pt>
                <c:pt idx="984">
                  <c:v>27500</c:v>
                </c:pt>
                <c:pt idx="985">
                  <c:v>16250</c:v>
                </c:pt>
                <c:pt idx="986">
                  <c:v>23750</c:v>
                </c:pt>
                <c:pt idx="987">
                  <c:v>55000</c:v>
                </c:pt>
                <c:pt idx="988">
                  <c:v>55000</c:v>
                </c:pt>
                <c:pt idx="989">
                  <c:v>55000</c:v>
                </c:pt>
                <c:pt idx="990">
                  <c:v>7500</c:v>
                </c:pt>
                <c:pt idx="991">
                  <c:v>32500</c:v>
                </c:pt>
                <c:pt idx="992">
                  <c:v>82500</c:v>
                </c:pt>
                <c:pt idx="993">
                  <c:v>3500</c:v>
                </c:pt>
                <c:pt idx="994">
                  <c:v>32500</c:v>
                </c:pt>
                <c:pt idx="995">
                  <c:v>67500</c:v>
                </c:pt>
                <c:pt idx="996">
                  <c:v>37500</c:v>
                </c:pt>
                <c:pt idx="997">
                  <c:v>55000</c:v>
                </c:pt>
                <c:pt idx="998">
                  <c:v>67500</c:v>
                </c:pt>
                <c:pt idx="999">
                  <c:v>21750</c:v>
                </c:pt>
                <c:pt idx="1000">
                  <c:v>27500</c:v>
                </c:pt>
                <c:pt idx="1001">
                  <c:v>27500</c:v>
                </c:pt>
                <c:pt idx="1002">
                  <c:v>18750</c:v>
                </c:pt>
                <c:pt idx="1003">
                  <c:v>21750</c:v>
                </c:pt>
                <c:pt idx="1004">
                  <c:v>11250</c:v>
                </c:pt>
                <c:pt idx="1005">
                  <c:v>11250</c:v>
                </c:pt>
                <c:pt idx="1006">
                  <c:v>45000</c:v>
                </c:pt>
                <c:pt idx="1007">
                  <c:v>55000</c:v>
                </c:pt>
                <c:pt idx="1008">
                  <c:v>120000</c:v>
                </c:pt>
                <c:pt idx="1009">
                  <c:v>45000</c:v>
                </c:pt>
                <c:pt idx="1010">
                  <c:v>175000</c:v>
                </c:pt>
                <c:pt idx="1011">
                  <c:v>175000</c:v>
                </c:pt>
                <c:pt idx="1012">
                  <c:v>140000</c:v>
                </c:pt>
                <c:pt idx="1013">
                  <c:v>120000</c:v>
                </c:pt>
                <c:pt idx="1014">
                  <c:v>120000</c:v>
                </c:pt>
                <c:pt idx="1015">
                  <c:v>82500</c:v>
                </c:pt>
                <c:pt idx="1016">
                  <c:v>120000</c:v>
                </c:pt>
                <c:pt idx="1017">
                  <c:v>21750</c:v>
                </c:pt>
                <c:pt idx="1018">
                  <c:v>27500</c:v>
                </c:pt>
                <c:pt idx="1019">
                  <c:v>55000</c:v>
                </c:pt>
                <c:pt idx="1020">
                  <c:v>18750</c:v>
                </c:pt>
                <c:pt idx="1021">
                  <c:v>45000</c:v>
                </c:pt>
                <c:pt idx="1022">
                  <c:v>37500</c:v>
                </c:pt>
                <c:pt idx="1023">
                  <c:v>45000</c:v>
                </c:pt>
                <c:pt idx="1024">
                  <c:v>45000</c:v>
                </c:pt>
                <c:pt idx="1025">
                  <c:v>100000</c:v>
                </c:pt>
                <c:pt idx="1026">
                  <c:v>13750</c:v>
                </c:pt>
                <c:pt idx="1027">
                  <c:v>6500</c:v>
                </c:pt>
                <c:pt idx="1028">
                  <c:v>11250</c:v>
                </c:pt>
                <c:pt idx="1029">
                  <c:v>18750</c:v>
                </c:pt>
                <c:pt idx="1030">
                  <c:v>45000</c:v>
                </c:pt>
                <c:pt idx="1031">
                  <c:v>23750</c:v>
                </c:pt>
                <c:pt idx="1032">
                  <c:v>9000</c:v>
                </c:pt>
                <c:pt idx="1033">
                  <c:v>67500</c:v>
                </c:pt>
                <c:pt idx="1034">
                  <c:v>11250</c:v>
                </c:pt>
                <c:pt idx="1035">
                  <c:v>67500</c:v>
                </c:pt>
                <c:pt idx="1036">
                  <c:v>32500</c:v>
                </c:pt>
                <c:pt idx="1037">
                  <c:v>100000</c:v>
                </c:pt>
                <c:pt idx="1038">
                  <c:v>55000</c:v>
                </c:pt>
                <c:pt idx="1039">
                  <c:v>500</c:v>
                </c:pt>
                <c:pt idx="1040">
                  <c:v>45000</c:v>
                </c:pt>
                <c:pt idx="1041">
                  <c:v>16250</c:v>
                </c:pt>
                <c:pt idx="1042">
                  <c:v>45000</c:v>
                </c:pt>
                <c:pt idx="1043">
                  <c:v>500</c:v>
                </c:pt>
                <c:pt idx="1044">
                  <c:v>9000</c:v>
                </c:pt>
                <c:pt idx="1045">
                  <c:v>9000</c:v>
                </c:pt>
                <c:pt idx="1046">
                  <c:v>2000</c:v>
                </c:pt>
                <c:pt idx="1047">
                  <c:v>27500</c:v>
                </c:pt>
                <c:pt idx="1048">
                  <c:v>82500</c:v>
                </c:pt>
                <c:pt idx="1049">
                  <c:v>7500</c:v>
                </c:pt>
                <c:pt idx="1050">
                  <c:v>11250</c:v>
                </c:pt>
                <c:pt idx="1051">
                  <c:v>55000</c:v>
                </c:pt>
                <c:pt idx="1052">
                  <c:v>45000</c:v>
                </c:pt>
                <c:pt idx="1053">
                  <c:v>21750</c:v>
                </c:pt>
                <c:pt idx="1054">
                  <c:v>9000</c:v>
                </c:pt>
                <c:pt idx="1055">
                  <c:v>32500</c:v>
                </c:pt>
                <c:pt idx="1056">
                  <c:v>27500</c:v>
                </c:pt>
                <c:pt idx="1057">
                  <c:v>23750</c:v>
                </c:pt>
                <c:pt idx="1058">
                  <c:v>32500</c:v>
                </c:pt>
                <c:pt idx="1059">
                  <c:v>18750</c:v>
                </c:pt>
                <c:pt idx="1060">
                  <c:v>5500</c:v>
                </c:pt>
                <c:pt idx="1061">
                  <c:v>55000</c:v>
                </c:pt>
                <c:pt idx="1062">
                  <c:v>5500</c:v>
                </c:pt>
                <c:pt idx="1063">
                  <c:v>67500</c:v>
                </c:pt>
                <c:pt idx="1064">
                  <c:v>13750</c:v>
                </c:pt>
                <c:pt idx="1065">
                  <c:v>4500</c:v>
                </c:pt>
                <c:pt idx="1066">
                  <c:v>13750</c:v>
                </c:pt>
                <c:pt idx="1067">
                  <c:v>11250</c:v>
                </c:pt>
                <c:pt idx="1068">
                  <c:v>27500</c:v>
                </c:pt>
                <c:pt idx="1069">
                  <c:v>16250</c:v>
                </c:pt>
                <c:pt idx="1070">
                  <c:v>45000</c:v>
                </c:pt>
                <c:pt idx="1071">
                  <c:v>82500</c:v>
                </c:pt>
                <c:pt idx="1072">
                  <c:v>9000</c:v>
                </c:pt>
                <c:pt idx="1073">
                  <c:v>4500</c:v>
                </c:pt>
                <c:pt idx="1074">
                  <c:v>7500</c:v>
                </c:pt>
                <c:pt idx="1075">
                  <c:v>67500</c:v>
                </c:pt>
                <c:pt idx="1076">
                  <c:v>67500</c:v>
                </c:pt>
                <c:pt idx="1077">
                  <c:v>13750</c:v>
                </c:pt>
                <c:pt idx="1078">
                  <c:v>11250</c:v>
                </c:pt>
                <c:pt idx="1079">
                  <c:v>18750</c:v>
                </c:pt>
                <c:pt idx="1080">
                  <c:v>45000</c:v>
                </c:pt>
                <c:pt idx="1081">
                  <c:v>100000</c:v>
                </c:pt>
                <c:pt idx="1082">
                  <c:v>100000</c:v>
                </c:pt>
                <c:pt idx="1083">
                  <c:v>67500</c:v>
                </c:pt>
                <c:pt idx="1084">
                  <c:v>11250</c:v>
                </c:pt>
                <c:pt idx="1085">
                  <c:v>55000</c:v>
                </c:pt>
                <c:pt idx="1086">
                  <c:v>45000</c:v>
                </c:pt>
                <c:pt idx="1087">
                  <c:v>100000</c:v>
                </c:pt>
                <c:pt idx="1088">
                  <c:v>67500</c:v>
                </c:pt>
                <c:pt idx="1089">
                  <c:v>55000</c:v>
                </c:pt>
                <c:pt idx="1090">
                  <c:v>67500</c:v>
                </c:pt>
                <c:pt idx="1091">
                  <c:v>67500</c:v>
                </c:pt>
                <c:pt idx="1092">
                  <c:v>67500</c:v>
                </c:pt>
                <c:pt idx="1093">
                  <c:v>82500</c:v>
                </c:pt>
                <c:pt idx="1094">
                  <c:v>100000</c:v>
                </c:pt>
                <c:pt idx="1095">
                  <c:v>37500</c:v>
                </c:pt>
                <c:pt idx="1096">
                  <c:v>23750</c:v>
                </c:pt>
                <c:pt idx="1097">
                  <c:v>27500</c:v>
                </c:pt>
                <c:pt idx="1098">
                  <c:v>45000</c:v>
                </c:pt>
                <c:pt idx="1099">
                  <c:v>67500</c:v>
                </c:pt>
                <c:pt idx="1100">
                  <c:v>45000</c:v>
                </c:pt>
                <c:pt idx="1101">
                  <c:v>67500</c:v>
                </c:pt>
                <c:pt idx="1102">
                  <c:v>67500</c:v>
                </c:pt>
                <c:pt idx="1103">
                  <c:v>5500</c:v>
                </c:pt>
                <c:pt idx="1104">
                  <c:v>45000</c:v>
                </c:pt>
                <c:pt idx="1105">
                  <c:v>175000</c:v>
                </c:pt>
                <c:pt idx="1106">
                  <c:v>67500</c:v>
                </c:pt>
                <c:pt idx="1107">
                  <c:v>27500</c:v>
                </c:pt>
                <c:pt idx="1108">
                  <c:v>55000</c:v>
                </c:pt>
                <c:pt idx="1109">
                  <c:v>120000</c:v>
                </c:pt>
                <c:pt idx="1110">
                  <c:v>67500</c:v>
                </c:pt>
                <c:pt idx="1111">
                  <c:v>2000</c:v>
                </c:pt>
                <c:pt idx="1112">
                  <c:v>32500</c:v>
                </c:pt>
                <c:pt idx="1113">
                  <c:v>82500</c:v>
                </c:pt>
                <c:pt idx="1114">
                  <c:v>27500</c:v>
                </c:pt>
                <c:pt idx="1115">
                  <c:v>67500</c:v>
                </c:pt>
                <c:pt idx="1116">
                  <c:v>55000</c:v>
                </c:pt>
                <c:pt idx="1117">
                  <c:v>67500</c:v>
                </c:pt>
                <c:pt idx="1118">
                  <c:v>27500</c:v>
                </c:pt>
                <c:pt idx="1119">
                  <c:v>55000</c:v>
                </c:pt>
                <c:pt idx="1120">
                  <c:v>7500</c:v>
                </c:pt>
                <c:pt idx="1121">
                  <c:v>6500</c:v>
                </c:pt>
                <c:pt idx="1122">
                  <c:v>11250</c:v>
                </c:pt>
                <c:pt idx="1123">
                  <c:v>100000</c:v>
                </c:pt>
                <c:pt idx="1124">
                  <c:v>21750</c:v>
                </c:pt>
                <c:pt idx="1125">
                  <c:v>23750</c:v>
                </c:pt>
                <c:pt idx="1126">
                  <c:v>23750</c:v>
                </c:pt>
                <c:pt idx="1127">
                  <c:v>37500</c:v>
                </c:pt>
                <c:pt idx="1128">
                  <c:v>21750</c:v>
                </c:pt>
                <c:pt idx="1129">
                  <c:v>120000</c:v>
                </c:pt>
                <c:pt idx="1130">
                  <c:v>67500</c:v>
                </c:pt>
                <c:pt idx="1131">
                  <c:v>23750</c:v>
                </c:pt>
                <c:pt idx="1132">
                  <c:v>21750</c:v>
                </c:pt>
                <c:pt idx="1133">
                  <c:v>55000</c:v>
                </c:pt>
                <c:pt idx="1134">
                  <c:v>16250</c:v>
                </c:pt>
                <c:pt idx="1135">
                  <c:v>55000</c:v>
                </c:pt>
                <c:pt idx="1136">
                  <c:v>37500</c:v>
                </c:pt>
                <c:pt idx="1137">
                  <c:v>6500</c:v>
                </c:pt>
                <c:pt idx="1138">
                  <c:v>82500</c:v>
                </c:pt>
                <c:pt idx="1139">
                  <c:v>67500</c:v>
                </c:pt>
                <c:pt idx="1140">
                  <c:v>21750</c:v>
                </c:pt>
                <c:pt idx="1141">
                  <c:v>18750</c:v>
                </c:pt>
                <c:pt idx="1142">
                  <c:v>45000</c:v>
                </c:pt>
                <c:pt idx="1143">
                  <c:v>18750</c:v>
                </c:pt>
                <c:pt idx="1144">
                  <c:v>37500</c:v>
                </c:pt>
                <c:pt idx="1145">
                  <c:v>27500</c:v>
                </c:pt>
                <c:pt idx="1146">
                  <c:v>16250</c:v>
                </c:pt>
                <c:pt idx="1147">
                  <c:v>82500</c:v>
                </c:pt>
                <c:pt idx="1148">
                  <c:v>37500</c:v>
                </c:pt>
                <c:pt idx="1149">
                  <c:v>37500</c:v>
                </c:pt>
                <c:pt idx="1150">
                  <c:v>45000</c:v>
                </c:pt>
                <c:pt idx="1151">
                  <c:v>100000</c:v>
                </c:pt>
                <c:pt idx="1152">
                  <c:v>175000</c:v>
                </c:pt>
                <c:pt idx="1153">
                  <c:v>55000</c:v>
                </c:pt>
                <c:pt idx="1154">
                  <c:v>67500</c:v>
                </c:pt>
                <c:pt idx="1155">
                  <c:v>67500</c:v>
                </c:pt>
                <c:pt idx="1156">
                  <c:v>18750</c:v>
                </c:pt>
                <c:pt idx="1157">
                  <c:v>100000</c:v>
                </c:pt>
                <c:pt idx="1158">
                  <c:v>21750</c:v>
                </c:pt>
                <c:pt idx="1159">
                  <c:v>120000</c:v>
                </c:pt>
                <c:pt idx="1160">
                  <c:v>21750</c:v>
                </c:pt>
                <c:pt idx="1161">
                  <c:v>21750</c:v>
                </c:pt>
                <c:pt idx="1162">
                  <c:v>11250</c:v>
                </c:pt>
                <c:pt idx="1163">
                  <c:v>7500</c:v>
                </c:pt>
                <c:pt idx="1164">
                  <c:v>100000</c:v>
                </c:pt>
                <c:pt idx="1165">
                  <c:v>67500</c:v>
                </c:pt>
                <c:pt idx="1166">
                  <c:v>175000</c:v>
                </c:pt>
                <c:pt idx="1167">
                  <c:v>100000</c:v>
                </c:pt>
                <c:pt idx="1168">
                  <c:v>32500</c:v>
                </c:pt>
                <c:pt idx="1169">
                  <c:v>23750</c:v>
                </c:pt>
                <c:pt idx="1170">
                  <c:v>21750</c:v>
                </c:pt>
                <c:pt idx="1171">
                  <c:v>120000</c:v>
                </c:pt>
                <c:pt idx="1172">
                  <c:v>82500</c:v>
                </c:pt>
                <c:pt idx="1173">
                  <c:v>55000</c:v>
                </c:pt>
                <c:pt idx="1174">
                  <c:v>16250</c:v>
                </c:pt>
                <c:pt idx="1175">
                  <c:v>67500</c:v>
                </c:pt>
                <c:pt idx="1176">
                  <c:v>67500</c:v>
                </c:pt>
                <c:pt idx="1177">
                  <c:v>27500</c:v>
                </c:pt>
                <c:pt idx="1178">
                  <c:v>82500</c:v>
                </c:pt>
                <c:pt idx="1179">
                  <c:v>27500</c:v>
                </c:pt>
                <c:pt idx="1180">
                  <c:v>100000</c:v>
                </c:pt>
                <c:pt idx="1181">
                  <c:v>11250</c:v>
                </c:pt>
                <c:pt idx="1182">
                  <c:v>23750</c:v>
                </c:pt>
                <c:pt idx="1183">
                  <c:v>82500</c:v>
                </c:pt>
                <c:pt idx="1184">
                  <c:v>100000</c:v>
                </c:pt>
                <c:pt idx="1185">
                  <c:v>55000</c:v>
                </c:pt>
              </c:numCache>
            </c:numRef>
          </c:xVal>
          <c:yVal>
            <c:numRef>
              <c:f>[1]Q12!$E$38:$E$1223</c:f>
              <c:numCache>
                <c:formatCode>General</c:formatCode>
                <c:ptCount val="1186"/>
                <c:pt idx="0">
                  <c:v>2.5346844478587274</c:v>
                </c:pt>
                <c:pt idx="1">
                  <c:v>2.7467666960623922</c:v>
                </c:pt>
                <c:pt idx="2">
                  <c:v>2.7043502464216593</c:v>
                </c:pt>
                <c:pt idx="3">
                  <c:v>3.4819851565017639</c:v>
                </c:pt>
                <c:pt idx="4">
                  <c:v>3.1709311924697219</c:v>
                </c:pt>
                <c:pt idx="5">
                  <c:v>2.6152757021761199</c:v>
                </c:pt>
                <c:pt idx="6">
                  <c:v>2.7043502464216593</c:v>
                </c:pt>
                <c:pt idx="7">
                  <c:v>2.8740160449845913</c:v>
                </c:pt>
                <c:pt idx="8">
                  <c:v>3.4819851565017639</c:v>
                </c:pt>
                <c:pt idx="9">
                  <c:v>3.4819851565017639</c:v>
                </c:pt>
                <c:pt idx="10">
                  <c:v>2.7467666960623922</c:v>
                </c:pt>
                <c:pt idx="11">
                  <c:v>2.8740160449845913</c:v>
                </c:pt>
                <c:pt idx="12">
                  <c:v>2.7043502464216593</c:v>
                </c:pt>
                <c:pt idx="13">
                  <c:v>3.4819851565017639</c:v>
                </c:pt>
                <c:pt idx="14">
                  <c:v>2.8033219622500365</c:v>
                </c:pt>
                <c:pt idx="15">
                  <c:v>2.958848944266057</c:v>
                </c:pt>
                <c:pt idx="16">
                  <c:v>2.958848944266057</c:v>
                </c:pt>
                <c:pt idx="17">
                  <c:v>3.4819851565017639</c:v>
                </c:pt>
                <c:pt idx="18">
                  <c:v>2.6477949802340155</c:v>
                </c:pt>
                <c:pt idx="19">
                  <c:v>2.958848944266057</c:v>
                </c:pt>
                <c:pt idx="20">
                  <c:v>2.8740160449845913</c:v>
                </c:pt>
                <c:pt idx="21">
                  <c:v>3.4819851565017639</c:v>
                </c:pt>
                <c:pt idx="22">
                  <c:v>3.4819851565017639</c:v>
                </c:pt>
                <c:pt idx="23">
                  <c:v>2.5558926726790938</c:v>
                </c:pt>
                <c:pt idx="24">
                  <c:v>2.8740160449845913</c:v>
                </c:pt>
                <c:pt idx="25">
                  <c:v>2.958848944266057</c:v>
                </c:pt>
                <c:pt idx="26">
                  <c:v>3.28404172484501</c:v>
                </c:pt>
                <c:pt idx="27">
                  <c:v>2.6477949802340155</c:v>
                </c:pt>
                <c:pt idx="28">
                  <c:v>2.8033219622500365</c:v>
                </c:pt>
                <c:pt idx="29">
                  <c:v>2.5558926726790938</c:v>
                </c:pt>
                <c:pt idx="30">
                  <c:v>3.28404172484501</c:v>
                </c:pt>
                <c:pt idx="31">
                  <c:v>2.958848944266057</c:v>
                </c:pt>
                <c:pt idx="32">
                  <c:v>2.7043502464216593</c:v>
                </c:pt>
                <c:pt idx="33">
                  <c:v>3.4819851565017639</c:v>
                </c:pt>
                <c:pt idx="34">
                  <c:v>2.7467666960623922</c:v>
                </c:pt>
                <c:pt idx="35">
                  <c:v>2.8740160449845913</c:v>
                </c:pt>
                <c:pt idx="36">
                  <c:v>2.8740160449845913</c:v>
                </c:pt>
                <c:pt idx="37">
                  <c:v>3.28404172484501</c:v>
                </c:pt>
                <c:pt idx="38">
                  <c:v>3.4819851565017639</c:v>
                </c:pt>
                <c:pt idx="39">
                  <c:v>2.8740160449845913</c:v>
                </c:pt>
                <c:pt idx="40">
                  <c:v>2.8033219622500365</c:v>
                </c:pt>
                <c:pt idx="41">
                  <c:v>2.8740160449845913</c:v>
                </c:pt>
                <c:pt idx="42">
                  <c:v>3.1709311924697219</c:v>
                </c:pt>
                <c:pt idx="43">
                  <c:v>2.5983091223198267</c:v>
                </c:pt>
                <c:pt idx="44">
                  <c:v>3.28404172484501</c:v>
                </c:pt>
                <c:pt idx="45">
                  <c:v>3.1709311924697219</c:v>
                </c:pt>
                <c:pt idx="46">
                  <c:v>3.4819851565017639</c:v>
                </c:pt>
                <c:pt idx="47">
                  <c:v>3.4819851565017639</c:v>
                </c:pt>
                <c:pt idx="48">
                  <c:v>3.4819851565017639</c:v>
                </c:pt>
                <c:pt idx="49">
                  <c:v>3.4819851565017639</c:v>
                </c:pt>
                <c:pt idx="50">
                  <c:v>3.4819851565017639</c:v>
                </c:pt>
                <c:pt idx="51">
                  <c:v>2.4950957615273768</c:v>
                </c:pt>
                <c:pt idx="52">
                  <c:v>2.958848944266057</c:v>
                </c:pt>
                <c:pt idx="53">
                  <c:v>3.0578206600944342</c:v>
                </c:pt>
                <c:pt idx="54">
                  <c:v>2.5700314892260048</c:v>
                </c:pt>
                <c:pt idx="55">
                  <c:v>2.6477949802340155</c:v>
                </c:pt>
                <c:pt idx="56">
                  <c:v>2.6477949802340155</c:v>
                </c:pt>
                <c:pt idx="57">
                  <c:v>2.958848944266057</c:v>
                </c:pt>
                <c:pt idx="58">
                  <c:v>2.6265867554136491</c:v>
                </c:pt>
                <c:pt idx="59">
                  <c:v>3.0578206600944342</c:v>
                </c:pt>
                <c:pt idx="60">
                  <c:v>3.4819851565017639</c:v>
                </c:pt>
                <c:pt idx="61">
                  <c:v>2.958848944266057</c:v>
                </c:pt>
                <c:pt idx="62">
                  <c:v>2.5035790514555232</c:v>
                </c:pt>
                <c:pt idx="63">
                  <c:v>2.5431677377868742</c:v>
                </c:pt>
                <c:pt idx="64">
                  <c:v>2.7467666960623922</c:v>
                </c:pt>
                <c:pt idx="65">
                  <c:v>2.8740160449845913</c:v>
                </c:pt>
                <c:pt idx="66">
                  <c:v>2.5431677377868742</c:v>
                </c:pt>
                <c:pt idx="67">
                  <c:v>2.7043502464216593</c:v>
                </c:pt>
                <c:pt idx="68">
                  <c:v>3.1709311924697219</c:v>
                </c:pt>
                <c:pt idx="69">
                  <c:v>2.958848944266057</c:v>
                </c:pt>
                <c:pt idx="70">
                  <c:v>2.8740160449845913</c:v>
                </c:pt>
                <c:pt idx="71">
                  <c:v>2.7467666960623922</c:v>
                </c:pt>
                <c:pt idx="72">
                  <c:v>2.6477949802340155</c:v>
                </c:pt>
                <c:pt idx="73">
                  <c:v>2.5841703057729157</c:v>
                </c:pt>
                <c:pt idx="74">
                  <c:v>2.6477949802340155</c:v>
                </c:pt>
                <c:pt idx="75">
                  <c:v>2.4950957615273768</c:v>
                </c:pt>
                <c:pt idx="76">
                  <c:v>2.8740160449845913</c:v>
                </c:pt>
                <c:pt idx="77">
                  <c:v>2.6152757021761199</c:v>
                </c:pt>
                <c:pt idx="78">
                  <c:v>2.5700314892260048</c:v>
                </c:pt>
                <c:pt idx="79">
                  <c:v>2.8033219622500365</c:v>
                </c:pt>
                <c:pt idx="80">
                  <c:v>2.7467666960623922</c:v>
                </c:pt>
                <c:pt idx="81">
                  <c:v>2.6760726133278374</c:v>
                </c:pt>
                <c:pt idx="82">
                  <c:v>2.8033219622500365</c:v>
                </c:pt>
                <c:pt idx="83">
                  <c:v>2.5558926726790938</c:v>
                </c:pt>
                <c:pt idx="84">
                  <c:v>2.958848944266057</c:v>
                </c:pt>
                <c:pt idx="85">
                  <c:v>2.5700314892260048</c:v>
                </c:pt>
                <c:pt idx="86">
                  <c:v>2.6152757021761199</c:v>
                </c:pt>
                <c:pt idx="87">
                  <c:v>2.4950957615273768</c:v>
                </c:pt>
                <c:pt idx="88">
                  <c:v>2.5558926726790938</c:v>
                </c:pt>
                <c:pt idx="89">
                  <c:v>2.5700314892260048</c:v>
                </c:pt>
                <c:pt idx="90">
                  <c:v>2.958848944266057</c:v>
                </c:pt>
                <c:pt idx="91">
                  <c:v>3.4819851565017639</c:v>
                </c:pt>
                <c:pt idx="92">
                  <c:v>3.0578206600944342</c:v>
                </c:pt>
                <c:pt idx="93">
                  <c:v>2.6265867554136491</c:v>
                </c:pt>
                <c:pt idx="94">
                  <c:v>2.958848944266057</c:v>
                </c:pt>
                <c:pt idx="95">
                  <c:v>2.7467666960623922</c:v>
                </c:pt>
                <c:pt idx="96">
                  <c:v>2.8740160449845913</c:v>
                </c:pt>
                <c:pt idx="97">
                  <c:v>2.5346844478587274</c:v>
                </c:pt>
                <c:pt idx="98">
                  <c:v>3.0578206600944342</c:v>
                </c:pt>
                <c:pt idx="99">
                  <c:v>2.6152757021761199</c:v>
                </c:pt>
                <c:pt idx="100">
                  <c:v>3.1709311924697219</c:v>
                </c:pt>
                <c:pt idx="101">
                  <c:v>2.7467666960623922</c:v>
                </c:pt>
                <c:pt idx="102">
                  <c:v>2.7467666960623922</c:v>
                </c:pt>
                <c:pt idx="103">
                  <c:v>2.8740160449845913</c:v>
                </c:pt>
                <c:pt idx="104">
                  <c:v>3.1709311924697219</c:v>
                </c:pt>
                <c:pt idx="105">
                  <c:v>2.5841703057729157</c:v>
                </c:pt>
                <c:pt idx="106">
                  <c:v>2.6760726133278374</c:v>
                </c:pt>
                <c:pt idx="107">
                  <c:v>2.5841703057729157</c:v>
                </c:pt>
                <c:pt idx="108">
                  <c:v>2.6152757021761199</c:v>
                </c:pt>
                <c:pt idx="109">
                  <c:v>2.7043502464216593</c:v>
                </c:pt>
                <c:pt idx="110">
                  <c:v>2.5700314892260048</c:v>
                </c:pt>
                <c:pt idx="111">
                  <c:v>2.7043502464216593</c:v>
                </c:pt>
                <c:pt idx="112">
                  <c:v>2.7043502464216593</c:v>
                </c:pt>
                <c:pt idx="113">
                  <c:v>2.6760726133278374</c:v>
                </c:pt>
                <c:pt idx="114">
                  <c:v>2.958848944266057</c:v>
                </c:pt>
                <c:pt idx="115">
                  <c:v>2.6265867554136491</c:v>
                </c:pt>
                <c:pt idx="116">
                  <c:v>3.4819851565017639</c:v>
                </c:pt>
                <c:pt idx="117">
                  <c:v>2.6265867554136491</c:v>
                </c:pt>
                <c:pt idx="118">
                  <c:v>3.1709311924697219</c:v>
                </c:pt>
                <c:pt idx="119">
                  <c:v>2.6152757021761199</c:v>
                </c:pt>
                <c:pt idx="120">
                  <c:v>3.0578206600944342</c:v>
                </c:pt>
                <c:pt idx="121">
                  <c:v>3.0578206600944342</c:v>
                </c:pt>
                <c:pt idx="122">
                  <c:v>2.6760726133278374</c:v>
                </c:pt>
                <c:pt idx="123">
                  <c:v>2.7467666960623922</c:v>
                </c:pt>
                <c:pt idx="124">
                  <c:v>3.4819851565017639</c:v>
                </c:pt>
                <c:pt idx="125">
                  <c:v>2.7467666960623922</c:v>
                </c:pt>
                <c:pt idx="126">
                  <c:v>2.8740160449845913</c:v>
                </c:pt>
                <c:pt idx="127">
                  <c:v>3.0578206600944342</c:v>
                </c:pt>
                <c:pt idx="128">
                  <c:v>2.8740160449845913</c:v>
                </c:pt>
                <c:pt idx="129">
                  <c:v>2.6760726133278374</c:v>
                </c:pt>
                <c:pt idx="130">
                  <c:v>2.5558926726790938</c:v>
                </c:pt>
                <c:pt idx="131">
                  <c:v>2.958848944266057</c:v>
                </c:pt>
                <c:pt idx="132">
                  <c:v>2.6760726133278374</c:v>
                </c:pt>
                <c:pt idx="133">
                  <c:v>3.0578206600944342</c:v>
                </c:pt>
                <c:pt idx="134">
                  <c:v>2.958848944266057</c:v>
                </c:pt>
                <c:pt idx="135">
                  <c:v>3.1709311924697219</c:v>
                </c:pt>
                <c:pt idx="136">
                  <c:v>2.8740160449845913</c:v>
                </c:pt>
                <c:pt idx="137">
                  <c:v>2.6477949802340155</c:v>
                </c:pt>
                <c:pt idx="138">
                  <c:v>3.1709311924697219</c:v>
                </c:pt>
                <c:pt idx="139">
                  <c:v>3.4819851565017639</c:v>
                </c:pt>
                <c:pt idx="140">
                  <c:v>3.1709311924697219</c:v>
                </c:pt>
                <c:pt idx="141">
                  <c:v>3.4819851565017639</c:v>
                </c:pt>
                <c:pt idx="142">
                  <c:v>3.4819851565017639</c:v>
                </c:pt>
                <c:pt idx="143">
                  <c:v>3.1709311924697219</c:v>
                </c:pt>
                <c:pt idx="144">
                  <c:v>2.5700314892260048</c:v>
                </c:pt>
                <c:pt idx="145">
                  <c:v>2.6477949802340155</c:v>
                </c:pt>
                <c:pt idx="146">
                  <c:v>2.7467666960623922</c:v>
                </c:pt>
                <c:pt idx="147">
                  <c:v>3.0578206600944342</c:v>
                </c:pt>
                <c:pt idx="148">
                  <c:v>3.4819851565017639</c:v>
                </c:pt>
                <c:pt idx="149">
                  <c:v>3.1709311924697219</c:v>
                </c:pt>
                <c:pt idx="150">
                  <c:v>2.8740160449845913</c:v>
                </c:pt>
                <c:pt idx="151">
                  <c:v>3.4819851565017639</c:v>
                </c:pt>
                <c:pt idx="152">
                  <c:v>2.5558926726790938</c:v>
                </c:pt>
                <c:pt idx="153">
                  <c:v>2.958848944266057</c:v>
                </c:pt>
                <c:pt idx="154">
                  <c:v>2.5983091223198267</c:v>
                </c:pt>
                <c:pt idx="155">
                  <c:v>2.8740160449845913</c:v>
                </c:pt>
                <c:pt idx="156">
                  <c:v>3.28404172484501</c:v>
                </c:pt>
                <c:pt idx="157">
                  <c:v>3.4819851565017639</c:v>
                </c:pt>
                <c:pt idx="158">
                  <c:v>2.6477949802340155</c:v>
                </c:pt>
                <c:pt idx="159">
                  <c:v>3.4819851565017639</c:v>
                </c:pt>
                <c:pt idx="160">
                  <c:v>2.6152757021761199</c:v>
                </c:pt>
                <c:pt idx="161">
                  <c:v>2.5700314892260048</c:v>
                </c:pt>
                <c:pt idx="162">
                  <c:v>2.5346844478587274</c:v>
                </c:pt>
                <c:pt idx="163">
                  <c:v>2.51206234138367</c:v>
                </c:pt>
                <c:pt idx="164">
                  <c:v>2.958848944266057</c:v>
                </c:pt>
                <c:pt idx="165">
                  <c:v>3.1709311924697219</c:v>
                </c:pt>
                <c:pt idx="166">
                  <c:v>2.8740160449845913</c:v>
                </c:pt>
                <c:pt idx="167">
                  <c:v>2.6760726133278374</c:v>
                </c:pt>
                <c:pt idx="168">
                  <c:v>3.0578206600944342</c:v>
                </c:pt>
                <c:pt idx="169">
                  <c:v>2.6477949802340155</c:v>
                </c:pt>
                <c:pt idx="170">
                  <c:v>2.7467666960623922</c:v>
                </c:pt>
                <c:pt idx="171">
                  <c:v>3.1709311924697219</c:v>
                </c:pt>
                <c:pt idx="172">
                  <c:v>2.958848944266057</c:v>
                </c:pt>
                <c:pt idx="173">
                  <c:v>2.8033219622500365</c:v>
                </c:pt>
                <c:pt idx="174">
                  <c:v>2.5558926726790938</c:v>
                </c:pt>
                <c:pt idx="175">
                  <c:v>2.7467666960623922</c:v>
                </c:pt>
                <c:pt idx="176">
                  <c:v>2.5233733946211987</c:v>
                </c:pt>
                <c:pt idx="177">
                  <c:v>3.1709311924697219</c:v>
                </c:pt>
                <c:pt idx="178">
                  <c:v>2.6265867554136491</c:v>
                </c:pt>
                <c:pt idx="179">
                  <c:v>2.7043502464216593</c:v>
                </c:pt>
                <c:pt idx="180">
                  <c:v>2.5290289212399633</c:v>
                </c:pt>
                <c:pt idx="181">
                  <c:v>2.8033219622500365</c:v>
                </c:pt>
                <c:pt idx="182">
                  <c:v>3.0578206600944342</c:v>
                </c:pt>
                <c:pt idx="183">
                  <c:v>2.8740160449845913</c:v>
                </c:pt>
                <c:pt idx="184">
                  <c:v>2.6477949802340155</c:v>
                </c:pt>
                <c:pt idx="185">
                  <c:v>2.5983091223198267</c:v>
                </c:pt>
                <c:pt idx="186">
                  <c:v>3.1709311924697219</c:v>
                </c:pt>
                <c:pt idx="187">
                  <c:v>2.6760726133278374</c:v>
                </c:pt>
                <c:pt idx="188">
                  <c:v>3.0578206600944342</c:v>
                </c:pt>
                <c:pt idx="189">
                  <c:v>2.5841703057729157</c:v>
                </c:pt>
                <c:pt idx="190">
                  <c:v>3.0578206600944342</c:v>
                </c:pt>
                <c:pt idx="191">
                  <c:v>3.0578206600944342</c:v>
                </c:pt>
                <c:pt idx="192">
                  <c:v>2.6477949802340155</c:v>
                </c:pt>
                <c:pt idx="193">
                  <c:v>2.6760726133278374</c:v>
                </c:pt>
                <c:pt idx="194">
                  <c:v>2.5558926726790938</c:v>
                </c:pt>
                <c:pt idx="195">
                  <c:v>3.1709311924697219</c:v>
                </c:pt>
                <c:pt idx="196">
                  <c:v>2.8740160449845913</c:v>
                </c:pt>
                <c:pt idx="197">
                  <c:v>2.8033219622500365</c:v>
                </c:pt>
                <c:pt idx="198">
                  <c:v>2.6477949802340155</c:v>
                </c:pt>
                <c:pt idx="199">
                  <c:v>2.51206234138367</c:v>
                </c:pt>
                <c:pt idx="200">
                  <c:v>3.0578206600944342</c:v>
                </c:pt>
                <c:pt idx="201">
                  <c:v>2.51206234138367</c:v>
                </c:pt>
                <c:pt idx="202">
                  <c:v>2.5558926726790938</c:v>
                </c:pt>
                <c:pt idx="203">
                  <c:v>2.6265867554136491</c:v>
                </c:pt>
                <c:pt idx="204">
                  <c:v>2.8033219622500365</c:v>
                </c:pt>
                <c:pt idx="205">
                  <c:v>2.8033219622500365</c:v>
                </c:pt>
                <c:pt idx="206">
                  <c:v>2.51206234138367</c:v>
                </c:pt>
                <c:pt idx="207">
                  <c:v>3.0578206600944342</c:v>
                </c:pt>
                <c:pt idx="208">
                  <c:v>2.8740160449845913</c:v>
                </c:pt>
                <c:pt idx="209">
                  <c:v>2.6477949802340155</c:v>
                </c:pt>
                <c:pt idx="210">
                  <c:v>2.6477949802340155</c:v>
                </c:pt>
                <c:pt idx="211">
                  <c:v>2.5290289212399633</c:v>
                </c:pt>
                <c:pt idx="212">
                  <c:v>2.8033219622500365</c:v>
                </c:pt>
                <c:pt idx="213">
                  <c:v>2.6265867554136491</c:v>
                </c:pt>
                <c:pt idx="214">
                  <c:v>3.0578206600944342</c:v>
                </c:pt>
                <c:pt idx="215">
                  <c:v>2.5346844478587274</c:v>
                </c:pt>
                <c:pt idx="216">
                  <c:v>2.8033219622500365</c:v>
                </c:pt>
                <c:pt idx="217">
                  <c:v>2.8740160449845913</c:v>
                </c:pt>
                <c:pt idx="218">
                  <c:v>3.0578206600944342</c:v>
                </c:pt>
                <c:pt idx="219">
                  <c:v>2.8740160449845913</c:v>
                </c:pt>
                <c:pt idx="220">
                  <c:v>2.6760726133278374</c:v>
                </c:pt>
                <c:pt idx="221">
                  <c:v>2.6477949802340155</c:v>
                </c:pt>
                <c:pt idx="222">
                  <c:v>2.8033219622500365</c:v>
                </c:pt>
                <c:pt idx="223">
                  <c:v>2.7467666960623922</c:v>
                </c:pt>
                <c:pt idx="224">
                  <c:v>2.7467666960623922</c:v>
                </c:pt>
                <c:pt idx="225">
                  <c:v>2.5431677377868742</c:v>
                </c:pt>
                <c:pt idx="226">
                  <c:v>3.1709311924697219</c:v>
                </c:pt>
                <c:pt idx="227">
                  <c:v>2.8033219622500365</c:v>
                </c:pt>
                <c:pt idx="228">
                  <c:v>2.958848944266057</c:v>
                </c:pt>
                <c:pt idx="229">
                  <c:v>2.8740160449845913</c:v>
                </c:pt>
                <c:pt idx="230">
                  <c:v>2.8740160449845913</c:v>
                </c:pt>
                <c:pt idx="231">
                  <c:v>2.6760726133278374</c:v>
                </c:pt>
                <c:pt idx="232">
                  <c:v>2.8033219622500365</c:v>
                </c:pt>
                <c:pt idx="233">
                  <c:v>2.5983091223198267</c:v>
                </c:pt>
                <c:pt idx="234">
                  <c:v>2.7467666960623922</c:v>
                </c:pt>
                <c:pt idx="235">
                  <c:v>2.6477949802340155</c:v>
                </c:pt>
                <c:pt idx="236">
                  <c:v>2.8033219622500365</c:v>
                </c:pt>
                <c:pt idx="237">
                  <c:v>2.6760726133278374</c:v>
                </c:pt>
                <c:pt idx="238">
                  <c:v>2.6760726133278374</c:v>
                </c:pt>
                <c:pt idx="239">
                  <c:v>2.6152757021761199</c:v>
                </c:pt>
                <c:pt idx="240">
                  <c:v>2.6265867554136491</c:v>
                </c:pt>
                <c:pt idx="241">
                  <c:v>2.6760726133278374</c:v>
                </c:pt>
                <c:pt idx="242">
                  <c:v>2.7467666960623922</c:v>
                </c:pt>
                <c:pt idx="243">
                  <c:v>2.8740160449845913</c:v>
                </c:pt>
                <c:pt idx="244">
                  <c:v>2.8033219622500365</c:v>
                </c:pt>
                <c:pt idx="245">
                  <c:v>2.7467666960623922</c:v>
                </c:pt>
                <c:pt idx="246">
                  <c:v>2.6760726133278374</c:v>
                </c:pt>
                <c:pt idx="247">
                  <c:v>2.5841703057729157</c:v>
                </c:pt>
                <c:pt idx="248">
                  <c:v>3.28404172484501</c:v>
                </c:pt>
                <c:pt idx="249">
                  <c:v>3.1709311924697219</c:v>
                </c:pt>
                <c:pt idx="250">
                  <c:v>3.28404172484501</c:v>
                </c:pt>
                <c:pt idx="251">
                  <c:v>3.4819851565017639</c:v>
                </c:pt>
                <c:pt idx="252">
                  <c:v>2.958848944266057</c:v>
                </c:pt>
                <c:pt idx="253">
                  <c:v>2.5700314892260048</c:v>
                </c:pt>
                <c:pt idx="254">
                  <c:v>2.958848944266057</c:v>
                </c:pt>
                <c:pt idx="255">
                  <c:v>3.4819851565017639</c:v>
                </c:pt>
                <c:pt idx="256">
                  <c:v>3.1709311924697219</c:v>
                </c:pt>
                <c:pt idx="257">
                  <c:v>3.1709311924697219</c:v>
                </c:pt>
                <c:pt idx="258">
                  <c:v>2.8740160449845913</c:v>
                </c:pt>
                <c:pt idx="259">
                  <c:v>3.4819851565017639</c:v>
                </c:pt>
                <c:pt idx="260">
                  <c:v>3.4819851565017639</c:v>
                </c:pt>
                <c:pt idx="261">
                  <c:v>2.8740160449845913</c:v>
                </c:pt>
                <c:pt idx="262">
                  <c:v>2.6477949802340155</c:v>
                </c:pt>
                <c:pt idx="263">
                  <c:v>3.4819851565017639</c:v>
                </c:pt>
                <c:pt idx="264">
                  <c:v>3.0578206600944342</c:v>
                </c:pt>
                <c:pt idx="265">
                  <c:v>2.6477949802340155</c:v>
                </c:pt>
                <c:pt idx="266">
                  <c:v>2.5346844478587274</c:v>
                </c:pt>
                <c:pt idx="267">
                  <c:v>2.8033219622500365</c:v>
                </c:pt>
                <c:pt idx="268">
                  <c:v>2.7043502464216593</c:v>
                </c:pt>
                <c:pt idx="269">
                  <c:v>2.51206234138367</c:v>
                </c:pt>
                <c:pt idx="270">
                  <c:v>2.6265867554136491</c:v>
                </c:pt>
                <c:pt idx="271">
                  <c:v>2.5700314892260048</c:v>
                </c:pt>
                <c:pt idx="272">
                  <c:v>2.6760726133278374</c:v>
                </c:pt>
                <c:pt idx="273">
                  <c:v>2.5035790514555232</c:v>
                </c:pt>
                <c:pt idx="274">
                  <c:v>2.4950957615273768</c:v>
                </c:pt>
                <c:pt idx="275">
                  <c:v>2.5035790514555232</c:v>
                </c:pt>
                <c:pt idx="276">
                  <c:v>2.6265867554136491</c:v>
                </c:pt>
                <c:pt idx="277">
                  <c:v>2.7467666960623922</c:v>
                </c:pt>
                <c:pt idx="278">
                  <c:v>2.6477949802340155</c:v>
                </c:pt>
                <c:pt idx="279">
                  <c:v>3.4819851565017639</c:v>
                </c:pt>
                <c:pt idx="280">
                  <c:v>3.0578206600944342</c:v>
                </c:pt>
                <c:pt idx="281">
                  <c:v>2.958848944266057</c:v>
                </c:pt>
                <c:pt idx="282">
                  <c:v>3.0578206600944342</c:v>
                </c:pt>
                <c:pt idx="283">
                  <c:v>3.4819851565017639</c:v>
                </c:pt>
                <c:pt idx="284">
                  <c:v>2.7043502464216593</c:v>
                </c:pt>
                <c:pt idx="285">
                  <c:v>2.51206234138367</c:v>
                </c:pt>
                <c:pt idx="286">
                  <c:v>2.4950957615273768</c:v>
                </c:pt>
                <c:pt idx="287">
                  <c:v>2.6265867554136491</c:v>
                </c:pt>
                <c:pt idx="288">
                  <c:v>2.5431677377868742</c:v>
                </c:pt>
                <c:pt idx="289">
                  <c:v>2.958848944266057</c:v>
                </c:pt>
                <c:pt idx="290">
                  <c:v>3.4819851565017639</c:v>
                </c:pt>
                <c:pt idx="291">
                  <c:v>3.0578206600944342</c:v>
                </c:pt>
                <c:pt idx="292">
                  <c:v>2.7467666960623922</c:v>
                </c:pt>
                <c:pt idx="293">
                  <c:v>3.1709311924697219</c:v>
                </c:pt>
                <c:pt idx="294">
                  <c:v>2.5558926726790938</c:v>
                </c:pt>
                <c:pt idx="295">
                  <c:v>2.8033219622500365</c:v>
                </c:pt>
                <c:pt idx="296">
                  <c:v>3.1709311924697219</c:v>
                </c:pt>
                <c:pt idx="297">
                  <c:v>3.4819851565017639</c:v>
                </c:pt>
                <c:pt idx="298">
                  <c:v>3.4819851565017639</c:v>
                </c:pt>
                <c:pt idx="299">
                  <c:v>2.8740160449845913</c:v>
                </c:pt>
                <c:pt idx="300">
                  <c:v>3.4819851565017639</c:v>
                </c:pt>
                <c:pt idx="301">
                  <c:v>3.4819851565017639</c:v>
                </c:pt>
                <c:pt idx="302">
                  <c:v>2.5841703057729157</c:v>
                </c:pt>
                <c:pt idx="303">
                  <c:v>2.8740160449845913</c:v>
                </c:pt>
                <c:pt idx="304">
                  <c:v>2.8033219622500365</c:v>
                </c:pt>
                <c:pt idx="305">
                  <c:v>2.958848944266057</c:v>
                </c:pt>
                <c:pt idx="306">
                  <c:v>2.8033219622500365</c:v>
                </c:pt>
                <c:pt idx="307">
                  <c:v>2.6265867554136491</c:v>
                </c:pt>
                <c:pt idx="308">
                  <c:v>3.4819851565017639</c:v>
                </c:pt>
                <c:pt idx="309">
                  <c:v>2.958848944266057</c:v>
                </c:pt>
                <c:pt idx="310">
                  <c:v>2.8033219622500365</c:v>
                </c:pt>
                <c:pt idx="311">
                  <c:v>2.6477949802340155</c:v>
                </c:pt>
                <c:pt idx="312">
                  <c:v>2.5558926726790938</c:v>
                </c:pt>
                <c:pt idx="313">
                  <c:v>2.958848944266057</c:v>
                </c:pt>
                <c:pt idx="314">
                  <c:v>2.8740160449845913</c:v>
                </c:pt>
                <c:pt idx="315">
                  <c:v>2.5983091223198267</c:v>
                </c:pt>
                <c:pt idx="316">
                  <c:v>2.7467666960623922</c:v>
                </c:pt>
                <c:pt idx="317">
                  <c:v>2.7467666960623922</c:v>
                </c:pt>
                <c:pt idx="318">
                  <c:v>2.6477949802340155</c:v>
                </c:pt>
                <c:pt idx="319">
                  <c:v>3.0578206600944342</c:v>
                </c:pt>
                <c:pt idx="320">
                  <c:v>2.7043502464216593</c:v>
                </c:pt>
                <c:pt idx="321">
                  <c:v>2.6477949802340155</c:v>
                </c:pt>
                <c:pt idx="322">
                  <c:v>2.6265867554136491</c:v>
                </c:pt>
                <c:pt idx="323">
                  <c:v>2.5841703057729157</c:v>
                </c:pt>
                <c:pt idx="324">
                  <c:v>2.958848944266057</c:v>
                </c:pt>
                <c:pt idx="325">
                  <c:v>2.5983091223198267</c:v>
                </c:pt>
                <c:pt idx="326">
                  <c:v>3.4819851565017639</c:v>
                </c:pt>
                <c:pt idx="327">
                  <c:v>2.5346844478587274</c:v>
                </c:pt>
                <c:pt idx="328">
                  <c:v>2.958848944266057</c:v>
                </c:pt>
                <c:pt idx="329">
                  <c:v>2.7043502464216593</c:v>
                </c:pt>
                <c:pt idx="330">
                  <c:v>2.8033219622500365</c:v>
                </c:pt>
                <c:pt idx="331">
                  <c:v>2.5035790514555232</c:v>
                </c:pt>
                <c:pt idx="332">
                  <c:v>3.1709311924697219</c:v>
                </c:pt>
                <c:pt idx="333">
                  <c:v>2.8740160449845913</c:v>
                </c:pt>
                <c:pt idx="334">
                  <c:v>2.5035790514555232</c:v>
                </c:pt>
                <c:pt idx="335">
                  <c:v>3.28404172484501</c:v>
                </c:pt>
                <c:pt idx="336">
                  <c:v>2.7043502464216593</c:v>
                </c:pt>
                <c:pt idx="337">
                  <c:v>3.4819851565017639</c:v>
                </c:pt>
                <c:pt idx="338">
                  <c:v>2.6477949802340155</c:v>
                </c:pt>
                <c:pt idx="339">
                  <c:v>2.6760726133278374</c:v>
                </c:pt>
                <c:pt idx="340">
                  <c:v>3.4819851565017639</c:v>
                </c:pt>
                <c:pt idx="341">
                  <c:v>2.7467666960623922</c:v>
                </c:pt>
                <c:pt idx="342">
                  <c:v>3.4819851565017639</c:v>
                </c:pt>
                <c:pt idx="343">
                  <c:v>3.0578206600944342</c:v>
                </c:pt>
                <c:pt idx="344">
                  <c:v>2.7467666960623922</c:v>
                </c:pt>
                <c:pt idx="345">
                  <c:v>3.4819851565017639</c:v>
                </c:pt>
                <c:pt idx="346">
                  <c:v>2.8740160449845913</c:v>
                </c:pt>
                <c:pt idx="347">
                  <c:v>2.8033219622500365</c:v>
                </c:pt>
                <c:pt idx="348">
                  <c:v>2.5983091223198267</c:v>
                </c:pt>
                <c:pt idx="349">
                  <c:v>2.8740160449845913</c:v>
                </c:pt>
                <c:pt idx="350">
                  <c:v>2.8033219622500365</c:v>
                </c:pt>
                <c:pt idx="351">
                  <c:v>2.7467666960623922</c:v>
                </c:pt>
                <c:pt idx="352">
                  <c:v>3.0578206600944342</c:v>
                </c:pt>
                <c:pt idx="353">
                  <c:v>3.0578206600944342</c:v>
                </c:pt>
                <c:pt idx="354">
                  <c:v>2.7467666960623922</c:v>
                </c:pt>
                <c:pt idx="355">
                  <c:v>2.8740160449845913</c:v>
                </c:pt>
                <c:pt idx="356">
                  <c:v>2.6760726133278374</c:v>
                </c:pt>
                <c:pt idx="357">
                  <c:v>3.4819851565017639</c:v>
                </c:pt>
                <c:pt idx="358">
                  <c:v>3.1709311924697219</c:v>
                </c:pt>
                <c:pt idx="359">
                  <c:v>3.28404172484501</c:v>
                </c:pt>
                <c:pt idx="360">
                  <c:v>3.4819851565017639</c:v>
                </c:pt>
                <c:pt idx="361">
                  <c:v>3.28404172484501</c:v>
                </c:pt>
                <c:pt idx="362">
                  <c:v>2.8740160449845913</c:v>
                </c:pt>
                <c:pt idx="363">
                  <c:v>2.8740160449845913</c:v>
                </c:pt>
                <c:pt idx="364">
                  <c:v>2.8740160449845913</c:v>
                </c:pt>
                <c:pt idx="365">
                  <c:v>2.5558926726790938</c:v>
                </c:pt>
                <c:pt idx="366">
                  <c:v>3.28404172484501</c:v>
                </c:pt>
                <c:pt idx="367">
                  <c:v>2.5177178680024341</c:v>
                </c:pt>
                <c:pt idx="368">
                  <c:v>2.958848944266057</c:v>
                </c:pt>
                <c:pt idx="369">
                  <c:v>2.8033219622500365</c:v>
                </c:pt>
                <c:pt idx="370">
                  <c:v>3.28404172484501</c:v>
                </c:pt>
                <c:pt idx="371">
                  <c:v>2.6265867554136491</c:v>
                </c:pt>
                <c:pt idx="372">
                  <c:v>2.5983091223198267</c:v>
                </c:pt>
                <c:pt idx="373">
                  <c:v>2.8033219622500365</c:v>
                </c:pt>
                <c:pt idx="374">
                  <c:v>2.7467666960623922</c:v>
                </c:pt>
                <c:pt idx="375">
                  <c:v>2.5558926726790938</c:v>
                </c:pt>
                <c:pt idx="376">
                  <c:v>3.4819851565017639</c:v>
                </c:pt>
                <c:pt idx="377">
                  <c:v>3.1709311924697219</c:v>
                </c:pt>
                <c:pt idx="378">
                  <c:v>2.7043502464216593</c:v>
                </c:pt>
                <c:pt idx="379">
                  <c:v>2.5841703057729157</c:v>
                </c:pt>
                <c:pt idx="380">
                  <c:v>2.7043502464216593</c:v>
                </c:pt>
                <c:pt idx="381">
                  <c:v>2.7467666960623922</c:v>
                </c:pt>
                <c:pt idx="382">
                  <c:v>2.5177178680024341</c:v>
                </c:pt>
                <c:pt idx="383">
                  <c:v>3.0578206600944342</c:v>
                </c:pt>
                <c:pt idx="384">
                  <c:v>3.28404172484501</c:v>
                </c:pt>
                <c:pt idx="385">
                  <c:v>3.0578206600944342</c:v>
                </c:pt>
                <c:pt idx="386">
                  <c:v>2.6477949802340155</c:v>
                </c:pt>
                <c:pt idx="387">
                  <c:v>2.7467666960623922</c:v>
                </c:pt>
                <c:pt idx="388">
                  <c:v>2.7467666960623922</c:v>
                </c:pt>
                <c:pt idx="389">
                  <c:v>2.5558926726790938</c:v>
                </c:pt>
                <c:pt idx="390">
                  <c:v>2.5841703057729157</c:v>
                </c:pt>
                <c:pt idx="391">
                  <c:v>2.5700314892260048</c:v>
                </c:pt>
                <c:pt idx="392">
                  <c:v>2.5841703057729157</c:v>
                </c:pt>
                <c:pt idx="393">
                  <c:v>2.8740160449845913</c:v>
                </c:pt>
                <c:pt idx="394">
                  <c:v>3.4819851565017639</c:v>
                </c:pt>
                <c:pt idx="395">
                  <c:v>3.4819851565017639</c:v>
                </c:pt>
                <c:pt idx="396">
                  <c:v>3.4819851565017639</c:v>
                </c:pt>
                <c:pt idx="397">
                  <c:v>2.7467666960623922</c:v>
                </c:pt>
                <c:pt idx="398">
                  <c:v>2.8740160449845913</c:v>
                </c:pt>
                <c:pt idx="399">
                  <c:v>2.5558926726790938</c:v>
                </c:pt>
                <c:pt idx="400">
                  <c:v>2.8033219622500365</c:v>
                </c:pt>
                <c:pt idx="401">
                  <c:v>3.0578206600944342</c:v>
                </c:pt>
                <c:pt idx="402">
                  <c:v>3.4819851565017639</c:v>
                </c:pt>
                <c:pt idx="403">
                  <c:v>3.4819851565017639</c:v>
                </c:pt>
                <c:pt idx="404">
                  <c:v>3.0578206600944342</c:v>
                </c:pt>
                <c:pt idx="405">
                  <c:v>2.5346844478587274</c:v>
                </c:pt>
                <c:pt idx="406">
                  <c:v>3.0578206600944342</c:v>
                </c:pt>
                <c:pt idx="407">
                  <c:v>3.0578206600944342</c:v>
                </c:pt>
                <c:pt idx="408">
                  <c:v>2.5841703057729157</c:v>
                </c:pt>
                <c:pt idx="409">
                  <c:v>3.0578206600944342</c:v>
                </c:pt>
                <c:pt idx="410">
                  <c:v>2.6477949802340155</c:v>
                </c:pt>
                <c:pt idx="411">
                  <c:v>2.958848944266057</c:v>
                </c:pt>
                <c:pt idx="412">
                  <c:v>2.7467666960623922</c:v>
                </c:pt>
                <c:pt idx="413">
                  <c:v>2.8033219622500365</c:v>
                </c:pt>
                <c:pt idx="414">
                  <c:v>3.4819851565017639</c:v>
                </c:pt>
                <c:pt idx="415">
                  <c:v>2.8740160449845913</c:v>
                </c:pt>
                <c:pt idx="416">
                  <c:v>2.7467666960623922</c:v>
                </c:pt>
                <c:pt idx="417">
                  <c:v>2.6265867554136491</c:v>
                </c:pt>
                <c:pt idx="418">
                  <c:v>2.51206234138367</c:v>
                </c:pt>
                <c:pt idx="419">
                  <c:v>2.958848944266057</c:v>
                </c:pt>
                <c:pt idx="420">
                  <c:v>2.8033219622500365</c:v>
                </c:pt>
                <c:pt idx="421">
                  <c:v>2.958848944266057</c:v>
                </c:pt>
                <c:pt idx="422">
                  <c:v>2.7043502464216593</c:v>
                </c:pt>
                <c:pt idx="423">
                  <c:v>2.5700314892260048</c:v>
                </c:pt>
                <c:pt idx="424">
                  <c:v>3.1709311924697219</c:v>
                </c:pt>
                <c:pt idx="425">
                  <c:v>2.7043502464216593</c:v>
                </c:pt>
                <c:pt idx="426">
                  <c:v>2.958848944266057</c:v>
                </c:pt>
                <c:pt idx="427">
                  <c:v>2.5035790514555232</c:v>
                </c:pt>
                <c:pt idx="428">
                  <c:v>2.958848944266057</c:v>
                </c:pt>
                <c:pt idx="429">
                  <c:v>2.6760726133278374</c:v>
                </c:pt>
                <c:pt idx="430">
                  <c:v>2.8740160449845913</c:v>
                </c:pt>
                <c:pt idx="431">
                  <c:v>3.28404172484501</c:v>
                </c:pt>
                <c:pt idx="432">
                  <c:v>2.51206234138367</c:v>
                </c:pt>
                <c:pt idx="433">
                  <c:v>2.5431677377868742</c:v>
                </c:pt>
                <c:pt idx="434">
                  <c:v>2.6265867554136491</c:v>
                </c:pt>
                <c:pt idx="435">
                  <c:v>2.6760726133278374</c:v>
                </c:pt>
                <c:pt idx="436">
                  <c:v>3.4819851565017639</c:v>
                </c:pt>
                <c:pt idx="437">
                  <c:v>2.8033219622500365</c:v>
                </c:pt>
                <c:pt idx="438">
                  <c:v>3.0578206600944342</c:v>
                </c:pt>
                <c:pt idx="439">
                  <c:v>2.7467666960623922</c:v>
                </c:pt>
                <c:pt idx="440">
                  <c:v>2.958848944266057</c:v>
                </c:pt>
                <c:pt idx="441">
                  <c:v>3.4819851565017639</c:v>
                </c:pt>
                <c:pt idx="442">
                  <c:v>3.4819851565017639</c:v>
                </c:pt>
                <c:pt idx="443">
                  <c:v>2.5558926726790938</c:v>
                </c:pt>
                <c:pt idx="444">
                  <c:v>2.958848944266057</c:v>
                </c:pt>
                <c:pt idx="445">
                  <c:v>2.8033219622500365</c:v>
                </c:pt>
                <c:pt idx="446">
                  <c:v>2.958848944266057</c:v>
                </c:pt>
                <c:pt idx="447">
                  <c:v>3.4819851565017639</c:v>
                </c:pt>
                <c:pt idx="448">
                  <c:v>2.958848944266057</c:v>
                </c:pt>
                <c:pt idx="449">
                  <c:v>2.8740160449845913</c:v>
                </c:pt>
                <c:pt idx="450">
                  <c:v>2.958848944266057</c:v>
                </c:pt>
                <c:pt idx="451">
                  <c:v>2.8740160449845913</c:v>
                </c:pt>
                <c:pt idx="452">
                  <c:v>3.28404172484501</c:v>
                </c:pt>
                <c:pt idx="453">
                  <c:v>2.5558926726790938</c:v>
                </c:pt>
                <c:pt idx="454">
                  <c:v>2.4950957615273768</c:v>
                </c:pt>
                <c:pt idx="455">
                  <c:v>2.51206234138367</c:v>
                </c:pt>
                <c:pt idx="456">
                  <c:v>2.5431677377868742</c:v>
                </c:pt>
                <c:pt idx="457">
                  <c:v>3.0578206600944342</c:v>
                </c:pt>
                <c:pt idx="458">
                  <c:v>2.8740160449845913</c:v>
                </c:pt>
                <c:pt idx="459">
                  <c:v>2.51206234138367</c:v>
                </c:pt>
                <c:pt idx="460">
                  <c:v>2.8740160449845913</c:v>
                </c:pt>
                <c:pt idx="461">
                  <c:v>2.7467666960623922</c:v>
                </c:pt>
                <c:pt idx="462">
                  <c:v>2.6760726133278374</c:v>
                </c:pt>
                <c:pt idx="463">
                  <c:v>2.5983091223198267</c:v>
                </c:pt>
                <c:pt idx="464">
                  <c:v>2.6760726133278374</c:v>
                </c:pt>
                <c:pt idx="465">
                  <c:v>2.6477949802340155</c:v>
                </c:pt>
                <c:pt idx="466">
                  <c:v>2.8033219622500365</c:v>
                </c:pt>
                <c:pt idx="467">
                  <c:v>3.0578206600944342</c:v>
                </c:pt>
                <c:pt idx="468">
                  <c:v>2.8740160449845913</c:v>
                </c:pt>
                <c:pt idx="469">
                  <c:v>2.8740160449845913</c:v>
                </c:pt>
                <c:pt idx="470">
                  <c:v>2.8033219622500365</c:v>
                </c:pt>
                <c:pt idx="471">
                  <c:v>2.8740160449845913</c:v>
                </c:pt>
                <c:pt idx="472">
                  <c:v>2.5983091223198267</c:v>
                </c:pt>
                <c:pt idx="473">
                  <c:v>2.958848944266057</c:v>
                </c:pt>
                <c:pt idx="474">
                  <c:v>2.5841703057729157</c:v>
                </c:pt>
                <c:pt idx="475">
                  <c:v>2.5983091223198267</c:v>
                </c:pt>
                <c:pt idx="476">
                  <c:v>2.8033219622500365</c:v>
                </c:pt>
                <c:pt idx="477">
                  <c:v>2.8740160449845913</c:v>
                </c:pt>
                <c:pt idx="478">
                  <c:v>2.8740160449845913</c:v>
                </c:pt>
                <c:pt idx="479">
                  <c:v>2.958848944266057</c:v>
                </c:pt>
                <c:pt idx="480">
                  <c:v>2.958848944266057</c:v>
                </c:pt>
                <c:pt idx="481">
                  <c:v>2.6477949802340155</c:v>
                </c:pt>
                <c:pt idx="482">
                  <c:v>2.7467666960623922</c:v>
                </c:pt>
                <c:pt idx="483">
                  <c:v>2.7043502464216593</c:v>
                </c:pt>
                <c:pt idx="484">
                  <c:v>2.8740160449845913</c:v>
                </c:pt>
                <c:pt idx="485">
                  <c:v>2.7043502464216593</c:v>
                </c:pt>
                <c:pt idx="486">
                  <c:v>3.1709311924697219</c:v>
                </c:pt>
                <c:pt idx="487">
                  <c:v>2.5558926726790938</c:v>
                </c:pt>
                <c:pt idx="488">
                  <c:v>2.6760726133278374</c:v>
                </c:pt>
                <c:pt idx="489">
                  <c:v>2.8740160449845913</c:v>
                </c:pt>
                <c:pt idx="490">
                  <c:v>2.958848944266057</c:v>
                </c:pt>
                <c:pt idx="491">
                  <c:v>3.0578206600944342</c:v>
                </c:pt>
                <c:pt idx="492">
                  <c:v>3.0578206600944342</c:v>
                </c:pt>
                <c:pt idx="493">
                  <c:v>3.1709311924697219</c:v>
                </c:pt>
                <c:pt idx="494">
                  <c:v>2.6477949802340155</c:v>
                </c:pt>
                <c:pt idx="495">
                  <c:v>2.8740160449845913</c:v>
                </c:pt>
                <c:pt idx="496">
                  <c:v>2.6265867554136491</c:v>
                </c:pt>
                <c:pt idx="497">
                  <c:v>2.5700314892260048</c:v>
                </c:pt>
                <c:pt idx="498">
                  <c:v>2.7043502464216593</c:v>
                </c:pt>
                <c:pt idx="499">
                  <c:v>2.5983091223198267</c:v>
                </c:pt>
                <c:pt idx="500">
                  <c:v>2.6152757021761199</c:v>
                </c:pt>
                <c:pt idx="501">
                  <c:v>2.5035790514555232</c:v>
                </c:pt>
                <c:pt idx="502">
                  <c:v>2.6760726133278374</c:v>
                </c:pt>
                <c:pt idx="503">
                  <c:v>2.8740160449845913</c:v>
                </c:pt>
                <c:pt idx="504">
                  <c:v>2.6265867554136491</c:v>
                </c:pt>
                <c:pt idx="505">
                  <c:v>2.7043502464216593</c:v>
                </c:pt>
                <c:pt idx="506">
                  <c:v>2.7043502464216593</c:v>
                </c:pt>
                <c:pt idx="507">
                  <c:v>3.1709311924697219</c:v>
                </c:pt>
                <c:pt idx="508">
                  <c:v>3.4819851565017639</c:v>
                </c:pt>
                <c:pt idx="509">
                  <c:v>2.7467666960623922</c:v>
                </c:pt>
                <c:pt idx="510">
                  <c:v>2.6265867554136491</c:v>
                </c:pt>
                <c:pt idx="511">
                  <c:v>2.6152757021761199</c:v>
                </c:pt>
                <c:pt idx="512">
                  <c:v>2.6760726133278374</c:v>
                </c:pt>
                <c:pt idx="513">
                  <c:v>2.6477949802340155</c:v>
                </c:pt>
                <c:pt idx="514">
                  <c:v>2.8740160449845913</c:v>
                </c:pt>
                <c:pt idx="515">
                  <c:v>2.958848944266057</c:v>
                </c:pt>
                <c:pt idx="516">
                  <c:v>2.7043502464216593</c:v>
                </c:pt>
                <c:pt idx="517">
                  <c:v>2.8740160449845913</c:v>
                </c:pt>
                <c:pt idx="518">
                  <c:v>2.6760726133278374</c:v>
                </c:pt>
                <c:pt idx="519">
                  <c:v>2.7467666960623922</c:v>
                </c:pt>
                <c:pt idx="520">
                  <c:v>3.1709311924697219</c:v>
                </c:pt>
                <c:pt idx="521">
                  <c:v>2.8740160449845913</c:v>
                </c:pt>
                <c:pt idx="522">
                  <c:v>2.6477949802340155</c:v>
                </c:pt>
                <c:pt idx="523">
                  <c:v>2.6477949802340155</c:v>
                </c:pt>
                <c:pt idx="524">
                  <c:v>2.8033219622500365</c:v>
                </c:pt>
                <c:pt idx="525">
                  <c:v>2.8740160449845913</c:v>
                </c:pt>
                <c:pt idx="526">
                  <c:v>2.6760726133278374</c:v>
                </c:pt>
                <c:pt idx="527">
                  <c:v>2.8740160449845913</c:v>
                </c:pt>
                <c:pt idx="528">
                  <c:v>2.6477949802340155</c:v>
                </c:pt>
                <c:pt idx="529">
                  <c:v>2.6477949802340155</c:v>
                </c:pt>
                <c:pt idx="530">
                  <c:v>2.958848944266057</c:v>
                </c:pt>
                <c:pt idx="531">
                  <c:v>3.1709311924697219</c:v>
                </c:pt>
                <c:pt idx="532">
                  <c:v>2.8033219622500365</c:v>
                </c:pt>
                <c:pt idx="533">
                  <c:v>2.6760726133278374</c:v>
                </c:pt>
                <c:pt idx="534">
                  <c:v>2.6152757021761199</c:v>
                </c:pt>
                <c:pt idx="535">
                  <c:v>2.8740160449845913</c:v>
                </c:pt>
                <c:pt idx="536">
                  <c:v>2.5035790514555232</c:v>
                </c:pt>
                <c:pt idx="537">
                  <c:v>2.5035790514555232</c:v>
                </c:pt>
                <c:pt idx="538">
                  <c:v>2.4950957615273768</c:v>
                </c:pt>
                <c:pt idx="539">
                  <c:v>3.0578206600944342</c:v>
                </c:pt>
                <c:pt idx="540">
                  <c:v>3.4819851565017639</c:v>
                </c:pt>
                <c:pt idx="541">
                  <c:v>2.7467666960623922</c:v>
                </c:pt>
                <c:pt idx="542">
                  <c:v>3.0578206600944342</c:v>
                </c:pt>
                <c:pt idx="543">
                  <c:v>2.958848944266057</c:v>
                </c:pt>
                <c:pt idx="544">
                  <c:v>2.5346844478587274</c:v>
                </c:pt>
                <c:pt idx="545">
                  <c:v>2.6760726133278374</c:v>
                </c:pt>
                <c:pt idx="546">
                  <c:v>2.5558926726790938</c:v>
                </c:pt>
                <c:pt idx="547">
                  <c:v>2.5983091223198267</c:v>
                </c:pt>
                <c:pt idx="548">
                  <c:v>2.8033219622500365</c:v>
                </c:pt>
                <c:pt idx="549">
                  <c:v>2.5558926726790938</c:v>
                </c:pt>
                <c:pt idx="550">
                  <c:v>3.4819851565017639</c:v>
                </c:pt>
                <c:pt idx="551">
                  <c:v>2.6477949802340155</c:v>
                </c:pt>
                <c:pt idx="552">
                  <c:v>2.6760726133278374</c:v>
                </c:pt>
                <c:pt idx="553">
                  <c:v>2.6760726133278374</c:v>
                </c:pt>
                <c:pt idx="554">
                  <c:v>2.5558926726790938</c:v>
                </c:pt>
                <c:pt idx="555">
                  <c:v>2.6265867554136491</c:v>
                </c:pt>
                <c:pt idx="556">
                  <c:v>2.958848944266057</c:v>
                </c:pt>
                <c:pt idx="557">
                  <c:v>2.8033219622500365</c:v>
                </c:pt>
                <c:pt idx="558">
                  <c:v>2.5983091223198267</c:v>
                </c:pt>
                <c:pt idx="559">
                  <c:v>2.6760726133278374</c:v>
                </c:pt>
                <c:pt idx="560">
                  <c:v>2.7043502464216593</c:v>
                </c:pt>
                <c:pt idx="561">
                  <c:v>3.4819851565017639</c:v>
                </c:pt>
                <c:pt idx="562">
                  <c:v>2.8740160449845913</c:v>
                </c:pt>
                <c:pt idx="563">
                  <c:v>2.6760726133278374</c:v>
                </c:pt>
                <c:pt idx="564">
                  <c:v>2.8740160449845913</c:v>
                </c:pt>
                <c:pt idx="565">
                  <c:v>3.4819851565017639</c:v>
                </c:pt>
                <c:pt idx="566">
                  <c:v>2.5346844478587274</c:v>
                </c:pt>
                <c:pt idx="567">
                  <c:v>2.5700314892260048</c:v>
                </c:pt>
                <c:pt idx="568">
                  <c:v>2.7467666960623922</c:v>
                </c:pt>
                <c:pt idx="569">
                  <c:v>2.8740160449845913</c:v>
                </c:pt>
                <c:pt idx="570">
                  <c:v>2.6760726133278374</c:v>
                </c:pt>
                <c:pt idx="571">
                  <c:v>2.958848944266057</c:v>
                </c:pt>
                <c:pt idx="572">
                  <c:v>2.7043502464216593</c:v>
                </c:pt>
                <c:pt idx="573">
                  <c:v>2.6760726133278374</c:v>
                </c:pt>
                <c:pt idx="574">
                  <c:v>2.7043502464216593</c:v>
                </c:pt>
                <c:pt idx="575">
                  <c:v>2.958848944266057</c:v>
                </c:pt>
                <c:pt idx="576">
                  <c:v>3.28404172484501</c:v>
                </c:pt>
                <c:pt idx="577">
                  <c:v>2.958848944266057</c:v>
                </c:pt>
                <c:pt idx="578">
                  <c:v>2.5983091223198267</c:v>
                </c:pt>
                <c:pt idx="579">
                  <c:v>2.7467666960623922</c:v>
                </c:pt>
                <c:pt idx="580">
                  <c:v>3.1709311924697219</c:v>
                </c:pt>
                <c:pt idx="581">
                  <c:v>2.7043502464216593</c:v>
                </c:pt>
                <c:pt idx="582">
                  <c:v>2.6760726133278374</c:v>
                </c:pt>
                <c:pt idx="583">
                  <c:v>2.6265867554136491</c:v>
                </c:pt>
                <c:pt idx="584">
                  <c:v>2.8740160449845913</c:v>
                </c:pt>
                <c:pt idx="585">
                  <c:v>2.6477949802340155</c:v>
                </c:pt>
                <c:pt idx="586">
                  <c:v>2.8033219622500365</c:v>
                </c:pt>
                <c:pt idx="587">
                  <c:v>2.8740160449845913</c:v>
                </c:pt>
                <c:pt idx="588">
                  <c:v>3.4819851565017639</c:v>
                </c:pt>
                <c:pt idx="589">
                  <c:v>3.4819851565017639</c:v>
                </c:pt>
                <c:pt idx="590">
                  <c:v>3.4819851565017639</c:v>
                </c:pt>
                <c:pt idx="591">
                  <c:v>3.4819851565017639</c:v>
                </c:pt>
                <c:pt idx="592">
                  <c:v>2.6477949802340155</c:v>
                </c:pt>
                <c:pt idx="593">
                  <c:v>2.958848944266057</c:v>
                </c:pt>
                <c:pt idx="594">
                  <c:v>2.958848944266057</c:v>
                </c:pt>
                <c:pt idx="595">
                  <c:v>2.6477949802340155</c:v>
                </c:pt>
                <c:pt idx="596">
                  <c:v>2.5035790514555232</c:v>
                </c:pt>
                <c:pt idx="597">
                  <c:v>2.8740160449845913</c:v>
                </c:pt>
                <c:pt idx="598">
                  <c:v>2.7467666960623922</c:v>
                </c:pt>
                <c:pt idx="599">
                  <c:v>2.6265867554136491</c:v>
                </c:pt>
                <c:pt idx="600">
                  <c:v>2.8740160449845913</c:v>
                </c:pt>
                <c:pt idx="601">
                  <c:v>3.0578206600944342</c:v>
                </c:pt>
                <c:pt idx="602">
                  <c:v>2.6760726133278374</c:v>
                </c:pt>
                <c:pt idx="603">
                  <c:v>2.8033219622500365</c:v>
                </c:pt>
                <c:pt idx="604">
                  <c:v>2.5983091223198267</c:v>
                </c:pt>
                <c:pt idx="605">
                  <c:v>2.5558926726790938</c:v>
                </c:pt>
                <c:pt idx="606">
                  <c:v>2.6152757021761199</c:v>
                </c:pt>
                <c:pt idx="607">
                  <c:v>2.8033219622500365</c:v>
                </c:pt>
                <c:pt idx="608">
                  <c:v>2.7467666960623922</c:v>
                </c:pt>
                <c:pt idx="609">
                  <c:v>2.51206234138367</c:v>
                </c:pt>
                <c:pt idx="610">
                  <c:v>2.8740160449845913</c:v>
                </c:pt>
                <c:pt idx="611">
                  <c:v>2.8033219622500365</c:v>
                </c:pt>
                <c:pt idx="612">
                  <c:v>2.5841703057729157</c:v>
                </c:pt>
                <c:pt idx="613">
                  <c:v>2.8033219622500365</c:v>
                </c:pt>
                <c:pt idx="614">
                  <c:v>2.5431677377868742</c:v>
                </c:pt>
                <c:pt idx="615">
                  <c:v>2.8033219622500365</c:v>
                </c:pt>
                <c:pt idx="616">
                  <c:v>2.6477949802340155</c:v>
                </c:pt>
                <c:pt idx="617">
                  <c:v>2.8033219622500365</c:v>
                </c:pt>
                <c:pt idx="618">
                  <c:v>2.6477949802340155</c:v>
                </c:pt>
                <c:pt idx="619">
                  <c:v>2.8740160449845913</c:v>
                </c:pt>
                <c:pt idx="620">
                  <c:v>2.5700314892260048</c:v>
                </c:pt>
                <c:pt idx="621">
                  <c:v>2.7467666960623922</c:v>
                </c:pt>
                <c:pt idx="622">
                  <c:v>2.6152757021761199</c:v>
                </c:pt>
                <c:pt idx="623">
                  <c:v>2.7467666960623922</c:v>
                </c:pt>
                <c:pt idx="624">
                  <c:v>2.958848944266057</c:v>
                </c:pt>
                <c:pt idx="625">
                  <c:v>2.7467666960623922</c:v>
                </c:pt>
                <c:pt idx="626">
                  <c:v>2.5841703057729157</c:v>
                </c:pt>
                <c:pt idx="627">
                  <c:v>2.6760726133278374</c:v>
                </c:pt>
                <c:pt idx="628">
                  <c:v>2.5841703057729157</c:v>
                </c:pt>
                <c:pt idx="629">
                  <c:v>2.5035790514555232</c:v>
                </c:pt>
                <c:pt idx="630">
                  <c:v>2.8740160449845913</c:v>
                </c:pt>
                <c:pt idx="631">
                  <c:v>2.958848944266057</c:v>
                </c:pt>
                <c:pt idx="632">
                  <c:v>2.8740160449845913</c:v>
                </c:pt>
                <c:pt idx="633">
                  <c:v>2.958848944266057</c:v>
                </c:pt>
                <c:pt idx="634">
                  <c:v>3.28404172484501</c:v>
                </c:pt>
                <c:pt idx="635">
                  <c:v>2.958848944266057</c:v>
                </c:pt>
                <c:pt idx="636">
                  <c:v>3.1709311924697219</c:v>
                </c:pt>
                <c:pt idx="637">
                  <c:v>2.958848944266057</c:v>
                </c:pt>
                <c:pt idx="638">
                  <c:v>2.5841703057729157</c:v>
                </c:pt>
                <c:pt idx="639">
                  <c:v>2.6760726133278374</c:v>
                </c:pt>
                <c:pt idx="640">
                  <c:v>2.7467666960623922</c:v>
                </c:pt>
                <c:pt idx="641">
                  <c:v>2.5558926726790938</c:v>
                </c:pt>
                <c:pt idx="642">
                  <c:v>2.5558926726790938</c:v>
                </c:pt>
                <c:pt idx="643">
                  <c:v>2.5983091223198267</c:v>
                </c:pt>
                <c:pt idx="644">
                  <c:v>2.7043502464216593</c:v>
                </c:pt>
                <c:pt idx="645">
                  <c:v>2.5233733946211987</c:v>
                </c:pt>
                <c:pt idx="646">
                  <c:v>2.5841703057729157</c:v>
                </c:pt>
                <c:pt idx="647">
                  <c:v>2.7043502464216593</c:v>
                </c:pt>
                <c:pt idx="648">
                  <c:v>2.5177178680024341</c:v>
                </c:pt>
                <c:pt idx="649">
                  <c:v>2.958848944266057</c:v>
                </c:pt>
                <c:pt idx="650">
                  <c:v>2.6152757021761199</c:v>
                </c:pt>
                <c:pt idx="651">
                  <c:v>2.5346844478587274</c:v>
                </c:pt>
                <c:pt idx="652">
                  <c:v>2.5431677377868742</c:v>
                </c:pt>
                <c:pt idx="653">
                  <c:v>2.8740160449845913</c:v>
                </c:pt>
                <c:pt idx="654">
                  <c:v>2.958848944266057</c:v>
                </c:pt>
                <c:pt idx="655">
                  <c:v>2.8740160449845913</c:v>
                </c:pt>
                <c:pt idx="656">
                  <c:v>3.4819851565017639</c:v>
                </c:pt>
                <c:pt idx="657">
                  <c:v>2.8033219622500365</c:v>
                </c:pt>
                <c:pt idx="658">
                  <c:v>2.8033219622500365</c:v>
                </c:pt>
                <c:pt idx="659">
                  <c:v>2.5983091223198267</c:v>
                </c:pt>
                <c:pt idx="660">
                  <c:v>2.5700314892260048</c:v>
                </c:pt>
                <c:pt idx="661">
                  <c:v>2.5983091223198267</c:v>
                </c:pt>
                <c:pt idx="662">
                  <c:v>2.8033219622500365</c:v>
                </c:pt>
                <c:pt idx="663">
                  <c:v>2.8033219622500365</c:v>
                </c:pt>
                <c:pt idx="664">
                  <c:v>2.958848944266057</c:v>
                </c:pt>
                <c:pt idx="665">
                  <c:v>2.7467666960623922</c:v>
                </c:pt>
                <c:pt idx="666">
                  <c:v>2.5290289212399633</c:v>
                </c:pt>
                <c:pt idx="667">
                  <c:v>2.5841703057729157</c:v>
                </c:pt>
                <c:pt idx="668">
                  <c:v>2.6477949802340155</c:v>
                </c:pt>
                <c:pt idx="669">
                  <c:v>2.6152757021761199</c:v>
                </c:pt>
                <c:pt idx="670">
                  <c:v>2.7467666960623922</c:v>
                </c:pt>
                <c:pt idx="671">
                  <c:v>2.7043502464216593</c:v>
                </c:pt>
                <c:pt idx="672">
                  <c:v>2.7043502464216593</c:v>
                </c:pt>
                <c:pt idx="673">
                  <c:v>3.0578206600944342</c:v>
                </c:pt>
                <c:pt idx="674">
                  <c:v>2.7467666960623922</c:v>
                </c:pt>
                <c:pt idx="675">
                  <c:v>2.8740160449845913</c:v>
                </c:pt>
                <c:pt idx="676">
                  <c:v>2.7467666960623922</c:v>
                </c:pt>
                <c:pt idx="677">
                  <c:v>2.5841703057729157</c:v>
                </c:pt>
                <c:pt idx="678">
                  <c:v>3.1709311924697219</c:v>
                </c:pt>
                <c:pt idx="679">
                  <c:v>2.8033219622500365</c:v>
                </c:pt>
                <c:pt idx="680">
                  <c:v>2.958848944266057</c:v>
                </c:pt>
                <c:pt idx="681">
                  <c:v>3.4819851565017639</c:v>
                </c:pt>
                <c:pt idx="682">
                  <c:v>3.1709311924697219</c:v>
                </c:pt>
                <c:pt idx="683">
                  <c:v>3.0578206600944342</c:v>
                </c:pt>
                <c:pt idx="684">
                  <c:v>3.0578206600944342</c:v>
                </c:pt>
                <c:pt idx="685">
                  <c:v>3.1709311924697219</c:v>
                </c:pt>
                <c:pt idx="686">
                  <c:v>2.6265867554136491</c:v>
                </c:pt>
                <c:pt idx="687">
                  <c:v>3.0578206600944342</c:v>
                </c:pt>
                <c:pt idx="688">
                  <c:v>3.28404172484501</c:v>
                </c:pt>
                <c:pt idx="689">
                  <c:v>2.8740160449845913</c:v>
                </c:pt>
                <c:pt idx="690">
                  <c:v>3.1709311924697219</c:v>
                </c:pt>
                <c:pt idx="691">
                  <c:v>2.6152757021761199</c:v>
                </c:pt>
                <c:pt idx="692">
                  <c:v>2.4950957615273768</c:v>
                </c:pt>
                <c:pt idx="693">
                  <c:v>2.7467666960623922</c:v>
                </c:pt>
                <c:pt idx="694">
                  <c:v>2.5983091223198267</c:v>
                </c:pt>
                <c:pt idx="695">
                  <c:v>2.5177178680024341</c:v>
                </c:pt>
                <c:pt idx="696">
                  <c:v>3.4819851565017639</c:v>
                </c:pt>
                <c:pt idx="697">
                  <c:v>2.8740160449845913</c:v>
                </c:pt>
                <c:pt idx="698">
                  <c:v>3.0578206600944342</c:v>
                </c:pt>
                <c:pt idx="699">
                  <c:v>2.8740160449845913</c:v>
                </c:pt>
                <c:pt idx="700">
                  <c:v>2.6760726133278374</c:v>
                </c:pt>
                <c:pt idx="701">
                  <c:v>2.8740160449845913</c:v>
                </c:pt>
                <c:pt idx="702">
                  <c:v>2.6477949802340155</c:v>
                </c:pt>
                <c:pt idx="703">
                  <c:v>2.6760726133278374</c:v>
                </c:pt>
                <c:pt idx="704">
                  <c:v>2.6152757021761199</c:v>
                </c:pt>
                <c:pt idx="705">
                  <c:v>2.6265867554136491</c:v>
                </c:pt>
                <c:pt idx="706">
                  <c:v>2.8740160449845913</c:v>
                </c:pt>
                <c:pt idx="707">
                  <c:v>2.6760726133278374</c:v>
                </c:pt>
                <c:pt idx="708">
                  <c:v>2.51206234138367</c:v>
                </c:pt>
                <c:pt idx="709">
                  <c:v>3.0578206600944342</c:v>
                </c:pt>
                <c:pt idx="710">
                  <c:v>2.958848944266057</c:v>
                </c:pt>
                <c:pt idx="711">
                  <c:v>2.5558926726790938</c:v>
                </c:pt>
                <c:pt idx="712">
                  <c:v>2.5233733946211987</c:v>
                </c:pt>
                <c:pt idx="713">
                  <c:v>2.958848944266057</c:v>
                </c:pt>
                <c:pt idx="714">
                  <c:v>2.5558926726790938</c:v>
                </c:pt>
                <c:pt idx="715">
                  <c:v>2.6477949802340155</c:v>
                </c:pt>
                <c:pt idx="716">
                  <c:v>2.6760726133278374</c:v>
                </c:pt>
                <c:pt idx="717">
                  <c:v>2.5700314892260048</c:v>
                </c:pt>
                <c:pt idx="718">
                  <c:v>2.6265867554136491</c:v>
                </c:pt>
                <c:pt idx="719">
                  <c:v>2.6477949802340155</c:v>
                </c:pt>
                <c:pt idx="720">
                  <c:v>2.6265867554136491</c:v>
                </c:pt>
                <c:pt idx="721">
                  <c:v>2.8740160449845913</c:v>
                </c:pt>
                <c:pt idx="722">
                  <c:v>2.8740160449845913</c:v>
                </c:pt>
                <c:pt idx="723">
                  <c:v>2.8740160449845913</c:v>
                </c:pt>
                <c:pt idx="724">
                  <c:v>2.5700314892260048</c:v>
                </c:pt>
                <c:pt idx="725">
                  <c:v>2.8033219622500365</c:v>
                </c:pt>
                <c:pt idx="726">
                  <c:v>2.6477949802340155</c:v>
                </c:pt>
                <c:pt idx="727">
                  <c:v>2.7467666960623922</c:v>
                </c:pt>
                <c:pt idx="728">
                  <c:v>2.8740160449845913</c:v>
                </c:pt>
                <c:pt idx="729">
                  <c:v>2.5983091223198267</c:v>
                </c:pt>
                <c:pt idx="730">
                  <c:v>3.28404172484501</c:v>
                </c:pt>
                <c:pt idx="731">
                  <c:v>2.7467666960623922</c:v>
                </c:pt>
                <c:pt idx="732">
                  <c:v>2.6265867554136491</c:v>
                </c:pt>
                <c:pt idx="733">
                  <c:v>2.8033219622500365</c:v>
                </c:pt>
                <c:pt idx="734">
                  <c:v>2.6477949802340155</c:v>
                </c:pt>
                <c:pt idx="735">
                  <c:v>2.5558926726790938</c:v>
                </c:pt>
                <c:pt idx="736">
                  <c:v>2.6760726133278374</c:v>
                </c:pt>
                <c:pt idx="737">
                  <c:v>2.5290289212399633</c:v>
                </c:pt>
                <c:pt idx="738">
                  <c:v>2.5431677377868742</c:v>
                </c:pt>
                <c:pt idx="739">
                  <c:v>2.8740160449845913</c:v>
                </c:pt>
                <c:pt idx="740">
                  <c:v>2.7043502464216593</c:v>
                </c:pt>
                <c:pt idx="741">
                  <c:v>2.7467666960623922</c:v>
                </c:pt>
                <c:pt idx="742">
                  <c:v>2.8033219622500365</c:v>
                </c:pt>
                <c:pt idx="743">
                  <c:v>2.5558926726790938</c:v>
                </c:pt>
                <c:pt idx="744">
                  <c:v>2.6760726133278374</c:v>
                </c:pt>
                <c:pt idx="745">
                  <c:v>2.8740160449845913</c:v>
                </c:pt>
                <c:pt idx="746">
                  <c:v>3.28404172484501</c:v>
                </c:pt>
                <c:pt idx="747">
                  <c:v>2.7467666960623922</c:v>
                </c:pt>
                <c:pt idx="748">
                  <c:v>3.28404172484501</c:v>
                </c:pt>
                <c:pt idx="749">
                  <c:v>2.8740160449845913</c:v>
                </c:pt>
                <c:pt idx="750">
                  <c:v>2.7043502464216593</c:v>
                </c:pt>
                <c:pt idx="751">
                  <c:v>3.28404172484501</c:v>
                </c:pt>
                <c:pt idx="752">
                  <c:v>2.8740160449845913</c:v>
                </c:pt>
                <c:pt idx="753">
                  <c:v>2.7467666960623922</c:v>
                </c:pt>
                <c:pt idx="754">
                  <c:v>2.7467666960623922</c:v>
                </c:pt>
                <c:pt idx="755">
                  <c:v>2.5700314892260048</c:v>
                </c:pt>
                <c:pt idx="756">
                  <c:v>3.0578206600944342</c:v>
                </c:pt>
                <c:pt idx="757">
                  <c:v>2.6152757021761199</c:v>
                </c:pt>
                <c:pt idx="758">
                  <c:v>2.6760726133278374</c:v>
                </c:pt>
                <c:pt idx="759">
                  <c:v>2.5983091223198267</c:v>
                </c:pt>
                <c:pt idx="760">
                  <c:v>2.7043502464216593</c:v>
                </c:pt>
                <c:pt idx="761">
                  <c:v>2.4950957615273768</c:v>
                </c:pt>
                <c:pt idx="762">
                  <c:v>2.6760726133278374</c:v>
                </c:pt>
                <c:pt idx="763">
                  <c:v>2.5431677377868742</c:v>
                </c:pt>
                <c:pt idx="764">
                  <c:v>2.5431677377868742</c:v>
                </c:pt>
                <c:pt idx="765">
                  <c:v>2.958848944266057</c:v>
                </c:pt>
                <c:pt idx="766">
                  <c:v>2.8740160449845913</c:v>
                </c:pt>
                <c:pt idx="767">
                  <c:v>2.5233733946211987</c:v>
                </c:pt>
                <c:pt idx="768">
                  <c:v>2.5290289212399633</c:v>
                </c:pt>
                <c:pt idx="769">
                  <c:v>2.5346844478587274</c:v>
                </c:pt>
                <c:pt idx="770">
                  <c:v>2.6152757021761199</c:v>
                </c:pt>
                <c:pt idx="771">
                  <c:v>2.6265867554136491</c:v>
                </c:pt>
                <c:pt idx="772">
                  <c:v>2.6265867554136491</c:v>
                </c:pt>
                <c:pt idx="773">
                  <c:v>2.6477949802340155</c:v>
                </c:pt>
                <c:pt idx="774">
                  <c:v>2.8033219622500365</c:v>
                </c:pt>
                <c:pt idx="775">
                  <c:v>3.4819851565017639</c:v>
                </c:pt>
                <c:pt idx="776">
                  <c:v>2.5700314892260048</c:v>
                </c:pt>
                <c:pt idx="777">
                  <c:v>2.958848944266057</c:v>
                </c:pt>
                <c:pt idx="778">
                  <c:v>2.958848944266057</c:v>
                </c:pt>
                <c:pt idx="779">
                  <c:v>2.8740160449845913</c:v>
                </c:pt>
                <c:pt idx="780">
                  <c:v>2.8740160449845913</c:v>
                </c:pt>
                <c:pt idx="781">
                  <c:v>2.6152757021761199</c:v>
                </c:pt>
                <c:pt idx="782">
                  <c:v>2.5346844478587274</c:v>
                </c:pt>
                <c:pt idx="783">
                  <c:v>2.7043502464216593</c:v>
                </c:pt>
                <c:pt idx="784">
                  <c:v>2.8740160449845913</c:v>
                </c:pt>
                <c:pt idx="785">
                  <c:v>2.8033219622500365</c:v>
                </c:pt>
                <c:pt idx="786">
                  <c:v>2.7043502464216593</c:v>
                </c:pt>
                <c:pt idx="787">
                  <c:v>2.7467666960623922</c:v>
                </c:pt>
                <c:pt idx="788">
                  <c:v>2.6760726133278374</c:v>
                </c:pt>
                <c:pt idx="789">
                  <c:v>2.5841703057729157</c:v>
                </c:pt>
                <c:pt idx="790">
                  <c:v>2.5983091223198267</c:v>
                </c:pt>
                <c:pt idx="791">
                  <c:v>2.958848944266057</c:v>
                </c:pt>
                <c:pt idx="792">
                  <c:v>2.8740160449845913</c:v>
                </c:pt>
                <c:pt idx="793">
                  <c:v>3.1709311924697219</c:v>
                </c:pt>
                <c:pt idx="794">
                  <c:v>2.7467666960623922</c:v>
                </c:pt>
                <c:pt idx="795">
                  <c:v>2.7043502464216593</c:v>
                </c:pt>
                <c:pt idx="796">
                  <c:v>2.7467666960623922</c:v>
                </c:pt>
                <c:pt idx="797">
                  <c:v>2.5700314892260048</c:v>
                </c:pt>
                <c:pt idx="798">
                  <c:v>2.6477949802340155</c:v>
                </c:pt>
                <c:pt idx="799">
                  <c:v>2.51206234138367</c:v>
                </c:pt>
                <c:pt idx="800">
                  <c:v>2.7043502464216593</c:v>
                </c:pt>
                <c:pt idx="801">
                  <c:v>3.4819851565017639</c:v>
                </c:pt>
                <c:pt idx="802">
                  <c:v>2.6477949802340155</c:v>
                </c:pt>
                <c:pt idx="803">
                  <c:v>2.8740160449845913</c:v>
                </c:pt>
                <c:pt idx="804">
                  <c:v>3.0578206600944342</c:v>
                </c:pt>
                <c:pt idx="805">
                  <c:v>2.958848944266057</c:v>
                </c:pt>
                <c:pt idx="806">
                  <c:v>2.8033219622500365</c:v>
                </c:pt>
                <c:pt idx="807">
                  <c:v>2.5558926726790938</c:v>
                </c:pt>
                <c:pt idx="808">
                  <c:v>2.5983091223198267</c:v>
                </c:pt>
                <c:pt idx="809">
                  <c:v>2.8740160449845913</c:v>
                </c:pt>
                <c:pt idx="810">
                  <c:v>2.6152757021761199</c:v>
                </c:pt>
                <c:pt idx="811">
                  <c:v>3.0578206600944342</c:v>
                </c:pt>
                <c:pt idx="812">
                  <c:v>2.6477949802340155</c:v>
                </c:pt>
                <c:pt idx="813">
                  <c:v>2.8740160449845913</c:v>
                </c:pt>
                <c:pt idx="814">
                  <c:v>3.0578206600944342</c:v>
                </c:pt>
                <c:pt idx="815">
                  <c:v>3.0578206600944342</c:v>
                </c:pt>
                <c:pt idx="816">
                  <c:v>2.7467666960623922</c:v>
                </c:pt>
                <c:pt idx="817">
                  <c:v>3.4819851565017639</c:v>
                </c:pt>
                <c:pt idx="818">
                  <c:v>2.8740160449845913</c:v>
                </c:pt>
                <c:pt idx="819">
                  <c:v>2.7467666960623922</c:v>
                </c:pt>
                <c:pt idx="820">
                  <c:v>2.4950957615273768</c:v>
                </c:pt>
                <c:pt idx="821">
                  <c:v>2.8740160449845913</c:v>
                </c:pt>
                <c:pt idx="822">
                  <c:v>2.7043502464216593</c:v>
                </c:pt>
                <c:pt idx="823">
                  <c:v>2.5841703057729157</c:v>
                </c:pt>
                <c:pt idx="824">
                  <c:v>2.5841703057729157</c:v>
                </c:pt>
                <c:pt idx="825">
                  <c:v>2.6760726133278374</c:v>
                </c:pt>
                <c:pt idx="826">
                  <c:v>2.8033219622500365</c:v>
                </c:pt>
                <c:pt idx="827">
                  <c:v>2.5233733946211987</c:v>
                </c:pt>
                <c:pt idx="828">
                  <c:v>2.7043502464216593</c:v>
                </c:pt>
                <c:pt idx="829">
                  <c:v>2.6477949802340155</c:v>
                </c:pt>
                <c:pt idx="830">
                  <c:v>2.5700314892260048</c:v>
                </c:pt>
                <c:pt idx="831">
                  <c:v>2.5558926726790938</c:v>
                </c:pt>
                <c:pt idx="832">
                  <c:v>2.6760726133278374</c:v>
                </c:pt>
                <c:pt idx="833">
                  <c:v>2.8740160449845913</c:v>
                </c:pt>
                <c:pt idx="834">
                  <c:v>3.4819851565017639</c:v>
                </c:pt>
                <c:pt idx="835">
                  <c:v>2.5558926726790938</c:v>
                </c:pt>
                <c:pt idx="836">
                  <c:v>2.6760726133278374</c:v>
                </c:pt>
                <c:pt idx="837">
                  <c:v>2.4950957615273768</c:v>
                </c:pt>
                <c:pt idx="838">
                  <c:v>2.958848944266057</c:v>
                </c:pt>
                <c:pt idx="839">
                  <c:v>2.4950957615273768</c:v>
                </c:pt>
                <c:pt idx="840">
                  <c:v>2.5841703057729157</c:v>
                </c:pt>
                <c:pt idx="841">
                  <c:v>2.8740160449845913</c:v>
                </c:pt>
                <c:pt idx="842">
                  <c:v>2.5841703057729157</c:v>
                </c:pt>
                <c:pt idx="843">
                  <c:v>2.6152757021761199</c:v>
                </c:pt>
                <c:pt idx="844">
                  <c:v>2.7043502464216593</c:v>
                </c:pt>
                <c:pt idx="845">
                  <c:v>2.7467666960623922</c:v>
                </c:pt>
                <c:pt idx="846">
                  <c:v>3.1709311924697219</c:v>
                </c:pt>
                <c:pt idx="847">
                  <c:v>3.1709311924697219</c:v>
                </c:pt>
                <c:pt idx="848">
                  <c:v>2.5346844478587274</c:v>
                </c:pt>
                <c:pt idx="849">
                  <c:v>2.8740160449845913</c:v>
                </c:pt>
                <c:pt idx="850">
                  <c:v>2.5983091223198267</c:v>
                </c:pt>
                <c:pt idx="851">
                  <c:v>2.5346844478587274</c:v>
                </c:pt>
                <c:pt idx="852">
                  <c:v>3.0578206600944342</c:v>
                </c:pt>
                <c:pt idx="853">
                  <c:v>2.5841703057729157</c:v>
                </c:pt>
                <c:pt idx="854">
                  <c:v>2.6760726133278374</c:v>
                </c:pt>
                <c:pt idx="855">
                  <c:v>2.8033219622500365</c:v>
                </c:pt>
                <c:pt idx="856">
                  <c:v>2.8033219622500365</c:v>
                </c:pt>
                <c:pt idx="857">
                  <c:v>3.28404172484501</c:v>
                </c:pt>
                <c:pt idx="858">
                  <c:v>3.0578206600944342</c:v>
                </c:pt>
                <c:pt idx="859">
                  <c:v>3.0578206600944342</c:v>
                </c:pt>
                <c:pt idx="860">
                  <c:v>2.958848944266057</c:v>
                </c:pt>
                <c:pt idx="861">
                  <c:v>2.7043502464216593</c:v>
                </c:pt>
                <c:pt idx="862">
                  <c:v>2.6152757021761199</c:v>
                </c:pt>
                <c:pt idx="863">
                  <c:v>2.8740160449845913</c:v>
                </c:pt>
                <c:pt idx="864">
                  <c:v>3.1709311924697219</c:v>
                </c:pt>
                <c:pt idx="865">
                  <c:v>2.6760726133278374</c:v>
                </c:pt>
                <c:pt idx="866">
                  <c:v>3.28404172484501</c:v>
                </c:pt>
                <c:pt idx="867">
                  <c:v>2.7467666960623922</c:v>
                </c:pt>
                <c:pt idx="868">
                  <c:v>3.1709311924697219</c:v>
                </c:pt>
                <c:pt idx="869">
                  <c:v>3.4819851565017639</c:v>
                </c:pt>
                <c:pt idx="870">
                  <c:v>2.958848944266057</c:v>
                </c:pt>
                <c:pt idx="871">
                  <c:v>2.5841703057729157</c:v>
                </c:pt>
                <c:pt idx="872">
                  <c:v>2.5558926726790938</c:v>
                </c:pt>
                <c:pt idx="873">
                  <c:v>2.8033219622500365</c:v>
                </c:pt>
                <c:pt idx="874">
                  <c:v>2.6265867554136491</c:v>
                </c:pt>
                <c:pt idx="875">
                  <c:v>2.8740160449845913</c:v>
                </c:pt>
                <c:pt idx="876">
                  <c:v>2.8033219622500365</c:v>
                </c:pt>
                <c:pt idx="877">
                  <c:v>2.8740160449845913</c:v>
                </c:pt>
                <c:pt idx="878">
                  <c:v>2.6760726133278374</c:v>
                </c:pt>
                <c:pt idx="879">
                  <c:v>2.7467666960623922</c:v>
                </c:pt>
                <c:pt idx="880">
                  <c:v>2.8740160449845913</c:v>
                </c:pt>
                <c:pt idx="881">
                  <c:v>2.958848944266057</c:v>
                </c:pt>
                <c:pt idx="882">
                  <c:v>2.7467666960623922</c:v>
                </c:pt>
                <c:pt idx="883">
                  <c:v>2.6477949802340155</c:v>
                </c:pt>
                <c:pt idx="884">
                  <c:v>3.1709311924697219</c:v>
                </c:pt>
                <c:pt idx="885">
                  <c:v>3.28404172484501</c:v>
                </c:pt>
                <c:pt idx="886">
                  <c:v>3.4819851565017639</c:v>
                </c:pt>
                <c:pt idx="887">
                  <c:v>2.8740160449845913</c:v>
                </c:pt>
                <c:pt idx="888">
                  <c:v>3.0578206600944342</c:v>
                </c:pt>
                <c:pt idx="889">
                  <c:v>2.8740160449845913</c:v>
                </c:pt>
                <c:pt idx="890">
                  <c:v>2.5700314892260048</c:v>
                </c:pt>
                <c:pt idx="891">
                  <c:v>2.8033219622500365</c:v>
                </c:pt>
                <c:pt idx="892">
                  <c:v>2.8740160449845913</c:v>
                </c:pt>
                <c:pt idx="893">
                  <c:v>2.7043502464216593</c:v>
                </c:pt>
                <c:pt idx="894">
                  <c:v>2.8740160449845913</c:v>
                </c:pt>
                <c:pt idx="895">
                  <c:v>2.7043502464216593</c:v>
                </c:pt>
                <c:pt idx="896">
                  <c:v>3.28404172484501</c:v>
                </c:pt>
                <c:pt idx="897">
                  <c:v>2.8740160449845913</c:v>
                </c:pt>
                <c:pt idx="898">
                  <c:v>2.7467666960623922</c:v>
                </c:pt>
                <c:pt idx="899">
                  <c:v>3.0578206600944342</c:v>
                </c:pt>
                <c:pt idx="900">
                  <c:v>3.0578206600944342</c:v>
                </c:pt>
                <c:pt idx="901">
                  <c:v>2.8033219622500365</c:v>
                </c:pt>
                <c:pt idx="902">
                  <c:v>2.8033219622500365</c:v>
                </c:pt>
                <c:pt idx="903">
                  <c:v>2.8033219622500365</c:v>
                </c:pt>
                <c:pt idx="904">
                  <c:v>2.5233733946211987</c:v>
                </c:pt>
                <c:pt idx="905">
                  <c:v>3.0578206600944342</c:v>
                </c:pt>
                <c:pt idx="906">
                  <c:v>2.7467666960623922</c:v>
                </c:pt>
                <c:pt idx="907">
                  <c:v>2.6152757021761199</c:v>
                </c:pt>
                <c:pt idx="908">
                  <c:v>2.6477949802340155</c:v>
                </c:pt>
                <c:pt idx="909">
                  <c:v>2.7043502464216593</c:v>
                </c:pt>
                <c:pt idx="910">
                  <c:v>3.4819851565017639</c:v>
                </c:pt>
                <c:pt idx="911">
                  <c:v>2.8740160449845913</c:v>
                </c:pt>
                <c:pt idx="912">
                  <c:v>2.6477949802340155</c:v>
                </c:pt>
                <c:pt idx="913">
                  <c:v>2.8033219622500365</c:v>
                </c:pt>
                <c:pt idx="914">
                  <c:v>2.5431677377868742</c:v>
                </c:pt>
                <c:pt idx="915">
                  <c:v>2.5233733946211987</c:v>
                </c:pt>
                <c:pt idx="916">
                  <c:v>2.7043502464216593</c:v>
                </c:pt>
                <c:pt idx="917">
                  <c:v>3.28404172484501</c:v>
                </c:pt>
                <c:pt idx="918">
                  <c:v>2.8033219622500365</c:v>
                </c:pt>
                <c:pt idx="919">
                  <c:v>2.5983091223198267</c:v>
                </c:pt>
                <c:pt idx="920">
                  <c:v>2.8033219622500365</c:v>
                </c:pt>
                <c:pt idx="921">
                  <c:v>2.5700314892260048</c:v>
                </c:pt>
                <c:pt idx="922">
                  <c:v>2.6760726133278374</c:v>
                </c:pt>
                <c:pt idx="923">
                  <c:v>2.6760726133278374</c:v>
                </c:pt>
                <c:pt idx="924">
                  <c:v>2.5431677377868742</c:v>
                </c:pt>
                <c:pt idx="925">
                  <c:v>2.6477949802340155</c:v>
                </c:pt>
                <c:pt idx="926">
                  <c:v>2.8740160449845913</c:v>
                </c:pt>
                <c:pt idx="927">
                  <c:v>2.6265867554136491</c:v>
                </c:pt>
                <c:pt idx="928">
                  <c:v>2.6760726133278374</c:v>
                </c:pt>
                <c:pt idx="929">
                  <c:v>2.6477949802340155</c:v>
                </c:pt>
                <c:pt idx="930">
                  <c:v>2.5431677377868742</c:v>
                </c:pt>
                <c:pt idx="931">
                  <c:v>2.5233733946211987</c:v>
                </c:pt>
                <c:pt idx="932">
                  <c:v>2.7467666960623922</c:v>
                </c:pt>
                <c:pt idx="933">
                  <c:v>2.5841703057729157</c:v>
                </c:pt>
                <c:pt idx="934">
                  <c:v>2.7043502464216593</c:v>
                </c:pt>
                <c:pt idx="935">
                  <c:v>2.958848944266057</c:v>
                </c:pt>
                <c:pt idx="936">
                  <c:v>2.7043502464216593</c:v>
                </c:pt>
                <c:pt idx="937">
                  <c:v>2.7467666960623922</c:v>
                </c:pt>
                <c:pt idx="938">
                  <c:v>2.6265867554136491</c:v>
                </c:pt>
                <c:pt idx="939">
                  <c:v>2.5431677377868742</c:v>
                </c:pt>
                <c:pt idx="940">
                  <c:v>2.5983091223198267</c:v>
                </c:pt>
                <c:pt idx="941">
                  <c:v>3.0578206600944342</c:v>
                </c:pt>
                <c:pt idx="942">
                  <c:v>2.7467666960623922</c:v>
                </c:pt>
                <c:pt idx="943">
                  <c:v>2.8033219622500365</c:v>
                </c:pt>
                <c:pt idx="944">
                  <c:v>2.6477949802340155</c:v>
                </c:pt>
                <c:pt idx="945">
                  <c:v>3.0578206600944342</c:v>
                </c:pt>
                <c:pt idx="946">
                  <c:v>2.6477949802340155</c:v>
                </c:pt>
                <c:pt idx="947">
                  <c:v>2.7467666960623922</c:v>
                </c:pt>
                <c:pt idx="948">
                  <c:v>2.5700314892260048</c:v>
                </c:pt>
                <c:pt idx="949">
                  <c:v>2.7467666960623922</c:v>
                </c:pt>
                <c:pt idx="950">
                  <c:v>2.7467666960623922</c:v>
                </c:pt>
                <c:pt idx="951">
                  <c:v>2.6760726133278374</c:v>
                </c:pt>
                <c:pt idx="952">
                  <c:v>2.7467666960623922</c:v>
                </c:pt>
                <c:pt idx="953">
                  <c:v>3.0578206600944342</c:v>
                </c:pt>
                <c:pt idx="954">
                  <c:v>2.958848944266057</c:v>
                </c:pt>
                <c:pt idx="955">
                  <c:v>2.7467666960623922</c:v>
                </c:pt>
                <c:pt idx="956">
                  <c:v>3.0578206600944342</c:v>
                </c:pt>
                <c:pt idx="957">
                  <c:v>2.5346844478587274</c:v>
                </c:pt>
                <c:pt idx="958">
                  <c:v>2.5983091223198267</c:v>
                </c:pt>
                <c:pt idx="959">
                  <c:v>2.8033219622500365</c:v>
                </c:pt>
                <c:pt idx="960">
                  <c:v>2.6152757021761199</c:v>
                </c:pt>
                <c:pt idx="961">
                  <c:v>2.4950957615273768</c:v>
                </c:pt>
                <c:pt idx="962">
                  <c:v>2.8033219622500365</c:v>
                </c:pt>
                <c:pt idx="963">
                  <c:v>2.5290289212399633</c:v>
                </c:pt>
                <c:pt idx="964">
                  <c:v>2.6265867554136491</c:v>
                </c:pt>
                <c:pt idx="965">
                  <c:v>3.1709311924697219</c:v>
                </c:pt>
                <c:pt idx="966">
                  <c:v>2.5841703057729157</c:v>
                </c:pt>
                <c:pt idx="967">
                  <c:v>3.28404172484501</c:v>
                </c:pt>
                <c:pt idx="968">
                  <c:v>2.6760726133278374</c:v>
                </c:pt>
                <c:pt idx="969">
                  <c:v>2.7467666960623922</c:v>
                </c:pt>
                <c:pt idx="970">
                  <c:v>2.8740160449845913</c:v>
                </c:pt>
                <c:pt idx="971">
                  <c:v>2.958848944266057</c:v>
                </c:pt>
                <c:pt idx="972">
                  <c:v>2.7467666960623922</c:v>
                </c:pt>
                <c:pt idx="973">
                  <c:v>2.6265867554136491</c:v>
                </c:pt>
                <c:pt idx="974">
                  <c:v>2.5558926726790938</c:v>
                </c:pt>
                <c:pt idx="975">
                  <c:v>2.7043502464216593</c:v>
                </c:pt>
                <c:pt idx="976">
                  <c:v>2.8033219622500365</c:v>
                </c:pt>
                <c:pt idx="977">
                  <c:v>2.5700314892260048</c:v>
                </c:pt>
                <c:pt idx="978">
                  <c:v>3.4819851565017639</c:v>
                </c:pt>
                <c:pt idx="979">
                  <c:v>2.8740160449845913</c:v>
                </c:pt>
                <c:pt idx="980">
                  <c:v>2.5558926726790938</c:v>
                </c:pt>
                <c:pt idx="981">
                  <c:v>2.5290289212399633</c:v>
                </c:pt>
                <c:pt idx="982">
                  <c:v>2.8033219622500365</c:v>
                </c:pt>
                <c:pt idx="983">
                  <c:v>2.8033219622500365</c:v>
                </c:pt>
                <c:pt idx="984">
                  <c:v>2.6477949802340155</c:v>
                </c:pt>
                <c:pt idx="985">
                  <c:v>2.5841703057729157</c:v>
                </c:pt>
                <c:pt idx="986">
                  <c:v>2.6265867554136491</c:v>
                </c:pt>
                <c:pt idx="987">
                  <c:v>2.8033219622500365</c:v>
                </c:pt>
                <c:pt idx="988">
                  <c:v>2.8033219622500365</c:v>
                </c:pt>
                <c:pt idx="989">
                  <c:v>2.8033219622500365</c:v>
                </c:pt>
                <c:pt idx="990">
                  <c:v>2.5346844478587274</c:v>
                </c:pt>
                <c:pt idx="991">
                  <c:v>2.6760726133278374</c:v>
                </c:pt>
                <c:pt idx="992">
                  <c:v>2.958848944266057</c:v>
                </c:pt>
                <c:pt idx="993">
                  <c:v>2.51206234138367</c:v>
                </c:pt>
                <c:pt idx="994">
                  <c:v>2.6760726133278374</c:v>
                </c:pt>
                <c:pt idx="995">
                  <c:v>2.8740160449845913</c:v>
                </c:pt>
                <c:pt idx="996">
                  <c:v>2.7043502464216593</c:v>
                </c:pt>
                <c:pt idx="997">
                  <c:v>2.8033219622500365</c:v>
                </c:pt>
                <c:pt idx="998">
                  <c:v>2.8740160449845913</c:v>
                </c:pt>
                <c:pt idx="999">
                  <c:v>2.6152757021761199</c:v>
                </c:pt>
                <c:pt idx="1000">
                  <c:v>2.6477949802340155</c:v>
                </c:pt>
                <c:pt idx="1001">
                  <c:v>2.6477949802340155</c:v>
                </c:pt>
                <c:pt idx="1002">
                  <c:v>2.5983091223198267</c:v>
                </c:pt>
                <c:pt idx="1003">
                  <c:v>2.6152757021761199</c:v>
                </c:pt>
                <c:pt idx="1004">
                  <c:v>2.5558926726790938</c:v>
                </c:pt>
                <c:pt idx="1005">
                  <c:v>2.5558926726790938</c:v>
                </c:pt>
                <c:pt idx="1006">
                  <c:v>2.7467666960623922</c:v>
                </c:pt>
                <c:pt idx="1007">
                  <c:v>2.8033219622500365</c:v>
                </c:pt>
                <c:pt idx="1008">
                  <c:v>3.1709311924697219</c:v>
                </c:pt>
                <c:pt idx="1009">
                  <c:v>2.7467666960623922</c:v>
                </c:pt>
                <c:pt idx="1010">
                  <c:v>3.4819851565017639</c:v>
                </c:pt>
                <c:pt idx="1011">
                  <c:v>3.4819851565017639</c:v>
                </c:pt>
                <c:pt idx="1012">
                  <c:v>3.28404172484501</c:v>
                </c:pt>
                <c:pt idx="1013">
                  <c:v>3.1709311924697219</c:v>
                </c:pt>
                <c:pt idx="1014">
                  <c:v>3.1709311924697219</c:v>
                </c:pt>
                <c:pt idx="1015">
                  <c:v>2.958848944266057</c:v>
                </c:pt>
                <c:pt idx="1016">
                  <c:v>3.1709311924697219</c:v>
                </c:pt>
                <c:pt idx="1017">
                  <c:v>2.6152757021761199</c:v>
                </c:pt>
                <c:pt idx="1018">
                  <c:v>2.6477949802340155</c:v>
                </c:pt>
                <c:pt idx="1019">
                  <c:v>2.8033219622500365</c:v>
                </c:pt>
                <c:pt idx="1020">
                  <c:v>2.5983091223198267</c:v>
                </c:pt>
                <c:pt idx="1021">
                  <c:v>2.7467666960623922</c:v>
                </c:pt>
                <c:pt idx="1022">
                  <c:v>2.7043502464216593</c:v>
                </c:pt>
                <c:pt idx="1023">
                  <c:v>2.7467666960623922</c:v>
                </c:pt>
                <c:pt idx="1024">
                  <c:v>2.7467666960623922</c:v>
                </c:pt>
                <c:pt idx="1025">
                  <c:v>3.0578206600944342</c:v>
                </c:pt>
                <c:pt idx="1026">
                  <c:v>2.5700314892260048</c:v>
                </c:pt>
                <c:pt idx="1027">
                  <c:v>2.5290289212399633</c:v>
                </c:pt>
                <c:pt idx="1028">
                  <c:v>2.5558926726790938</c:v>
                </c:pt>
                <c:pt idx="1029">
                  <c:v>2.5983091223198267</c:v>
                </c:pt>
                <c:pt idx="1030">
                  <c:v>2.7467666960623922</c:v>
                </c:pt>
                <c:pt idx="1031">
                  <c:v>2.6265867554136491</c:v>
                </c:pt>
                <c:pt idx="1032">
                  <c:v>2.5431677377868742</c:v>
                </c:pt>
                <c:pt idx="1033">
                  <c:v>2.8740160449845913</c:v>
                </c:pt>
                <c:pt idx="1034">
                  <c:v>2.5558926726790938</c:v>
                </c:pt>
                <c:pt idx="1035">
                  <c:v>2.8740160449845913</c:v>
                </c:pt>
                <c:pt idx="1036">
                  <c:v>2.6760726133278374</c:v>
                </c:pt>
                <c:pt idx="1037">
                  <c:v>3.0578206600944342</c:v>
                </c:pt>
                <c:pt idx="1038">
                  <c:v>2.8033219622500365</c:v>
                </c:pt>
                <c:pt idx="1039">
                  <c:v>2.4950957615273768</c:v>
                </c:pt>
                <c:pt idx="1040">
                  <c:v>2.7467666960623922</c:v>
                </c:pt>
                <c:pt idx="1041">
                  <c:v>2.5841703057729157</c:v>
                </c:pt>
                <c:pt idx="1042">
                  <c:v>2.7467666960623922</c:v>
                </c:pt>
                <c:pt idx="1043">
                  <c:v>2.4950957615273768</c:v>
                </c:pt>
                <c:pt idx="1044">
                  <c:v>2.5431677377868742</c:v>
                </c:pt>
                <c:pt idx="1045">
                  <c:v>2.5431677377868742</c:v>
                </c:pt>
                <c:pt idx="1046">
                  <c:v>2.5035790514555232</c:v>
                </c:pt>
                <c:pt idx="1047">
                  <c:v>2.6477949802340155</c:v>
                </c:pt>
                <c:pt idx="1048">
                  <c:v>2.958848944266057</c:v>
                </c:pt>
                <c:pt idx="1049">
                  <c:v>2.5346844478587274</c:v>
                </c:pt>
                <c:pt idx="1050">
                  <c:v>2.5558926726790938</c:v>
                </c:pt>
                <c:pt idx="1051">
                  <c:v>2.8033219622500365</c:v>
                </c:pt>
                <c:pt idx="1052">
                  <c:v>2.7467666960623922</c:v>
                </c:pt>
                <c:pt idx="1053">
                  <c:v>2.6152757021761199</c:v>
                </c:pt>
                <c:pt idx="1054">
                  <c:v>2.5431677377868742</c:v>
                </c:pt>
                <c:pt idx="1055">
                  <c:v>2.6760726133278374</c:v>
                </c:pt>
                <c:pt idx="1056">
                  <c:v>2.6477949802340155</c:v>
                </c:pt>
                <c:pt idx="1057">
                  <c:v>2.6265867554136491</c:v>
                </c:pt>
                <c:pt idx="1058">
                  <c:v>2.6760726133278374</c:v>
                </c:pt>
                <c:pt idx="1059">
                  <c:v>2.5983091223198267</c:v>
                </c:pt>
                <c:pt idx="1060">
                  <c:v>2.5233733946211987</c:v>
                </c:pt>
                <c:pt idx="1061">
                  <c:v>2.8033219622500365</c:v>
                </c:pt>
                <c:pt idx="1062">
                  <c:v>2.5233733946211987</c:v>
                </c:pt>
                <c:pt idx="1063">
                  <c:v>2.8740160449845913</c:v>
                </c:pt>
                <c:pt idx="1064">
                  <c:v>2.5700314892260048</c:v>
                </c:pt>
                <c:pt idx="1065">
                  <c:v>2.5177178680024341</c:v>
                </c:pt>
                <c:pt idx="1066">
                  <c:v>2.5700314892260048</c:v>
                </c:pt>
                <c:pt idx="1067">
                  <c:v>2.5558926726790938</c:v>
                </c:pt>
                <c:pt idx="1068">
                  <c:v>2.6477949802340155</c:v>
                </c:pt>
                <c:pt idx="1069">
                  <c:v>2.5841703057729157</c:v>
                </c:pt>
                <c:pt idx="1070">
                  <c:v>2.7467666960623922</c:v>
                </c:pt>
                <c:pt idx="1071">
                  <c:v>2.958848944266057</c:v>
                </c:pt>
                <c:pt idx="1072">
                  <c:v>2.5431677377868742</c:v>
                </c:pt>
                <c:pt idx="1073">
                  <c:v>2.5177178680024341</c:v>
                </c:pt>
                <c:pt idx="1074">
                  <c:v>2.5346844478587274</c:v>
                </c:pt>
                <c:pt idx="1075">
                  <c:v>2.8740160449845913</c:v>
                </c:pt>
                <c:pt idx="1076">
                  <c:v>2.8740160449845913</c:v>
                </c:pt>
                <c:pt idx="1077">
                  <c:v>2.5700314892260048</c:v>
                </c:pt>
                <c:pt idx="1078">
                  <c:v>2.5558926726790938</c:v>
                </c:pt>
                <c:pt idx="1079">
                  <c:v>2.5983091223198267</c:v>
                </c:pt>
                <c:pt idx="1080">
                  <c:v>2.7467666960623922</c:v>
                </c:pt>
                <c:pt idx="1081">
                  <c:v>3.0578206600944342</c:v>
                </c:pt>
                <c:pt idx="1082">
                  <c:v>3.0578206600944342</c:v>
                </c:pt>
                <c:pt idx="1083">
                  <c:v>2.8740160449845913</c:v>
                </c:pt>
                <c:pt idx="1084">
                  <c:v>2.5558926726790938</c:v>
                </c:pt>
                <c:pt idx="1085">
                  <c:v>2.8033219622500365</c:v>
                </c:pt>
                <c:pt idx="1086">
                  <c:v>2.7467666960623922</c:v>
                </c:pt>
                <c:pt idx="1087">
                  <c:v>3.0578206600944342</c:v>
                </c:pt>
                <c:pt idx="1088">
                  <c:v>2.8740160449845913</c:v>
                </c:pt>
                <c:pt idx="1089">
                  <c:v>2.8033219622500365</c:v>
                </c:pt>
                <c:pt idx="1090">
                  <c:v>2.8740160449845913</c:v>
                </c:pt>
                <c:pt idx="1091">
                  <c:v>2.8740160449845913</c:v>
                </c:pt>
                <c:pt idx="1092">
                  <c:v>2.8740160449845913</c:v>
                </c:pt>
                <c:pt idx="1093">
                  <c:v>2.958848944266057</c:v>
                </c:pt>
                <c:pt idx="1094">
                  <c:v>3.0578206600944342</c:v>
                </c:pt>
                <c:pt idx="1095">
                  <c:v>2.7043502464216593</c:v>
                </c:pt>
                <c:pt idx="1096">
                  <c:v>2.6265867554136491</c:v>
                </c:pt>
                <c:pt idx="1097">
                  <c:v>2.6477949802340155</c:v>
                </c:pt>
                <c:pt idx="1098">
                  <c:v>2.7467666960623922</c:v>
                </c:pt>
                <c:pt idx="1099">
                  <c:v>2.8740160449845913</c:v>
                </c:pt>
                <c:pt idx="1100">
                  <c:v>2.7467666960623922</c:v>
                </c:pt>
                <c:pt idx="1101">
                  <c:v>2.8740160449845913</c:v>
                </c:pt>
                <c:pt idx="1102">
                  <c:v>2.8740160449845913</c:v>
                </c:pt>
                <c:pt idx="1103">
                  <c:v>2.5233733946211987</c:v>
                </c:pt>
                <c:pt idx="1104">
                  <c:v>2.7467666960623922</c:v>
                </c:pt>
                <c:pt idx="1105">
                  <c:v>3.4819851565017639</c:v>
                </c:pt>
                <c:pt idx="1106">
                  <c:v>2.8740160449845913</c:v>
                </c:pt>
                <c:pt idx="1107">
                  <c:v>2.6477949802340155</c:v>
                </c:pt>
                <c:pt idx="1108">
                  <c:v>2.8033219622500365</c:v>
                </c:pt>
                <c:pt idx="1109">
                  <c:v>3.1709311924697219</c:v>
                </c:pt>
                <c:pt idx="1110">
                  <c:v>2.8740160449845913</c:v>
                </c:pt>
                <c:pt idx="1111">
                  <c:v>2.5035790514555232</c:v>
                </c:pt>
                <c:pt idx="1112">
                  <c:v>2.6760726133278374</c:v>
                </c:pt>
                <c:pt idx="1113">
                  <c:v>2.958848944266057</c:v>
                </c:pt>
                <c:pt idx="1114">
                  <c:v>2.6477949802340155</c:v>
                </c:pt>
                <c:pt idx="1115">
                  <c:v>2.8740160449845913</c:v>
                </c:pt>
                <c:pt idx="1116">
                  <c:v>2.8033219622500365</c:v>
                </c:pt>
                <c:pt idx="1117">
                  <c:v>2.8740160449845913</c:v>
                </c:pt>
                <c:pt idx="1118">
                  <c:v>2.6477949802340155</c:v>
                </c:pt>
                <c:pt idx="1119">
                  <c:v>2.8033219622500365</c:v>
                </c:pt>
                <c:pt idx="1120">
                  <c:v>2.5346844478587274</c:v>
                </c:pt>
                <c:pt idx="1121">
                  <c:v>2.5290289212399633</c:v>
                </c:pt>
                <c:pt idx="1122">
                  <c:v>2.5558926726790938</c:v>
                </c:pt>
                <c:pt idx="1123">
                  <c:v>3.0578206600944342</c:v>
                </c:pt>
                <c:pt idx="1124">
                  <c:v>2.6152757021761199</c:v>
                </c:pt>
                <c:pt idx="1125">
                  <c:v>2.6265867554136491</c:v>
                </c:pt>
                <c:pt idx="1126">
                  <c:v>2.6265867554136491</c:v>
                </c:pt>
                <c:pt idx="1127">
                  <c:v>2.7043502464216593</c:v>
                </c:pt>
                <c:pt idx="1128">
                  <c:v>2.6152757021761199</c:v>
                </c:pt>
                <c:pt idx="1129">
                  <c:v>3.1709311924697219</c:v>
                </c:pt>
                <c:pt idx="1130">
                  <c:v>2.8740160449845913</c:v>
                </c:pt>
                <c:pt idx="1131">
                  <c:v>2.6265867554136491</c:v>
                </c:pt>
                <c:pt idx="1132">
                  <c:v>2.6152757021761199</c:v>
                </c:pt>
                <c:pt idx="1133">
                  <c:v>2.8033219622500365</c:v>
                </c:pt>
                <c:pt idx="1134">
                  <c:v>2.5841703057729157</c:v>
                </c:pt>
                <c:pt idx="1135">
                  <c:v>2.8033219622500365</c:v>
                </c:pt>
                <c:pt idx="1136">
                  <c:v>2.7043502464216593</c:v>
                </c:pt>
                <c:pt idx="1137">
                  <c:v>2.5290289212399633</c:v>
                </c:pt>
                <c:pt idx="1138">
                  <c:v>2.958848944266057</c:v>
                </c:pt>
                <c:pt idx="1139">
                  <c:v>2.8740160449845913</c:v>
                </c:pt>
                <c:pt idx="1140">
                  <c:v>2.6152757021761199</c:v>
                </c:pt>
                <c:pt idx="1141">
                  <c:v>2.5983091223198267</c:v>
                </c:pt>
                <c:pt idx="1142">
                  <c:v>2.7467666960623922</c:v>
                </c:pt>
                <c:pt idx="1143">
                  <c:v>2.5983091223198267</c:v>
                </c:pt>
                <c:pt idx="1144">
                  <c:v>2.7043502464216593</c:v>
                </c:pt>
                <c:pt idx="1145">
                  <c:v>2.6477949802340155</c:v>
                </c:pt>
                <c:pt idx="1146">
                  <c:v>2.5841703057729157</c:v>
                </c:pt>
                <c:pt idx="1147">
                  <c:v>2.958848944266057</c:v>
                </c:pt>
                <c:pt idx="1148">
                  <c:v>2.7043502464216593</c:v>
                </c:pt>
                <c:pt idx="1149">
                  <c:v>2.7043502464216593</c:v>
                </c:pt>
                <c:pt idx="1150">
                  <c:v>2.7467666960623922</c:v>
                </c:pt>
                <c:pt idx="1151">
                  <c:v>3.0578206600944342</c:v>
                </c:pt>
                <c:pt idx="1152">
                  <c:v>3.4819851565017639</c:v>
                </c:pt>
                <c:pt idx="1153">
                  <c:v>2.8033219622500365</c:v>
                </c:pt>
                <c:pt idx="1154">
                  <c:v>2.8740160449845913</c:v>
                </c:pt>
                <c:pt idx="1155">
                  <c:v>2.8740160449845913</c:v>
                </c:pt>
                <c:pt idx="1156">
                  <c:v>2.5983091223198267</c:v>
                </c:pt>
                <c:pt idx="1157">
                  <c:v>3.0578206600944342</c:v>
                </c:pt>
                <c:pt idx="1158">
                  <c:v>2.6152757021761199</c:v>
                </c:pt>
                <c:pt idx="1159">
                  <c:v>3.1709311924697219</c:v>
                </c:pt>
                <c:pt idx="1160">
                  <c:v>2.6152757021761199</c:v>
                </c:pt>
                <c:pt idx="1161">
                  <c:v>2.6152757021761199</c:v>
                </c:pt>
                <c:pt idx="1162">
                  <c:v>2.5558926726790938</c:v>
                </c:pt>
                <c:pt idx="1163">
                  <c:v>2.5346844478587274</c:v>
                </c:pt>
                <c:pt idx="1164">
                  <c:v>3.0578206600944342</c:v>
                </c:pt>
                <c:pt idx="1165">
                  <c:v>2.8740160449845913</c:v>
                </c:pt>
                <c:pt idx="1166">
                  <c:v>3.4819851565017639</c:v>
                </c:pt>
                <c:pt idx="1167">
                  <c:v>3.0578206600944342</c:v>
                </c:pt>
                <c:pt idx="1168">
                  <c:v>2.6760726133278374</c:v>
                </c:pt>
                <c:pt idx="1169">
                  <c:v>2.6265867554136491</c:v>
                </c:pt>
                <c:pt idx="1170">
                  <c:v>2.6152757021761199</c:v>
                </c:pt>
                <c:pt idx="1171">
                  <c:v>3.1709311924697219</c:v>
                </c:pt>
                <c:pt idx="1172">
                  <c:v>2.958848944266057</c:v>
                </c:pt>
                <c:pt idx="1173">
                  <c:v>2.8033219622500365</c:v>
                </c:pt>
                <c:pt idx="1174">
                  <c:v>2.5841703057729157</c:v>
                </c:pt>
                <c:pt idx="1175">
                  <c:v>2.8740160449845913</c:v>
                </c:pt>
                <c:pt idx="1176">
                  <c:v>2.8740160449845913</c:v>
                </c:pt>
                <c:pt idx="1177">
                  <c:v>2.6477949802340155</c:v>
                </c:pt>
                <c:pt idx="1178">
                  <c:v>2.958848944266057</c:v>
                </c:pt>
                <c:pt idx="1179">
                  <c:v>2.6477949802340155</c:v>
                </c:pt>
                <c:pt idx="1180">
                  <c:v>3.0578206600944342</c:v>
                </c:pt>
                <c:pt idx="1181">
                  <c:v>2.5558926726790938</c:v>
                </c:pt>
                <c:pt idx="1182">
                  <c:v>2.6265867554136491</c:v>
                </c:pt>
                <c:pt idx="1183">
                  <c:v>2.958848944266057</c:v>
                </c:pt>
                <c:pt idx="1184">
                  <c:v>3.0578206600944342</c:v>
                </c:pt>
                <c:pt idx="1185">
                  <c:v>2.8033219622500365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A9-42E6-97E4-7DCE94344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177261"/>
        <c:axId val="1013293422"/>
      </c:scatterChart>
      <c:valAx>
        <c:axId val="10381772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13293422"/>
        <c:crosses val="autoZero"/>
        <c:crossBetween val="midCat"/>
      </c:valAx>
      <c:valAx>
        <c:axId val="101329342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HELPPOOR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3817726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HRS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[1]Q13!$A$2:$A$1099</c:f>
              <c:numCache>
                <c:formatCode>0</c:formatCode>
                <c:ptCount val="1098"/>
                <c:pt idx="0">
                  <c:v>40</c:v>
                </c:pt>
                <c:pt idx="1">
                  <c:v>35</c:v>
                </c:pt>
                <c:pt idx="2">
                  <c:v>43</c:v>
                </c:pt>
                <c:pt idx="3">
                  <c:v>45</c:v>
                </c:pt>
                <c:pt idx="4">
                  <c:v>40</c:v>
                </c:pt>
                <c:pt idx="5">
                  <c:v>55</c:v>
                </c:pt>
                <c:pt idx="6">
                  <c:v>20</c:v>
                </c:pt>
                <c:pt idx="7">
                  <c:v>40</c:v>
                </c:pt>
                <c:pt idx="8">
                  <c:v>35</c:v>
                </c:pt>
                <c:pt idx="9">
                  <c:v>40</c:v>
                </c:pt>
                <c:pt idx="10">
                  <c:v>50</c:v>
                </c:pt>
                <c:pt idx="11">
                  <c:v>80</c:v>
                </c:pt>
                <c:pt idx="12">
                  <c:v>3</c:v>
                </c:pt>
                <c:pt idx="13">
                  <c:v>38</c:v>
                </c:pt>
                <c:pt idx="14">
                  <c:v>50</c:v>
                </c:pt>
                <c:pt idx="15">
                  <c:v>45</c:v>
                </c:pt>
                <c:pt idx="16">
                  <c:v>60</c:v>
                </c:pt>
                <c:pt idx="17">
                  <c:v>32</c:v>
                </c:pt>
                <c:pt idx="18">
                  <c:v>50</c:v>
                </c:pt>
                <c:pt idx="19">
                  <c:v>32</c:v>
                </c:pt>
                <c:pt idx="20">
                  <c:v>30</c:v>
                </c:pt>
                <c:pt idx="21">
                  <c:v>16</c:v>
                </c:pt>
                <c:pt idx="22">
                  <c:v>40</c:v>
                </c:pt>
                <c:pt idx="23">
                  <c:v>46</c:v>
                </c:pt>
                <c:pt idx="24">
                  <c:v>30</c:v>
                </c:pt>
                <c:pt idx="25">
                  <c:v>55</c:v>
                </c:pt>
                <c:pt idx="26">
                  <c:v>1</c:v>
                </c:pt>
                <c:pt idx="27">
                  <c:v>60</c:v>
                </c:pt>
                <c:pt idx="28">
                  <c:v>40</c:v>
                </c:pt>
                <c:pt idx="29">
                  <c:v>72</c:v>
                </c:pt>
                <c:pt idx="30">
                  <c:v>25</c:v>
                </c:pt>
                <c:pt idx="31">
                  <c:v>40</c:v>
                </c:pt>
                <c:pt idx="32">
                  <c:v>40</c:v>
                </c:pt>
                <c:pt idx="33">
                  <c:v>43</c:v>
                </c:pt>
                <c:pt idx="34">
                  <c:v>45</c:v>
                </c:pt>
                <c:pt idx="35">
                  <c:v>40</c:v>
                </c:pt>
                <c:pt idx="36">
                  <c:v>40</c:v>
                </c:pt>
                <c:pt idx="37">
                  <c:v>24</c:v>
                </c:pt>
                <c:pt idx="38">
                  <c:v>60</c:v>
                </c:pt>
                <c:pt idx="39">
                  <c:v>40</c:v>
                </c:pt>
                <c:pt idx="40">
                  <c:v>20</c:v>
                </c:pt>
                <c:pt idx="41">
                  <c:v>30</c:v>
                </c:pt>
                <c:pt idx="42">
                  <c:v>65</c:v>
                </c:pt>
                <c:pt idx="43">
                  <c:v>45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37</c:v>
                </c:pt>
                <c:pt idx="48">
                  <c:v>65</c:v>
                </c:pt>
                <c:pt idx="49">
                  <c:v>50</c:v>
                </c:pt>
                <c:pt idx="50">
                  <c:v>40</c:v>
                </c:pt>
                <c:pt idx="51">
                  <c:v>24</c:v>
                </c:pt>
                <c:pt idx="52">
                  <c:v>40</c:v>
                </c:pt>
                <c:pt idx="53">
                  <c:v>48</c:v>
                </c:pt>
                <c:pt idx="54">
                  <c:v>30</c:v>
                </c:pt>
                <c:pt idx="55">
                  <c:v>30</c:v>
                </c:pt>
                <c:pt idx="56">
                  <c:v>50</c:v>
                </c:pt>
                <c:pt idx="57">
                  <c:v>40</c:v>
                </c:pt>
                <c:pt idx="58">
                  <c:v>30</c:v>
                </c:pt>
                <c:pt idx="59">
                  <c:v>45</c:v>
                </c:pt>
                <c:pt idx="60">
                  <c:v>65</c:v>
                </c:pt>
                <c:pt idx="61">
                  <c:v>40</c:v>
                </c:pt>
                <c:pt idx="62">
                  <c:v>60</c:v>
                </c:pt>
                <c:pt idx="63">
                  <c:v>40</c:v>
                </c:pt>
                <c:pt idx="64">
                  <c:v>40</c:v>
                </c:pt>
                <c:pt idx="65">
                  <c:v>45</c:v>
                </c:pt>
                <c:pt idx="66">
                  <c:v>35</c:v>
                </c:pt>
                <c:pt idx="67">
                  <c:v>45</c:v>
                </c:pt>
                <c:pt idx="68">
                  <c:v>50</c:v>
                </c:pt>
                <c:pt idx="69">
                  <c:v>42</c:v>
                </c:pt>
                <c:pt idx="70">
                  <c:v>50</c:v>
                </c:pt>
                <c:pt idx="71">
                  <c:v>65</c:v>
                </c:pt>
                <c:pt idx="72">
                  <c:v>38</c:v>
                </c:pt>
                <c:pt idx="73">
                  <c:v>10</c:v>
                </c:pt>
                <c:pt idx="74">
                  <c:v>4</c:v>
                </c:pt>
                <c:pt idx="75">
                  <c:v>40</c:v>
                </c:pt>
                <c:pt idx="76">
                  <c:v>40</c:v>
                </c:pt>
                <c:pt idx="77">
                  <c:v>60</c:v>
                </c:pt>
                <c:pt idx="78">
                  <c:v>40</c:v>
                </c:pt>
                <c:pt idx="79">
                  <c:v>30</c:v>
                </c:pt>
                <c:pt idx="80">
                  <c:v>37</c:v>
                </c:pt>
                <c:pt idx="81">
                  <c:v>45</c:v>
                </c:pt>
                <c:pt idx="82">
                  <c:v>40</c:v>
                </c:pt>
                <c:pt idx="83">
                  <c:v>40</c:v>
                </c:pt>
                <c:pt idx="84">
                  <c:v>56</c:v>
                </c:pt>
                <c:pt idx="85">
                  <c:v>50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50</c:v>
                </c:pt>
                <c:pt idx="94">
                  <c:v>47</c:v>
                </c:pt>
                <c:pt idx="95">
                  <c:v>50</c:v>
                </c:pt>
                <c:pt idx="96">
                  <c:v>40</c:v>
                </c:pt>
                <c:pt idx="97">
                  <c:v>60</c:v>
                </c:pt>
                <c:pt idx="98">
                  <c:v>40</c:v>
                </c:pt>
                <c:pt idx="99">
                  <c:v>40</c:v>
                </c:pt>
                <c:pt idx="100">
                  <c:v>20</c:v>
                </c:pt>
                <c:pt idx="101">
                  <c:v>38</c:v>
                </c:pt>
                <c:pt idx="102">
                  <c:v>46</c:v>
                </c:pt>
                <c:pt idx="103">
                  <c:v>16</c:v>
                </c:pt>
                <c:pt idx="104">
                  <c:v>40</c:v>
                </c:pt>
                <c:pt idx="105">
                  <c:v>30</c:v>
                </c:pt>
                <c:pt idx="106">
                  <c:v>37</c:v>
                </c:pt>
                <c:pt idx="107">
                  <c:v>24</c:v>
                </c:pt>
                <c:pt idx="108">
                  <c:v>12</c:v>
                </c:pt>
                <c:pt idx="109">
                  <c:v>40</c:v>
                </c:pt>
                <c:pt idx="110">
                  <c:v>8</c:v>
                </c:pt>
                <c:pt idx="111">
                  <c:v>41</c:v>
                </c:pt>
                <c:pt idx="112">
                  <c:v>45</c:v>
                </c:pt>
                <c:pt idx="113">
                  <c:v>20</c:v>
                </c:pt>
                <c:pt idx="114">
                  <c:v>73</c:v>
                </c:pt>
                <c:pt idx="115">
                  <c:v>40</c:v>
                </c:pt>
                <c:pt idx="116">
                  <c:v>52</c:v>
                </c:pt>
                <c:pt idx="117">
                  <c:v>8</c:v>
                </c:pt>
                <c:pt idx="118">
                  <c:v>45</c:v>
                </c:pt>
                <c:pt idx="119">
                  <c:v>20</c:v>
                </c:pt>
                <c:pt idx="120">
                  <c:v>43</c:v>
                </c:pt>
                <c:pt idx="121">
                  <c:v>4</c:v>
                </c:pt>
                <c:pt idx="122">
                  <c:v>47</c:v>
                </c:pt>
                <c:pt idx="123">
                  <c:v>40</c:v>
                </c:pt>
                <c:pt idx="124">
                  <c:v>64</c:v>
                </c:pt>
                <c:pt idx="125">
                  <c:v>68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50</c:v>
                </c:pt>
                <c:pt idx="130">
                  <c:v>18</c:v>
                </c:pt>
                <c:pt idx="131">
                  <c:v>40</c:v>
                </c:pt>
                <c:pt idx="132">
                  <c:v>80</c:v>
                </c:pt>
                <c:pt idx="133">
                  <c:v>60</c:v>
                </c:pt>
                <c:pt idx="134">
                  <c:v>40</c:v>
                </c:pt>
                <c:pt idx="135">
                  <c:v>50</c:v>
                </c:pt>
                <c:pt idx="136">
                  <c:v>42</c:v>
                </c:pt>
                <c:pt idx="137">
                  <c:v>50</c:v>
                </c:pt>
                <c:pt idx="138">
                  <c:v>2</c:v>
                </c:pt>
                <c:pt idx="139">
                  <c:v>52</c:v>
                </c:pt>
                <c:pt idx="140">
                  <c:v>40</c:v>
                </c:pt>
                <c:pt idx="141">
                  <c:v>60</c:v>
                </c:pt>
                <c:pt idx="142">
                  <c:v>30</c:v>
                </c:pt>
                <c:pt idx="143">
                  <c:v>48</c:v>
                </c:pt>
                <c:pt idx="144">
                  <c:v>48</c:v>
                </c:pt>
                <c:pt idx="145">
                  <c:v>40</c:v>
                </c:pt>
                <c:pt idx="146">
                  <c:v>89</c:v>
                </c:pt>
                <c:pt idx="147">
                  <c:v>30</c:v>
                </c:pt>
                <c:pt idx="148">
                  <c:v>60</c:v>
                </c:pt>
                <c:pt idx="149">
                  <c:v>48</c:v>
                </c:pt>
                <c:pt idx="150">
                  <c:v>89</c:v>
                </c:pt>
                <c:pt idx="151">
                  <c:v>40</c:v>
                </c:pt>
                <c:pt idx="152">
                  <c:v>50</c:v>
                </c:pt>
                <c:pt idx="153">
                  <c:v>75</c:v>
                </c:pt>
                <c:pt idx="154">
                  <c:v>56</c:v>
                </c:pt>
                <c:pt idx="155">
                  <c:v>40</c:v>
                </c:pt>
                <c:pt idx="156">
                  <c:v>66</c:v>
                </c:pt>
                <c:pt idx="157">
                  <c:v>48</c:v>
                </c:pt>
                <c:pt idx="158">
                  <c:v>31</c:v>
                </c:pt>
                <c:pt idx="159">
                  <c:v>85</c:v>
                </c:pt>
                <c:pt idx="160">
                  <c:v>40</c:v>
                </c:pt>
                <c:pt idx="161">
                  <c:v>60</c:v>
                </c:pt>
                <c:pt idx="162">
                  <c:v>25</c:v>
                </c:pt>
                <c:pt idx="163">
                  <c:v>30</c:v>
                </c:pt>
                <c:pt idx="164">
                  <c:v>40</c:v>
                </c:pt>
                <c:pt idx="165">
                  <c:v>30</c:v>
                </c:pt>
                <c:pt idx="166">
                  <c:v>60</c:v>
                </c:pt>
                <c:pt idx="167">
                  <c:v>17</c:v>
                </c:pt>
                <c:pt idx="168">
                  <c:v>50</c:v>
                </c:pt>
                <c:pt idx="169">
                  <c:v>50</c:v>
                </c:pt>
                <c:pt idx="170">
                  <c:v>33</c:v>
                </c:pt>
                <c:pt idx="171">
                  <c:v>40</c:v>
                </c:pt>
                <c:pt idx="172">
                  <c:v>20</c:v>
                </c:pt>
                <c:pt idx="173">
                  <c:v>46</c:v>
                </c:pt>
                <c:pt idx="174">
                  <c:v>47</c:v>
                </c:pt>
                <c:pt idx="175">
                  <c:v>50</c:v>
                </c:pt>
                <c:pt idx="176">
                  <c:v>45</c:v>
                </c:pt>
                <c:pt idx="177">
                  <c:v>40</c:v>
                </c:pt>
                <c:pt idx="178">
                  <c:v>5</c:v>
                </c:pt>
                <c:pt idx="179">
                  <c:v>40</c:v>
                </c:pt>
                <c:pt idx="180">
                  <c:v>40</c:v>
                </c:pt>
                <c:pt idx="181">
                  <c:v>48</c:v>
                </c:pt>
                <c:pt idx="182">
                  <c:v>40</c:v>
                </c:pt>
                <c:pt idx="183">
                  <c:v>26</c:v>
                </c:pt>
                <c:pt idx="184">
                  <c:v>24</c:v>
                </c:pt>
                <c:pt idx="185">
                  <c:v>40</c:v>
                </c:pt>
                <c:pt idx="186">
                  <c:v>28</c:v>
                </c:pt>
                <c:pt idx="187">
                  <c:v>40</c:v>
                </c:pt>
                <c:pt idx="188">
                  <c:v>44</c:v>
                </c:pt>
                <c:pt idx="189">
                  <c:v>30</c:v>
                </c:pt>
                <c:pt idx="190">
                  <c:v>70</c:v>
                </c:pt>
                <c:pt idx="191">
                  <c:v>35</c:v>
                </c:pt>
                <c:pt idx="192">
                  <c:v>45</c:v>
                </c:pt>
                <c:pt idx="193">
                  <c:v>70</c:v>
                </c:pt>
                <c:pt idx="194">
                  <c:v>45</c:v>
                </c:pt>
                <c:pt idx="195">
                  <c:v>80</c:v>
                </c:pt>
                <c:pt idx="196">
                  <c:v>45</c:v>
                </c:pt>
                <c:pt idx="197">
                  <c:v>40</c:v>
                </c:pt>
                <c:pt idx="198">
                  <c:v>60</c:v>
                </c:pt>
                <c:pt idx="199">
                  <c:v>38</c:v>
                </c:pt>
                <c:pt idx="200">
                  <c:v>40</c:v>
                </c:pt>
                <c:pt idx="201">
                  <c:v>30</c:v>
                </c:pt>
                <c:pt idx="202">
                  <c:v>65</c:v>
                </c:pt>
                <c:pt idx="203">
                  <c:v>36</c:v>
                </c:pt>
                <c:pt idx="204">
                  <c:v>80</c:v>
                </c:pt>
                <c:pt idx="205">
                  <c:v>40</c:v>
                </c:pt>
                <c:pt idx="206">
                  <c:v>40</c:v>
                </c:pt>
                <c:pt idx="207">
                  <c:v>12</c:v>
                </c:pt>
                <c:pt idx="208">
                  <c:v>46</c:v>
                </c:pt>
                <c:pt idx="209">
                  <c:v>30</c:v>
                </c:pt>
                <c:pt idx="210">
                  <c:v>50</c:v>
                </c:pt>
                <c:pt idx="211">
                  <c:v>25</c:v>
                </c:pt>
                <c:pt idx="212">
                  <c:v>80</c:v>
                </c:pt>
                <c:pt idx="213">
                  <c:v>32</c:v>
                </c:pt>
                <c:pt idx="214">
                  <c:v>42</c:v>
                </c:pt>
                <c:pt idx="215">
                  <c:v>48</c:v>
                </c:pt>
                <c:pt idx="216">
                  <c:v>60</c:v>
                </c:pt>
                <c:pt idx="217">
                  <c:v>80</c:v>
                </c:pt>
                <c:pt idx="218">
                  <c:v>1</c:v>
                </c:pt>
                <c:pt idx="219">
                  <c:v>50</c:v>
                </c:pt>
                <c:pt idx="220">
                  <c:v>40</c:v>
                </c:pt>
                <c:pt idx="221">
                  <c:v>40</c:v>
                </c:pt>
                <c:pt idx="222">
                  <c:v>80</c:v>
                </c:pt>
                <c:pt idx="223">
                  <c:v>40</c:v>
                </c:pt>
                <c:pt idx="224">
                  <c:v>80</c:v>
                </c:pt>
                <c:pt idx="225">
                  <c:v>40</c:v>
                </c:pt>
                <c:pt idx="226">
                  <c:v>60</c:v>
                </c:pt>
                <c:pt idx="227">
                  <c:v>50</c:v>
                </c:pt>
                <c:pt idx="228">
                  <c:v>40</c:v>
                </c:pt>
                <c:pt idx="229">
                  <c:v>40</c:v>
                </c:pt>
                <c:pt idx="230">
                  <c:v>37</c:v>
                </c:pt>
                <c:pt idx="231">
                  <c:v>40</c:v>
                </c:pt>
                <c:pt idx="232">
                  <c:v>86</c:v>
                </c:pt>
                <c:pt idx="233">
                  <c:v>26</c:v>
                </c:pt>
                <c:pt idx="234">
                  <c:v>20</c:v>
                </c:pt>
                <c:pt idx="235">
                  <c:v>20</c:v>
                </c:pt>
                <c:pt idx="236">
                  <c:v>70</c:v>
                </c:pt>
                <c:pt idx="237">
                  <c:v>50</c:v>
                </c:pt>
                <c:pt idx="238">
                  <c:v>17</c:v>
                </c:pt>
                <c:pt idx="239">
                  <c:v>40</c:v>
                </c:pt>
                <c:pt idx="240">
                  <c:v>45</c:v>
                </c:pt>
                <c:pt idx="241">
                  <c:v>50</c:v>
                </c:pt>
                <c:pt idx="242">
                  <c:v>39</c:v>
                </c:pt>
                <c:pt idx="243">
                  <c:v>32</c:v>
                </c:pt>
                <c:pt idx="244">
                  <c:v>40</c:v>
                </c:pt>
                <c:pt idx="245">
                  <c:v>60</c:v>
                </c:pt>
                <c:pt idx="246">
                  <c:v>32</c:v>
                </c:pt>
                <c:pt idx="247">
                  <c:v>15</c:v>
                </c:pt>
                <c:pt idx="248">
                  <c:v>45</c:v>
                </c:pt>
                <c:pt idx="249">
                  <c:v>25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30</c:v>
                </c:pt>
                <c:pt idx="254">
                  <c:v>43</c:v>
                </c:pt>
                <c:pt idx="255">
                  <c:v>20</c:v>
                </c:pt>
                <c:pt idx="256">
                  <c:v>50</c:v>
                </c:pt>
                <c:pt idx="257">
                  <c:v>44</c:v>
                </c:pt>
                <c:pt idx="258">
                  <c:v>40</c:v>
                </c:pt>
                <c:pt idx="259">
                  <c:v>70</c:v>
                </c:pt>
                <c:pt idx="260">
                  <c:v>40</c:v>
                </c:pt>
                <c:pt idx="261">
                  <c:v>40</c:v>
                </c:pt>
                <c:pt idx="262">
                  <c:v>33</c:v>
                </c:pt>
                <c:pt idx="263">
                  <c:v>40</c:v>
                </c:pt>
                <c:pt idx="264">
                  <c:v>30</c:v>
                </c:pt>
                <c:pt idx="265">
                  <c:v>60</c:v>
                </c:pt>
                <c:pt idx="266">
                  <c:v>40</c:v>
                </c:pt>
                <c:pt idx="267">
                  <c:v>15</c:v>
                </c:pt>
                <c:pt idx="268">
                  <c:v>9</c:v>
                </c:pt>
                <c:pt idx="269">
                  <c:v>40</c:v>
                </c:pt>
                <c:pt idx="270">
                  <c:v>58</c:v>
                </c:pt>
                <c:pt idx="271">
                  <c:v>32</c:v>
                </c:pt>
                <c:pt idx="272">
                  <c:v>50</c:v>
                </c:pt>
                <c:pt idx="273">
                  <c:v>1</c:v>
                </c:pt>
                <c:pt idx="274">
                  <c:v>45</c:v>
                </c:pt>
                <c:pt idx="275">
                  <c:v>40</c:v>
                </c:pt>
                <c:pt idx="276">
                  <c:v>23</c:v>
                </c:pt>
                <c:pt idx="277">
                  <c:v>10</c:v>
                </c:pt>
                <c:pt idx="278">
                  <c:v>24</c:v>
                </c:pt>
                <c:pt idx="279">
                  <c:v>24</c:v>
                </c:pt>
                <c:pt idx="280">
                  <c:v>40</c:v>
                </c:pt>
                <c:pt idx="281">
                  <c:v>25</c:v>
                </c:pt>
                <c:pt idx="282">
                  <c:v>48</c:v>
                </c:pt>
                <c:pt idx="283">
                  <c:v>48</c:v>
                </c:pt>
                <c:pt idx="284">
                  <c:v>50</c:v>
                </c:pt>
                <c:pt idx="285">
                  <c:v>42</c:v>
                </c:pt>
                <c:pt idx="286">
                  <c:v>50</c:v>
                </c:pt>
                <c:pt idx="287">
                  <c:v>40</c:v>
                </c:pt>
                <c:pt idx="288">
                  <c:v>40</c:v>
                </c:pt>
                <c:pt idx="289">
                  <c:v>70</c:v>
                </c:pt>
                <c:pt idx="290">
                  <c:v>20</c:v>
                </c:pt>
                <c:pt idx="291">
                  <c:v>35</c:v>
                </c:pt>
                <c:pt idx="292">
                  <c:v>40</c:v>
                </c:pt>
                <c:pt idx="293">
                  <c:v>32</c:v>
                </c:pt>
                <c:pt idx="294">
                  <c:v>38</c:v>
                </c:pt>
                <c:pt idx="295">
                  <c:v>42</c:v>
                </c:pt>
                <c:pt idx="296">
                  <c:v>15</c:v>
                </c:pt>
                <c:pt idx="297">
                  <c:v>40</c:v>
                </c:pt>
                <c:pt idx="298">
                  <c:v>27</c:v>
                </c:pt>
                <c:pt idx="299">
                  <c:v>50</c:v>
                </c:pt>
                <c:pt idx="300">
                  <c:v>40</c:v>
                </c:pt>
                <c:pt idx="301">
                  <c:v>40</c:v>
                </c:pt>
                <c:pt idx="302">
                  <c:v>20</c:v>
                </c:pt>
                <c:pt idx="303">
                  <c:v>56</c:v>
                </c:pt>
                <c:pt idx="304">
                  <c:v>40</c:v>
                </c:pt>
                <c:pt idx="305">
                  <c:v>44</c:v>
                </c:pt>
                <c:pt idx="306">
                  <c:v>46</c:v>
                </c:pt>
                <c:pt idx="307">
                  <c:v>39</c:v>
                </c:pt>
                <c:pt idx="308">
                  <c:v>47</c:v>
                </c:pt>
                <c:pt idx="309">
                  <c:v>60</c:v>
                </c:pt>
                <c:pt idx="310">
                  <c:v>41</c:v>
                </c:pt>
                <c:pt idx="311">
                  <c:v>24</c:v>
                </c:pt>
                <c:pt idx="312">
                  <c:v>47</c:v>
                </c:pt>
                <c:pt idx="313">
                  <c:v>37</c:v>
                </c:pt>
                <c:pt idx="314">
                  <c:v>60</c:v>
                </c:pt>
                <c:pt idx="315">
                  <c:v>35</c:v>
                </c:pt>
                <c:pt idx="316">
                  <c:v>38</c:v>
                </c:pt>
                <c:pt idx="317">
                  <c:v>44</c:v>
                </c:pt>
                <c:pt idx="318">
                  <c:v>40</c:v>
                </c:pt>
                <c:pt idx="319">
                  <c:v>70</c:v>
                </c:pt>
                <c:pt idx="320">
                  <c:v>47</c:v>
                </c:pt>
                <c:pt idx="321">
                  <c:v>75</c:v>
                </c:pt>
                <c:pt idx="322">
                  <c:v>30</c:v>
                </c:pt>
                <c:pt idx="323">
                  <c:v>25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55</c:v>
                </c:pt>
                <c:pt idx="328">
                  <c:v>25</c:v>
                </c:pt>
                <c:pt idx="329">
                  <c:v>40</c:v>
                </c:pt>
                <c:pt idx="330">
                  <c:v>20</c:v>
                </c:pt>
                <c:pt idx="331">
                  <c:v>45</c:v>
                </c:pt>
                <c:pt idx="332">
                  <c:v>45</c:v>
                </c:pt>
                <c:pt idx="333">
                  <c:v>60</c:v>
                </c:pt>
                <c:pt idx="334">
                  <c:v>45</c:v>
                </c:pt>
                <c:pt idx="335">
                  <c:v>35</c:v>
                </c:pt>
                <c:pt idx="336">
                  <c:v>50</c:v>
                </c:pt>
                <c:pt idx="337">
                  <c:v>43</c:v>
                </c:pt>
                <c:pt idx="338">
                  <c:v>23</c:v>
                </c:pt>
                <c:pt idx="339">
                  <c:v>25</c:v>
                </c:pt>
                <c:pt idx="340">
                  <c:v>50</c:v>
                </c:pt>
                <c:pt idx="341">
                  <c:v>58</c:v>
                </c:pt>
                <c:pt idx="342">
                  <c:v>40</c:v>
                </c:pt>
                <c:pt idx="343">
                  <c:v>40</c:v>
                </c:pt>
                <c:pt idx="344">
                  <c:v>40</c:v>
                </c:pt>
                <c:pt idx="345">
                  <c:v>30</c:v>
                </c:pt>
                <c:pt idx="346">
                  <c:v>50</c:v>
                </c:pt>
                <c:pt idx="347">
                  <c:v>45</c:v>
                </c:pt>
                <c:pt idx="348">
                  <c:v>46</c:v>
                </c:pt>
                <c:pt idx="349">
                  <c:v>35</c:v>
                </c:pt>
                <c:pt idx="350">
                  <c:v>36</c:v>
                </c:pt>
                <c:pt idx="351">
                  <c:v>64</c:v>
                </c:pt>
                <c:pt idx="352">
                  <c:v>7</c:v>
                </c:pt>
                <c:pt idx="353">
                  <c:v>45</c:v>
                </c:pt>
                <c:pt idx="354">
                  <c:v>70</c:v>
                </c:pt>
                <c:pt idx="355">
                  <c:v>40</c:v>
                </c:pt>
                <c:pt idx="356">
                  <c:v>44</c:v>
                </c:pt>
                <c:pt idx="357">
                  <c:v>40</c:v>
                </c:pt>
                <c:pt idx="358">
                  <c:v>12</c:v>
                </c:pt>
                <c:pt idx="359">
                  <c:v>46</c:v>
                </c:pt>
                <c:pt idx="360">
                  <c:v>40</c:v>
                </c:pt>
                <c:pt idx="361">
                  <c:v>50</c:v>
                </c:pt>
                <c:pt idx="362">
                  <c:v>45</c:v>
                </c:pt>
                <c:pt idx="363">
                  <c:v>40</c:v>
                </c:pt>
                <c:pt idx="364">
                  <c:v>50</c:v>
                </c:pt>
                <c:pt idx="365">
                  <c:v>35</c:v>
                </c:pt>
                <c:pt idx="366">
                  <c:v>24</c:v>
                </c:pt>
                <c:pt idx="367">
                  <c:v>30</c:v>
                </c:pt>
                <c:pt idx="368">
                  <c:v>60</c:v>
                </c:pt>
                <c:pt idx="369">
                  <c:v>15</c:v>
                </c:pt>
                <c:pt idx="370">
                  <c:v>40</c:v>
                </c:pt>
                <c:pt idx="371">
                  <c:v>38</c:v>
                </c:pt>
                <c:pt idx="372">
                  <c:v>30</c:v>
                </c:pt>
                <c:pt idx="373">
                  <c:v>40</c:v>
                </c:pt>
                <c:pt idx="374">
                  <c:v>40</c:v>
                </c:pt>
                <c:pt idx="375">
                  <c:v>41</c:v>
                </c:pt>
                <c:pt idx="376">
                  <c:v>60</c:v>
                </c:pt>
                <c:pt idx="377">
                  <c:v>80</c:v>
                </c:pt>
                <c:pt idx="378">
                  <c:v>40</c:v>
                </c:pt>
                <c:pt idx="379">
                  <c:v>40</c:v>
                </c:pt>
                <c:pt idx="380">
                  <c:v>50</c:v>
                </c:pt>
                <c:pt idx="381">
                  <c:v>18</c:v>
                </c:pt>
                <c:pt idx="382">
                  <c:v>40</c:v>
                </c:pt>
                <c:pt idx="383">
                  <c:v>40</c:v>
                </c:pt>
                <c:pt idx="384">
                  <c:v>36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34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60</c:v>
                </c:pt>
                <c:pt idx="394">
                  <c:v>28</c:v>
                </c:pt>
                <c:pt idx="395">
                  <c:v>40</c:v>
                </c:pt>
                <c:pt idx="396">
                  <c:v>50</c:v>
                </c:pt>
                <c:pt idx="397">
                  <c:v>8</c:v>
                </c:pt>
                <c:pt idx="398">
                  <c:v>45</c:v>
                </c:pt>
                <c:pt idx="399">
                  <c:v>12</c:v>
                </c:pt>
                <c:pt idx="400">
                  <c:v>40</c:v>
                </c:pt>
                <c:pt idx="401">
                  <c:v>40</c:v>
                </c:pt>
                <c:pt idx="402">
                  <c:v>50</c:v>
                </c:pt>
                <c:pt idx="403">
                  <c:v>40</c:v>
                </c:pt>
                <c:pt idx="404">
                  <c:v>50</c:v>
                </c:pt>
                <c:pt idx="405">
                  <c:v>50</c:v>
                </c:pt>
                <c:pt idx="406">
                  <c:v>62</c:v>
                </c:pt>
                <c:pt idx="407">
                  <c:v>50</c:v>
                </c:pt>
                <c:pt idx="408">
                  <c:v>40</c:v>
                </c:pt>
                <c:pt idx="409">
                  <c:v>40</c:v>
                </c:pt>
                <c:pt idx="410">
                  <c:v>50</c:v>
                </c:pt>
                <c:pt idx="411">
                  <c:v>55</c:v>
                </c:pt>
                <c:pt idx="412">
                  <c:v>40</c:v>
                </c:pt>
                <c:pt idx="413">
                  <c:v>40</c:v>
                </c:pt>
                <c:pt idx="414">
                  <c:v>23</c:v>
                </c:pt>
                <c:pt idx="415">
                  <c:v>55</c:v>
                </c:pt>
                <c:pt idx="416">
                  <c:v>45</c:v>
                </c:pt>
                <c:pt idx="417">
                  <c:v>45</c:v>
                </c:pt>
                <c:pt idx="418">
                  <c:v>40</c:v>
                </c:pt>
                <c:pt idx="419">
                  <c:v>50</c:v>
                </c:pt>
                <c:pt idx="420">
                  <c:v>60</c:v>
                </c:pt>
                <c:pt idx="421">
                  <c:v>40</c:v>
                </c:pt>
                <c:pt idx="422">
                  <c:v>40</c:v>
                </c:pt>
                <c:pt idx="423">
                  <c:v>12</c:v>
                </c:pt>
                <c:pt idx="424">
                  <c:v>20</c:v>
                </c:pt>
                <c:pt idx="425">
                  <c:v>40</c:v>
                </c:pt>
                <c:pt idx="426">
                  <c:v>56</c:v>
                </c:pt>
                <c:pt idx="427">
                  <c:v>70</c:v>
                </c:pt>
                <c:pt idx="428">
                  <c:v>30</c:v>
                </c:pt>
                <c:pt idx="429">
                  <c:v>30</c:v>
                </c:pt>
                <c:pt idx="430">
                  <c:v>80</c:v>
                </c:pt>
                <c:pt idx="431">
                  <c:v>37</c:v>
                </c:pt>
                <c:pt idx="432">
                  <c:v>45</c:v>
                </c:pt>
                <c:pt idx="433">
                  <c:v>80</c:v>
                </c:pt>
                <c:pt idx="434">
                  <c:v>32</c:v>
                </c:pt>
                <c:pt idx="435">
                  <c:v>50</c:v>
                </c:pt>
                <c:pt idx="436">
                  <c:v>38</c:v>
                </c:pt>
                <c:pt idx="437">
                  <c:v>40</c:v>
                </c:pt>
                <c:pt idx="438">
                  <c:v>50</c:v>
                </c:pt>
                <c:pt idx="439">
                  <c:v>40</c:v>
                </c:pt>
                <c:pt idx="440">
                  <c:v>40</c:v>
                </c:pt>
                <c:pt idx="441">
                  <c:v>19</c:v>
                </c:pt>
                <c:pt idx="442">
                  <c:v>25</c:v>
                </c:pt>
                <c:pt idx="443">
                  <c:v>41</c:v>
                </c:pt>
                <c:pt idx="444">
                  <c:v>50</c:v>
                </c:pt>
                <c:pt idx="445">
                  <c:v>56</c:v>
                </c:pt>
                <c:pt idx="446">
                  <c:v>40</c:v>
                </c:pt>
                <c:pt idx="447">
                  <c:v>65</c:v>
                </c:pt>
                <c:pt idx="448">
                  <c:v>45</c:v>
                </c:pt>
                <c:pt idx="449">
                  <c:v>45</c:v>
                </c:pt>
                <c:pt idx="450">
                  <c:v>40</c:v>
                </c:pt>
                <c:pt idx="451">
                  <c:v>35</c:v>
                </c:pt>
                <c:pt idx="452">
                  <c:v>50</c:v>
                </c:pt>
                <c:pt idx="453">
                  <c:v>55</c:v>
                </c:pt>
                <c:pt idx="454">
                  <c:v>25</c:v>
                </c:pt>
                <c:pt idx="455">
                  <c:v>40</c:v>
                </c:pt>
                <c:pt idx="456">
                  <c:v>42</c:v>
                </c:pt>
                <c:pt idx="457">
                  <c:v>50</c:v>
                </c:pt>
                <c:pt idx="458">
                  <c:v>56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35</c:v>
                </c:pt>
                <c:pt idx="465">
                  <c:v>40</c:v>
                </c:pt>
                <c:pt idx="466">
                  <c:v>45</c:v>
                </c:pt>
                <c:pt idx="467">
                  <c:v>40</c:v>
                </c:pt>
                <c:pt idx="468">
                  <c:v>30</c:v>
                </c:pt>
                <c:pt idx="469">
                  <c:v>40</c:v>
                </c:pt>
                <c:pt idx="470">
                  <c:v>50</c:v>
                </c:pt>
                <c:pt idx="471">
                  <c:v>40</c:v>
                </c:pt>
                <c:pt idx="472">
                  <c:v>80</c:v>
                </c:pt>
                <c:pt idx="473">
                  <c:v>50</c:v>
                </c:pt>
                <c:pt idx="474">
                  <c:v>58</c:v>
                </c:pt>
                <c:pt idx="475">
                  <c:v>24</c:v>
                </c:pt>
                <c:pt idx="476">
                  <c:v>36</c:v>
                </c:pt>
                <c:pt idx="477">
                  <c:v>61</c:v>
                </c:pt>
                <c:pt idx="478">
                  <c:v>33</c:v>
                </c:pt>
                <c:pt idx="479">
                  <c:v>35</c:v>
                </c:pt>
                <c:pt idx="480">
                  <c:v>40</c:v>
                </c:pt>
                <c:pt idx="481">
                  <c:v>60</c:v>
                </c:pt>
                <c:pt idx="482">
                  <c:v>24</c:v>
                </c:pt>
                <c:pt idx="483">
                  <c:v>21</c:v>
                </c:pt>
                <c:pt idx="484">
                  <c:v>40</c:v>
                </c:pt>
                <c:pt idx="485">
                  <c:v>43</c:v>
                </c:pt>
                <c:pt idx="486">
                  <c:v>40</c:v>
                </c:pt>
                <c:pt idx="487">
                  <c:v>48</c:v>
                </c:pt>
                <c:pt idx="488">
                  <c:v>45</c:v>
                </c:pt>
                <c:pt idx="489">
                  <c:v>70</c:v>
                </c:pt>
                <c:pt idx="490">
                  <c:v>45</c:v>
                </c:pt>
                <c:pt idx="491">
                  <c:v>40</c:v>
                </c:pt>
                <c:pt idx="492">
                  <c:v>34</c:v>
                </c:pt>
                <c:pt idx="493">
                  <c:v>43</c:v>
                </c:pt>
                <c:pt idx="494">
                  <c:v>40</c:v>
                </c:pt>
                <c:pt idx="495">
                  <c:v>42</c:v>
                </c:pt>
                <c:pt idx="496">
                  <c:v>40</c:v>
                </c:pt>
                <c:pt idx="497">
                  <c:v>45</c:v>
                </c:pt>
                <c:pt idx="498">
                  <c:v>8</c:v>
                </c:pt>
                <c:pt idx="499">
                  <c:v>50</c:v>
                </c:pt>
                <c:pt idx="500">
                  <c:v>60</c:v>
                </c:pt>
                <c:pt idx="501">
                  <c:v>45</c:v>
                </c:pt>
                <c:pt idx="502">
                  <c:v>60</c:v>
                </c:pt>
                <c:pt idx="503">
                  <c:v>40</c:v>
                </c:pt>
                <c:pt idx="504">
                  <c:v>20</c:v>
                </c:pt>
                <c:pt idx="505">
                  <c:v>60</c:v>
                </c:pt>
                <c:pt idx="506">
                  <c:v>50</c:v>
                </c:pt>
                <c:pt idx="507">
                  <c:v>48</c:v>
                </c:pt>
                <c:pt idx="508">
                  <c:v>40</c:v>
                </c:pt>
                <c:pt idx="509">
                  <c:v>45</c:v>
                </c:pt>
                <c:pt idx="510">
                  <c:v>45</c:v>
                </c:pt>
                <c:pt idx="511">
                  <c:v>40</c:v>
                </c:pt>
                <c:pt idx="512">
                  <c:v>40</c:v>
                </c:pt>
                <c:pt idx="513">
                  <c:v>25</c:v>
                </c:pt>
                <c:pt idx="514">
                  <c:v>40</c:v>
                </c:pt>
                <c:pt idx="515">
                  <c:v>65</c:v>
                </c:pt>
                <c:pt idx="516">
                  <c:v>20</c:v>
                </c:pt>
                <c:pt idx="517">
                  <c:v>60</c:v>
                </c:pt>
                <c:pt idx="518">
                  <c:v>40</c:v>
                </c:pt>
                <c:pt idx="519">
                  <c:v>40</c:v>
                </c:pt>
                <c:pt idx="520">
                  <c:v>35</c:v>
                </c:pt>
                <c:pt idx="521">
                  <c:v>45</c:v>
                </c:pt>
                <c:pt idx="522">
                  <c:v>24</c:v>
                </c:pt>
                <c:pt idx="523">
                  <c:v>50</c:v>
                </c:pt>
                <c:pt idx="524">
                  <c:v>45</c:v>
                </c:pt>
                <c:pt idx="525">
                  <c:v>45</c:v>
                </c:pt>
                <c:pt idx="526">
                  <c:v>48</c:v>
                </c:pt>
                <c:pt idx="527">
                  <c:v>40</c:v>
                </c:pt>
                <c:pt idx="528">
                  <c:v>65</c:v>
                </c:pt>
                <c:pt idx="529">
                  <c:v>32</c:v>
                </c:pt>
                <c:pt idx="530">
                  <c:v>42</c:v>
                </c:pt>
                <c:pt idx="531">
                  <c:v>30</c:v>
                </c:pt>
                <c:pt idx="532">
                  <c:v>65</c:v>
                </c:pt>
                <c:pt idx="533">
                  <c:v>40</c:v>
                </c:pt>
                <c:pt idx="534">
                  <c:v>50</c:v>
                </c:pt>
                <c:pt idx="535">
                  <c:v>32</c:v>
                </c:pt>
                <c:pt idx="536">
                  <c:v>60</c:v>
                </c:pt>
                <c:pt idx="537">
                  <c:v>48</c:v>
                </c:pt>
                <c:pt idx="538">
                  <c:v>60</c:v>
                </c:pt>
                <c:pt idx="539">
                  <c:v>52</c:v>
                </c:pt>
                <c:pt idx="540">
                  <c:v>35</c:v>
                </c:pt>
                <c:pt idx="541">
                  <c:v>47</c:v>
                </c:pt>
                <c:pt idx="542">
                  <c:v>74</c:v>
                </c:pt>
                <c:pt idx="543">
                  <c:v>24</c:v>
                </c:pt>
                <c:pt idx="544">
                  <c:v>32</c:v>
                </c:pt>
                <c:pt idx="545">
                  <c:v>12</c:v>
                </c:pt>
                <c:pt idx="546">
                  <c:v>46</c:v>
                </c:pt>
                <c:pt idx="547">
                  <c:v>40</c:v>
                </c:pt>
                <c:pt idx="548">
                  <c:v>45</c:v>
                </c:pt>
                <c:pt idx="549">
                  <c:v>40</c:v>
                </c:pt>
                <c:pt idx="550">
                  <c:v>48</c:v>
                </c:pt>
                <c:pt idx="551">
                  <c:v>44</c:v>
                </c:pt>
                <c:pt idx="552">
                  <c:v>50</c:v>
                </c:pt>
                <c:pt idx="553">
                  <c:v>50</c:v>
                </c:pt>
                <c:pt idx="554">
                  <c:v>40</c:v>
                </c:pt>
                <c:pt idx="555">
                  <c:v>44</c:v>
                </c:pt>
                <c:pt idx="556">
                  <c:v>46</c:v>
                </c:pt>
                <c:pt idx="557">
                  <c:v>50</c:v>
                </c:pt>
                <c:pt idx="558">
                  <c:v>6</c:v>
                </c:pt>
                <c:pt idx="559">
                  <c:v>40</c:v>
                </c:pt>
                <c:pt idx="560">
                  <c:v>40</c:v>
                </c:pt>
                <c:pt idx="561">
                  <c:v>16</c:v>
                </c:pt>
                <c:pt idx="562">
                  <c:v>48</c:v>
                </c:pt>
                <c:pt idx="563">
                  <c:v>40</c:v>
                </c:pt>
                <c:pt idx="564">
                  <c:v>40</c:v>
                </c:pt>
                <c:pt idx="565">
                  <c:v>45</c:v>
                </c:pt>
                <c:pt idx="566">
                  <c:v>50</c:v>
                </c:pt>
                <c:pt idx="567">
                  <c:v>40</c:v>
                </c:pt>
                <c:pt idx="568">
                  <c:v>60</c:v>
                </c:pt>
                <c:pt idx="569">
                  <c:v>40</c:v>
                </c:pt>
                <c:pt idx="570">
                  <c:v>20</c:v>
                </c:pt>
                <c:pt idx="571">
                  <c:v>20</c:v>
                </c:pt>
                <c:pt idx="572">
                  <c:v>80</c:v>
                </c:pt>
                <c:pt idx="573">
                  <c:v>42</c:v>
                </c:pt>
                <c:pt idx="574">
                  <c:v>43</c:v>
                </c:pt>
                <c:pt idx="575">
                  <c:v>25</c:v>
                </c:pt>
                <c:pt idx="576">
                  <c:v>89</c:v>
                </c:pt>
                <c:pt idx="577">
                  <c:v>48</c:v>
                </c:pt>
                <c:pt idx="578">
                  <c:v>52</c:v>
                </c:pt>
                <c:pt idx="579">
                  <c:v>40</c:v>
                </c:pt>
                <c:pt idx="580">
                  <c:v>50</c:v>
                </c:pt>
                <c:pt idx="581">
                  <c:v>40</c:v>
                </c:pt>
                <c:pt idx="582">
                  <c:v>40</c:v>
                </c:pt>
                <c:pt idx="583">
                  <c:v>40</c:v>
                </c:pt>
                <c:pt idx="584">
                  <c:v>50</c:v>
                </c:pt>
                <c:pt idx="585">
                  <c:v>42</c:v>
                </c:pt>
                <c:pt idx="586">
                  <c:v>40</c:v>
                </c:pt>
                <c:pt idx="587">
                  <c:v>40</c:v>
                </c:pt>
                <c:pt idx="588">
                  <c:v>23</c:v>
                </c:pt>
                <c:pt idx="589">
                  <c:v>46</c:v>
                </c:pt>
                <c:pt idx="590">
                  <c:v>40</c:v>
                </c:pt>
                <c:pt idx="591">
                  <c:v>65</c:v>
                </c:pt>
                <c:pt idx="592">
                  <c:v>32</c:v>
                </c:pt>
                <c:pt idx="593">
                  <c:v>26</c:v>
                </c:pt>
                <c:pt idx="594">
                  <c:v>70</c:v>
                </c:pt>
                <c:pt idx="595">
                  <c:v>50</c:v>
                </c:pt>
                <c:pt idx="596">
                  <c:v>78</c:v>
                </c:pt>
                <c:pt idx="597">
                  <c:v>40</c:v>
                </c:pt>
                <c:pt idx="598">
                  <c:v>52</c:v>
                </c:pt>
                <c:pt idx="599">
                  <c:v>40</c:v>
                </c:pt>
                <c:pt idx="600">
                  <c:v>40</c:v>
                </c:pt>
                <c:pt idx="601">
                  <c:v>30</c:v>
                </c:pt>
                <c:pt idx="602">
                  <c:v>46</c:v>
                </c:pt>
                <c:pt idx="603">
                  <c:v>80</c:v>
                </c:pt>
                <c:pt idx="604">
                  <c:v>40</c:v>
                </c:pt>
                <c:pt idx="605">
                  <c:v>50</c:v>
                </c:pt>
                <c:pt idx="606">
                  <c:v>50</c:v>
                </c:pt>
                <c:pt idx="607">
                  <c:v>49</c:v>
                </c:pt>
                <c:pt idx="608">
                  <c:v>40</c:v>
                </c:pt>
                <c:pt idx="609">
                  <c:v>40</c:v>
                </c:pt>
                <c:pt idx="610">
                  <c:v>40</c:v>
                </c:pt>
                <c:pt idx="611">
                  <c:v>60</c:v>
                </c:pt>
                <c:pt idx="612">
                  <c:v>40</c:v>
                </c:pt>
                <c:pt idx="613">
                  <c:v>24</c:v>
                </c:pt>
                <c:pt idx="614">
                  <c:v>40</c:v>
                </c:pt>
                <c:pt idx="615">
                  <c:v>43</c:v>
                </c:pt>
                <c:pt idx="616">
                  <c:v>32</c:v>
                </c:pt>
                <c:pt idx="617">
                  <c:v>33</c:v>
                </c:pt>
                <c:pt idx="618">
                  <c:v>56</c:v>
                </c:pt>
                <c:pt idx="619">
                  <c:v>40</c:v>
                </c:pt>
                <c:pt idx="620">
                  <c:v>42</c:v>
                </c:pt>
                <c:pt idx="621">
                  <c:v>14</c:v>
                </c:pt>
                <c:pt idx="622">
                  <c:v>40</c:v>
                </c:pt>
                <c:pt idx="623">
                  <c:v>60</c:v>
                </c:pt>
                <c:pt idx="624">
                  <c:v>40</c:v>
                </c:pt>
                <c:pt idx="625">
                  <c:v>40</c:v>
                </c:pt>
                <c:pt idx="626">
                  <c:v>24</c:v>
                </c:pt>
                <c:pt idx="627">
                  <c:v>22</c:v>
                </c:pt>
                <c:pt idx="628">
                  <c:v>32</c:v>
                </c:pt>
                <c:pt idx="629">
                  <c:v>60</c:v>
                </c:pt>
                <c:pt idx="630">
                  <c:v>40</c:v>
                </c:pt>
                <c:pt idx="631">
                  <c:v>40</c:v>
                </c:pt>
                <c:pt idx="632">
                  <c:v>36</c:v>
                </c:pt>
                <c:pt idx="633">
                  <c:v>37</c:v>
                </c:pt>
                <c:pt idx="634">
                  <c:v>46</c:v>
                </c:pt>
                <c:pt idx="635">
                  <c:v>50</c:v>
                </c:pt>
                <c:pt idx="636">
                  <c:v>50</c:v>
                </c:pt>
                <c:pt idx="637">
                  <c:v>64</c:v>
                </c:pt>
                <c:pt idx="638">
                  <c:v>89</c:v>
                </c:pt>
                <c:pt idx="639">
                  <c:v>45</c:v>
                </c:pt>
                <c:pt idx="640">
                  <c:v>60</c:v>
                </c:pt>
                <c:pt idx="641">
                  <c:v>60</c:v>
                </c:pt>
                <c:pt idx="642">
                  <c:v>60</c:v>
                </c:pt>
                <c:pt idx="643">
                  <c:v>70</c:v>
                </c:pt>
                <c:pt idx="644">
                  <c:v>40</c:v>
                </c:pt>
                <c:pt idx="645">
                  <c:v>46</c:v>
                </c:pt>
                <c:pt idx="646">
                  <c:v>40</c:v>
                </c:pt>
                <c:pt idx="647">
                  <c:v>40</c:v>
                </c:pt>
                <c:pt idx="648">
                  <c:v>42</c:v>
                </c:pt>
                <c:pt idx="649">
                  <c:v>59</c:v>
                </c:pt>
                <c:pt idx="650">
                  <c:v>30</c:v>
                </c:pt>
                <c:pt idx="651">
                  <c:v>40</c:v>
                </c:pt>
                <c:pt idx="652">
                  <c:v>35</c:v>
                </c:pt>
                <c:pt idx="653">
                  <c:v>46</c:v>
                </c:pt>
                <c:pt idx="654">
                  <c:v>40</c:v>
                </c:pt>
                <c:pt idx="655">
                  <c:v>40</c:v>
                </c:pt>
                <c:pt idx="656">
                  <c:v>37</c:v>
                </c:pt>
                <c:pt idx="657">
                  <c:v>40</c:v>
                </c:pt>
                <c:pt idx="658">
                  <c:v>25</c:v>
                </c:pt>
                <c:pt idx="659">
                  <c:v>30</c:v>
                </c:pt>
                <c:pt idx="660">
                  <c:v>40</c:v>
                </c:pt>
                <c:pt idx="661">
                  <c:v>55</c:v>
                </c:pt>
                <c:pt idx="662">
                  <c:v>65</c:v>
                </c:pt>
                <c:pt idx="663">
                  <c:v>40</c:v>
                </c:pt>
                <c:pt idx="664">
                  <c:v>20</c:v>
                </c:pt>
                <c:pt idx="665">
                  <c:v>74</c:v>
                </c:pt>
                <c:pt idx="666">
                  <c:v>38</c:v>
                </c:pt>
                <c:pt idx="667">
                  <c:v>40</c:v>
                </c:pt>
                <c:pt idx="668">
                  <c:v>40</c:v>
                </c:pt>
                <c:pt idx="669">
                  <c:v>45</c:v>
                </c:pt>
                <c:pt idx="670">
                  <c:v>50</c:v>
                </c:pt>
                <c:pt idx="671">
                  <c:v>50</c:v>
                </c:pt>
                <c:pt idx="672">
                  <c:v>40</c:v>
                </c:pt>
                <c:pt idx="673">
                  <c:v>40</c:v>
                </c:pt>
                <c:pt idx="674">
                  <c:v>44</c:v>
                </c:pt>
                <c:pt idx="675">
                  <c:v>29</c:v>
                </c:pt>
                <c:pt idx="676">
                  <c:v>44</c:v>
                </c:pt>
                <c:pt idx="677">
                  <c:v>45</c:v>
                </c:pt>
                <c:pt idx="678">
                  <c:v>40</c:v>
                </c:pt>
                <c:pt idx="679">
                  <c:v>40</c:v>
                </c:pt>
                <c:pt idx="680">
                  <c:v>64</c:v>
                </c:pt>
                <c:pt idx="681">
                  <c:v>46</c:v>
                </c:pt>
                <c:pt idx="682">
                  <c:v>45</c:v>
                </c:pt>
                <c:pt idx="683">
                  <c:v>40</c:v>
                </c:pt>
                <c:pt idx="684">
                  <c:v>38</c:v>
                </c:pt>
                <c:pt idx="685">
                  <c:v>50</c:v>
                </c:pt>
                <c:pt idx="686">
                  <c:v>50</c:v>
                </c:pt>
                <c:pt idx="687">
                  <c:v>51</c:v>
                </c:pt>
                <c:pt idx="688">
                  <c:v>25</c:v>
                </c:pt>
                <c:pt idx="689">
                  <c:v>40</c:v>
                </c:pt>
                <c:pt idx="690">
                  <c:v>60</c:v>
                </c:pt>
                <c:pt idx="691">
                  <c:v>80</c:v>
                </c:pt>
                <c:pt idx="692">
                  <c:v>48</c:v>
                </c:pt>
                <c:pt idx="693">
                  <c:v>50</c:v>
                </c:pt>
                <c:pt idx="694">
                  <c:v>40</c:v>
                </c:pt>
                <c:pt idx="695">
                  <c:v>40</c:v>
                </c:pt>
                <c:pt idx="696">
                  <c:v>35</c:v>
                </c:pt>
                <c:pt idx="697">
                  <c:v>60</c:v>
                </c:pt>
                <c:pt idx="698">
                  <c:v>52</c:v>
                </c:pt>
                <c:pt idx="699">
                  <c:v>36</c:v>
                </c:pt>
                <c:pt idx="700">
                  <c:v>40</c:v>
                </c:pt>
                <c:pt idx="701">
                  <c:v>60</c:v>
                </c:pt>
                <c:pt idx="702">
                  <c:v>40</c:v>
                </c:pt>
                <c:pt idx="703">
                  <c:v>40</c:v>
                </c:pt>
                <c:pt idx="704">
                  <c:v>40</c:v>
                </c:pt>
                <c:pt idx="705">
                  <c:v>45</c:v>
                </c:pt>
                <c:pt idx="706">
                  <c:v>40</c:v>
                </c:pt>
                <c:pt idx="707">
                  <c:v>40</c:v>
                </c:pt>
                <c:pt idx="708">
                  <c:v>30</c:v>
                </c:pt>
                <c:pt idx="709">
                  <c:v>42</c:v>
                </c:pt>
                <c:pt idx="710">
                  <c:v>40</c:v>
                </c:pt>
                <c:pt idx="711">
                  <c:v>60</c:v>
                </c:pt>
                <c:pt idx="712">
                  <c:v>40</c:v>
                </c:pt>
                <c:pt idx="713">
                  <c:v>24</c:v>
                </c:pt>
                <c:pt idx="714">
                  <c:v>45</c:v>
                </c:pt>
                <c:pt idx="715">
                  <c:v>70</c:v>
                </c:pt>
                <c:pt idx="716">
                  <c:v>65</c:v>
                </c:pt>
                <c:pt idx="717">
                  <c:v>40</c:v>
                </c:pt>
                <c:pt idx="718">
                  <c:v>35</c:v>
                </c:pt>
                <c:pt idx="719">
                  <c:v>64</c:v>
                </c:pt>
                <c:pt idx="720">
                  <c:v>40</c:v>
                </c:pt>
                <c:pt idx="721">
                  <c:v>40</c:v>
                </c:pt>
                <c:pt idx="722">
                  <c:v>19</c:v>
                </c:pt>
                <c:pt idx="723">
                  <c:v>39</c:v>
                </c:pt>
                <c:pt idx="724">
                  <c:v>40</c:v>
                </c:pt>
                <c:pt idx="725">
                  <c:v>39</c:v>
                </c:pt>
                <c:pt idx="726">
                  <c:v>32</c:v>
                </c:pt>
                <c:pt idx="727">
                  <c:v>45</c:v>
                </c:pt>
                <c:pt idx="728">
                  <c:v>40</c:v>
                </c:pt>
                <c:pt idx="729">
                  <c:v>4</c:v>
                </c:pt>
                <c:pt idx="730">
                  <c:v>30</c:v>
                </c:pt>
                <c:pt idx="731">
                  <c:v>59</c:v>
                </c:pt>
                <c:pt idx="732">
                  <c:v>40</c:v>
                </c:pt>
                <c:pt idx="733">
                  <c:v>45</c:v>
                </c:pt>
                <c:pt idx="734">
                  <c:v>40</c:v>
                </c:pt>
                <c:pt idx="735">
                  <c:v>45</c:v>
                </c:pt>
                <c:pt idx="736">
                  <c:v>42</c:v>
                </c:pt>
                <c:pt idx="737">
                  <c:v>50</c:v>
                </c:pt>
                <c:pt idx="738">
                  <c:v>67</c:v>
                </c:pt>
                <c:pt idx="739">
                  <c:v>40</c:v>
                </c:pt>
                <c:pt idx="740">
                  <c:v>30</c:v>
                </c:pt>
                <c:pt idx="741">
                  <c:v>20</c:v>
                </c:pt>
                <c:pt idx="742">
                  <c:v>30</c:v>
                </c:pt>
                <c:pt idx="743">
                  <c:v>40</c:v>
                </c:pt>
                <c:pt idx="744">
                  <c:v>50</c:v>
                </c:pt>
                <c:pt idx="745">
                  <c:v>55</c:v>
                </c:pt>
                <c:pt idx="746">
                  <c:v>8</c:v>
                </c:pt>
                <c:pt idx="747">
                  <c:v>40</c:v>
                </c:pt>
                <c:pt idx="748">
                  <c:v>40</c:v>
                </c:pt>
                <c:pt idx="749">
                  <c:v>38</c:v>
                </c:pt>
                <c:pt idx="750">
                  <c:v>36</c:v>
                </c:pt>
                <c:pt idx="751">
                  <c:v>37</c:v>
                </c:pt>
                <c:pt idx="752">
                  <c:v>40</c:v>
                </c:pt>
                <c:pt idx="753">
                  <c:v>38</c:v>
                </c:pt>
                <c:pt idx="754">
                  <c:v>62</c:v>
                </c:pt>
                <c:pt idx="755">
                  <c:v>20</c:v>
                </c:pt>
                <c:pt idx="756">
                  <c:v>10</c:v>
                </c:pt>
                <c:pt idx="757">
                  <c:v>40</c:v>
                </c:pt>
                <c:pt idx="758">
                  <c:v>50</c:v>
                </c:pt>
                <c:pt idx="759">
                  <c:v>50</c:v>
                </c:pt>
                <c:pt idx="760">
                  <c:v>32</c:v>
                </c:pt>
                <c:pt idx="761">
                  <c:v>40</c:v>
                </c:pt>
                <c:pt idx="762">
                  <c:v>20</c:v>
                </c:pt>
                <c:pt idx="763">
                  <c:v>40</c:v>
                </c:pt>
                <c:pt idx="764">
                  <c:v>56</c:v>
                </c:pt>
                <c:pt idx="765">
                  <c:v>40</c:v>
                </c:pt>
                <c:pt idx="766">
                  <c:v>50</c:v>
                </c:pt>
                <c:pt idx="767">
                  <c:v>45</c:v>
                </c:pt>
                <c:pt idx="768">
                  <c:v>20</c:v>
                </c:pt>
                <c:pt idx="769">
                  <c:v>32</c:v>
                </c:pt>
                <c:pt idx="770">
                  <c:v>40</c:v>
                </c:pt>
                <c:pt idx="771">
                  <c:v>60</c:v>
                </c:pt>
                <c:pt idx="772">
                  <c:v>40</c:v>
                </c:pt>
                <c:pt idx="773">
                  <c:v>40</c:v>
                </c:pt>
                <c:pt idx="774">
                  <c:v>48</c:v>
                </c:pt>
                <c:pt idx="775">
                  <c:v>56</c:v>
                </c:pt>
                <c:pt idx="776">
                  <c:v>60</c:v>
                </c:pt>
                <c:pt idx="777">
                  <c:v>60</c:v>
                </c:pt>
                <c:pt idx="778">
                  <c:v>35</c:v>
                </c:pt>
                <c:pt idx="779">
                  <c:v>27</c:v>
                </c:pt>
                <c:pt idx="780">
                  <c:v>25</c:v>
                </c:pt>
                <c:pt idx="781">
                  <c:v>50</c:v>
                </c:pt>
                <c:pt idx="782">
                  <c:v>40</c:v>
                </c:pt>
                <c:pt idx="783">
                  <c:v>20</c:v>
                </c:pt>
                <c:pt idx="784">
                  <c:v>55</c:v>
                </c:pt>
                <c:pt idx="785">
                  <c:v>50</c:v>
                </c:pt>
                <c:pt idx="786">
                  <c:v>60</c:v>
                </c:pt>
                <c:pt idx="787">
                  <c:v>50</c:v>
                </c:pt>
                <c:pt idx="788">
                  <c:v>35</c:v>
                </c:pt>
                <c:pt idx="789">
                  <c:v>30</c:v>
                </c:pt>
                <c:pt idx="790">
                  <c:v>35</c:v>
                </c:pt>
                <c:pt idx="791">
                  <c:v>44</c:v>
                </c:pt>
                <c:pt idx="792">
                  <c:v>46</c:v>
                </c:pt>
                <c:pt idx="793">
                  <c:v>30</c:v>
                </c:pt>
                <c:pt idx="794">
                  <c:v>40</c:v>
                </c:pt>
                <c:pt idx="795">
                  <c:v>40</c:v>
                </c:pt>
                <c:pt idx="796">
                  <c:v>40</c:v>
                </c:pt>
                <c:pt idx="797">
                  <c:v>40</c:v>
                </c:pt>
                <c:pt idx="798">
                  <c:v>50</c:v>
                </c:pt>
                <c:pt idx="799">
                  <c:v>40</c:v>
                </c:pt>
                <c:pt idx="800">
                  <c:v>40</c:v>
                </c:pt>
                <c:pt idx="801">
                  <c:v>40</c:v>
                </c:pt>
                <c:pt idx="802">
                  <c:v>72</c:v>
                </c:pt>
                <c:pt idx="803">
                  <c:v>20</c:v>
                </c:pt>
                <c:pt idx="804">
                  <c:v>45</c:v>
                </c:pt>
                <c:pt idx="805">
                  <c:v>40</c:v>
                </c:pt>
                <c:pt idx="806">
                  <c:v>24</c:v>
                </c:pt>
                <c:pt idx="807">
                  <c:v>64</c:v>
                </c:pt>
                <c:pt idx="808">
                  <c:v>35</c:v>
                </c:pt>
                <c:pt idx="809">
                  <c:v>10</c:v>
                </c:pt>
                <c:pt idx="810">
                  <c:v>25</c:v>
                </c:pt>
                <c:pt idx="811">
                  <c:v>40</c:v>
                </c:pt>
                <c:pt idx="812">
                  <c:v>35</c:v>
                </c:pt>
                <c:pt idx="813">
                  <c:v>60</c:v>
                </c:pt>
                <c:pt idx="814">
                  <c:v>38</c:v>
                </c:pt>
                <c:pt idx="815">
                  <c:v>44</c:v>
                </c:pt>
                <c:pt idx="816">
                  <c:v>42</c:v>
                </c:pt>
                <c:pt idx="817">
                  <c:v>70</c:v>
                </c:pt>
                <c:pt idx="818">
                  <c:v>40</c:v>
                </c:pt>
                <c:pt idx="819">
                  <c:v>20</c:v>
                </c:pt>
                <c:pt idx="820">
                  <c:v>41</c:v>
                </c:pt>
                <c:pt idx="821">
                  <c:v>40</c:v>
                </c:pt>
                <c:pt idx="822">
                  <c:v>50</c:v>
                </c:pt>
                <c:pt idx="823">
                  <c:v>62</c:v>
                </c:pt>
                <c:pt idx="824">
                  <c:v>38</c:v>
                </c:pt>
                <c:pt idx="825">
                  <c:v>60</c:v>
                </c:pt>
                <c:pt idx="826">
                  <c:v>40</c:v>
                </c:pt>
                <c:pt idx="827">
                  <c:v>52</c:v>
                </c:pt>
                <c:pt idx="828">
                  <c:v>20</c:v>
                </c:pt>
                <c:pt idx="829">
                  <c:v>50</c:v>
                </c:pt>
                <c:pt idx="830">
                  <c:v>33</c:v>
                </c:pt>
                <c:pt idx="831">
                  <c:v>40</c:v>
                </c:pt>
                <c:pt idx="832">
                  <c:v>44</c:v>
                </c:pt>
                <c:pt idx="833">
                  <c:v>40</c:v>
                </c:pt>
                <c:pt idx="834">
                  <c:v>47</c:v>
                </c:pt>
                <c:pt idx="835">
                  <c:v>40</c:v>
                </c:pt>
                <c:pt idx="836">
                  <c:v>45</c:v>
                </c:pt>
                <c:pt idx="837">
                  <c:v>55</c:v>
                </c:pt>
                <c:pt idx="838">
                  <c:v>40</c:v>
                </c:pt>
                <c:pt idx="839">
                  <c:v>40</c:v>
                </c:pt>
                <c:pt idx="840">
                  <c:v>50</c:v>
                </c:pt>
                <c:pt idx="841">
                  <c:v>25</c:v>
                </c:pt>
                <c:pt idx="842">
                  <c:v>40</c:v>
                </c:pt>
                <c:pt idx="843">
                  <c:v>30</c:v>
                </c:pt>
                <c:pt idx="844">
                  <c:v>80</c:v>
                </c:pt>
                <c:pt idx="845">
                  <c:v>40</c:v>
                </c:pt>
                <c:pt idx="846">
                  <c:v>35</c:v>
                </c:pt>
                <c:pt idx="847">
                  <c:v>60</c:v>
                </c:pt>
                <c:pt idx="848">
                  <c:v>20</c:v>
                </c:pt>
                <c:pt idx="849">
                  <c:v>55</c:v>
                </c:pt>
                <c:pt idx="850">
                  <c:v>40</c:v>
                </c:pt>
                <c:pt idx="851">
                  <c:v>45</c:v>
                </c:pt>
                <c:pt idx="852">
                  <c:v>42</c:v>
                </c:pt>
                <c:pt idx="853">
                  <c:v>60</c:v>
                </c:pt>
                <c:pt idx="854">
                  <c:v>55</c:v>
                </c:pt>
                <c:pt idx="855">
                  <c:v>34</c:v>
                </c:pt>
                <c:pt idx="856">
                  <c:v>40</c:v>
                </c:pt>
                <c:pt idx="857">
                  <c:v>80</c:v>
                </c:pt>
                <c:pt idx="858">
                  <c:v>15</c:v>
                </c:pt>
                <c:pt idx="859">
                  <c:v>60</c:v>
                </c:pt>
                <c:pt idx="860">
                  <c:v>89</c:v>
                </c:pt>
                <c:pt idx="861">
                  <c:v>45</c:v>
                </c:pt>
                <c:pt idx="862">
                  <c:v>24</c:v>
                </c:pt>
                <c:pt idx="863">
                  <c:v>40</c:v>
                </c:pt>
                <c:pt idx="864">
                  <c:v>60</c:v>
                </c:pt>
                <c:pt idx="865">
                  <c:v>18</c:v>
                </c:pt>
                <c:pt idx="866">
                  <c:v>60</c:v>
                </c:pt>
                <c:pt idx="867">
                  <c:v>64</c:v>
                </c:pt>
                <c:pt idx="868">
                  <c:v>37</c:v>
                </c:pt>
                <c:pt idx="869">
                  <c:v>89</c:v>
                </c:pt>
                <c:pt idx="870">
                  <c:v>50</c:v>
                </c:pt>
                <c:pt idx="871">
                  <c:v>10</c:v>
                </c:pt>
                <c:pt idx="872">
                  <c:v>40</c:v>
                </c:pt>
                <c:pt idx="873">
                  <c:v>37</c:v>
                </c:pt>
                <c:pt idx="874">
                  <c:v>40</c:v>
                </c:pt>
                <c:pt idx="875">
                  <c:v>12</c:v>
                </c:pt>
                <c:pt idx="876">
                  <c:v>40</c:v>
                </c:pt>
                <c:pt idx="877">
                  <c:v>40</c:v>
                </c:pt>
                <c:pt idx="878">
                  <c:v>40</c:v>
                </c:pt>
                <c:pt idx="879">
                  <c:v>50</c:v>
                </c:pt>
                <c:pt idx="880">
                  <c:v>30</c:v>
                </c:pt>
                <c:pt idx="881">
                  <c:v>20</c:v>
                </c:pt>
                <c:pt idx="882">
                  <c:v>48</c:v>
                </c:pt>
                <c:pt idx="883">
                  <c:v>40</c:v>
                </c:pt>
                <c:pt idx="884">
                  <c:v>89</c:v>
                </c:pt>
                <c:pt idx="885">
                  <c:v>40</c:v>
                </c:pt>
                <c:pt idx="886">
                  <c:v>56</c:v>
                </c:pt>
                <c:pt idx="887">
                  <c:v>32</c:v>
                </c:pt>
                <c:pt idx="888">
                  <c:v>40</c:v>
                </c:pt>
                <c:pt idx="889">
                  <c:v>40</c:v>
                </c:pt>
                <c:pt idx="890">
                  <c:v>40</c:v>
                </c:pt>
                <c:pt idx="891">
                  <c:v>40</c:v>
                </c:pt>
                <c:pt idx="892">
                  <c:v>40</c:v>
                </c:pt>
                <c:pt idx="893">
                  <c:v>37</c:v>
                </c:pt>
                <c:pt idx="894">
                  <c:v>40</c:v>
                </c:pt>
                <c:pt idx="895">
                  <c:v>40</c:v>
                </c:pt>
                <c:pt idx="896">
                  <c:v>40</c:v>
                </c:pt>
                <c:pt idx="897">
                  <c:v>16</c:v>
                </c:pt>
                <c:pt idx="898">
                  <c:v>40</c:v>
                </c:pt>
                <c:pt idx="899">
                  <c:v>40</c:v>
                </c:pt>
                <c:pt idx="900">
                  <c:v>40</c:v>
                </c:pt>
                <c:pt idx="901">
                  <c:v>80</c:v>
                </c:pt>
                <c:pt idx="902">
                  <c:v>12</c:v>
                </c:pt>
                <c:pt idx="903">
                  <c:v>70</c:v>
                </c:pt>
                <c:pt idx="904">
                  <c:v>40</c:v>
                </c:pt>
                <c:pt idx="905">
                  <c:v>35</c:v>
                </c:pt>
                <c:pt idx="906">
                  <c:v>50</c:v>
                </c:pt>
                <c:pt idx="907">
                  <c:v>48</c:v>
                </c:pt>
                <c:pt idx="908">
                  <c:v>48</c:v>
                </c:pt>
                <c:pt idx="909">
                  <c:v>40</c:v>
                </c:pt>
                <c:pt idx="910">
                  <c:v>43</c:v>
                </c:pt>
                <c:pt idx="911">
                  <c:v>40</c:v>
                </c:pt>
                <c:pt idx="912">
                  <c:v>42</c:v>
                </c:pt>
                <c:pt idx="913">
                  <c:v>50</c:v>
                </c:pt>
                <c:pt idx="914">
                  <c:v>45</c:v>
                </c:pt>
                <c:pt idx="915">
                  <c:v>42</c:v>
                </c:pt>
                <c:pt idx="916">
                  <c:v>40</c:v>
                </c:pt>
                <c:pt idx="917">
                  <c:v>25</c:v>
                </c:pt>
                <c:pt idx="918">
                  <c:v>89</c:v>
                </c:pt>
                <c:pt idx="919">
                  <c:v>40</c:v>
                </c:pt>
                <c:pt idx="920">
                  <c:v>40</c:v>
                </c:pt>
                <c:pt idx="921">
                  <c:v>30</c:v>
                </c:pt>
                <c:pt idx="922">
                  <c:v>40</c:v>
                </c:pt>
                <c:pt idx="923">
                  <c:v>30</c:v>
                </c:pt>
                <c:pt idx="924">
                  <c:v>48</c:v>
                </c:pt>
                <c:pt idx="925">
                  <c:v>44</c:v>
                </c:pt>
                <c:pt idx="926">
                  <c:v>24</c:v>
                </c:pt>
                <c:pt idx="927">
                  <c:v>40</c:v>
                </c:pt>
                <c:pt idx="928">
                  <c:v>40</c:v>
                </c:pt>
                <c:pt idx="929">
                  <c:v>40</c:v>
                </c:pt>
                <c:pt idx="930">
                  <c:v>60</c:v>
                </c:pt>
                <c:pt idx="931">
                  <c:v>12</c:v>
                </c:pt>
                <c:pt idx="932">
                  <c:v>35</c:v>
                </c:pt>
                <c:pt idx="933">
                  <c:v>40</c:v>
                </c:pt>
                <c:pt idx="934">
                  <c:v>25</c:v>
                </c:pt>
                <c:pt idx="935">
                  <c:v>40</c:v>
                </c:pt>
                <c:pt idx="936">
                  <c:v>40</c:v>
                </c:pt>
                <c:pt idx="937">
                  <c:v>65</c:v>
                </c:pt>
                <c:pt idx="938">
                  <c:v>6</c:v>
                </c:pt>
                <c:pt idx="939">
                  <c:v>40</c:v>
                </c:pt>
                <c:pt idx="940">
                  <c:v>65</c:v>
                </c:pt>
                <c:pt idx="941">
                  <c:v>40</c:v>
                </c:pt>
                <c:pt idx="942">
                  <c:v>50</c:v>
                </c:pt>
                <c:pt idx="943">
                  <c:v>40</c:v>
                </c:pt>
                <c:pt idx="944">
                  <c:v>40</c:v>
                </c:pt>
                <c:pt idx="945">
                  <c:v>60</c:v>
                </c:pt>
                <c:pt idx="946">
                  <c:v>47</c:v>
                </c:pt>
                <c:pt idx="947">
                  <c:v>40</c:v>
                </c:pt>
                <c:pt idx="948">
                  <c:v>28</c:v>
                </c:pt>
                <c:pt idx="949">
                  <c:v>20</c:v>
                </c:pt>
                <c:pt idx="950">
                  <c:v>27</c:v>
                </c:pt>
                <c:pt idx="951">
                  <c:v>40</c:v>
                </c:pt>
                <c:pt idx="952">
                  <c:v>75</c:v>
                </c:pt>
                <c:pt idx="953">
                  <c:v>40</c:v>
                </c:pt>
                <c:pt idx="954">
                  <c:v>60</c:v>
                </c:pt>
                <c:pt idx="955">
                  <c:v>52</c:v>
                </c:pt>
                <c:pt idx="956">
                  <c:v>48</c:v>
                </c:pt>
                <c:pt idx="957">
                  <c:v>37</c:v>
                </c:pt>
                <c:pt idx="958">
                  <c:v>62</c:v>
                </c:pt>
                <c:pt idx="959">
                  <c:v>40</c:v>
                </c:pt>
                <c:pt idx="960">
                  <c:v>40</c:v>
                </c:pt>
                <c:pt idx="961">
                  <c:v>50</c:v>
                </c:pt>
                <c:pt idx="962">
                  <c:v>40</c:v>
                </c:pt>
                <c:pt idx="963">
                  <c:v>40</c:v>
                </c:pt>
                <c:pt idx="964">
                  <c:v>33</c:v>
                </c:pt>
                <c:pt idx="965">
                  <c:v>40</c:v>
                </c:pt>
                <c:pt idx="966">
                  <c:v>17</c:v>
                </c:pt>
                <c:pt idx="967">
                  <c:v>38</c:v>
                </c:pt>
                <c:pt idx="968">
                  <c:v>40</c:v>
                </c:pt>
                <c:pt idx="969">
                  <c:v>42</c:v>
                </c:pt>
                <c:pt idx="970">
                  <c:v>40</c:v>
                </c:pt>
                <c:pt idx="971">
                  <c:v>30</c:v>
                </c:pt>
                <c:pt idx="972">
                  <c:v>65</c:v>
                </c:pt>
                <c:pt idx="973">
                  <c:v>43</c:v>
                </c:pt>
                <c:pt idx="974">
                  <c:v>65</c:v>
                </c:pt>
                <c:pt idx="975">
                  <c:v>40</c:v>
                </c:pt>
                <c:pt idx="976">
                  <c:v>55</c:v>
                </c:pt>
                <c:pt idx="977">
                  <c:v>43</c:v>
                </c:pt>
                <c:pt idx="978">
                  <c:v>80</c:v>
                </c:pt>
                <c:pt idx="979">
                  <c:v>40</c:v>
                </c:pt>
                <c:pt idx="980">
                  <c:v>45</c:v>
                </c:pt>
                <c:pt idx="981">
                  <c:v>40</c:v>
                </c:pt>
                <c:pt idx="982">
                  <c:v>40</c:v>
                </c:pt>
                <c:pt idx="983">
                  <c:v>41</c:v>
                </c:pt>
                <c:pt idx="984">
                  <c:v>1</c:v>
                </c:pt>
                <c:pt idx="985">
                  <c:v>26</c:v>
                </c:pt>
                <c:pt idx="986">
                  <c:v>40</c:v>
                </c:pt>
                <c:pt idx="987">
                  <c:v>48</c:v>
                </c:pt>
                <c:pt idx="988">
                  <c:v>35</c:v>
                </c:pt>
                <c:pt idx="989">
                  <c:v>36</c:v>
                </c:pt>
                <c:pt idx="990">
                  <c:v>35</c:v>
                </c:pt>
                <c:pt idx="991">
                  <c:v>40</c:v>
                </c:pt>
                <c:pt idx="992">
                  <c:v>60</c:v>
                </c:pt>
                <c:pt idx="993">
                  <c:v>60</c:v>
                </c:pt>
                <c:pt idx="994">
                  <c:v>32</c:v>
                </c:pt>
                <c:pt idx="995">
                  <c:v>6</c:v>
                </c:pt>
                <c:pt idx="996">
                  <c:v>40</c:v>
                </c:pt>
                <c:pt idx="997">
                  <c:v>30</c:v>
                </c:pt>
                <c:pt idx="998">
                  <c:v>40</c:v>
                </c:pt>
                <c:pt idx="999">
                  <c:v>50</c:v>
                </c:pt>
                <c:pt idx="1000">
                  <c:v>40</c:v>
                </c:pt>
                <c:pt idx="1001">
                  <c:v>40</c:v>
                </c:pt>
                <c:pt idx="1002">
                  <c:v>40</c:v>
                </c:pt>
                <c:pt idx="1003">
                  <c:v>12</c:v>
                </c:pt>
                <c:pt idx="1004">
                  <c:v>39</c:v>
                </c:pt>
                <c:pt idx="1005">
                  <c:v>56</c:v>
                </c:pt>
                <c:pt idx="1006">
                  <c:v>36</c:v>
                </c:pt>
                <c:pt idx="1007">
                  <c:v>40</c:v>
                </c:pt>
                <c:pt idx="1008">
                  <c:v>40</c:v>
                </c:pt>
                <c:pt idx="1009">
                  <c:v>40</c:v>
                </c:pt>
                <c:pt idx="1010">
                  <c:v>25</c:v>
                </c:pt>
                <c:pt idx="1011">
                  <c:v>40</c:v>
                </c:pt>
                <c:pt idx="1012">
                  <c:v>52</c:v>
                </c:pt>
                <c:pt idx="1013">
                  <c:v>60</c:v>
                </c:pt>
                <c:pt idx="1014">
                  <c:v>52</c:v>
                </c:pt>
                <c:pt idx="1015">
                  <c:v>42</c:v>
                </c:pt>
                <c:pt idx="1016">
                  <c:v>55</c:v>
                </c:pt>
                <c:pt idx="1017">
                  <c:v>40</c:v>
                </c:pt>
                <c:pt idx="1018">
                  <c:v>48</c:v>
                </c:pt>
                <c:pt idx="1019">
                  <c:v>80</c:v>
                </c:pt>
                <c:pt idx="1020">
                  <c:v>40</c:v>
                </c:pt>
                <c:pt idx="1021">
                  <c:v>45</c:v>
                </c:pt>
                <c:pt idx="1022">
                  <c:v>55</c:v>
                </c:pt>
                <c:pt idx="1023">
                  <c:v>65</c:v>
                </c:pt>
                <c:pt idx="1024">
                  <c:v>50</c:v>
                </c:pt>
                <c:pt idx="1025">
                  <c:v>60</c:v>
                </c:pt>
                <c:pt idx="1026">
                  <c:v>40</c:v>
                </c:pt>
                <c:pt idx="1027">
                  <c:v>40</c:v>
                </c:pt>
                <c:pt idx="1028">
                  <c:v>40</c:v>
                </c:pt>
                <c:pt idx="1029">
                  <c:v>54</c:v>
                </c:pt>
                <c:pt idx="1030">
                  <c:v>42</c:v>
                </c:pt>
                <c:pt idx="1031">
                  <c:v>36</c:v>
                </c:pt>
                <c:pt idx="1032">
                  <c:v>50</c:v>
                </c:pt>
                <c:pt idx="1033">
                  <c:v>15</c:v>
                </c:pt>
                <c:pt idx="1034">
                  <c:v>6</c:v>
                </c:pt>
                <c:pt idx="1035">
                  <c:v>8</c:v>
                </c:pt>
                <c:pt idx="1036">
                  <c:v>60</c:v>
                </c:pt>
                <c:pt idx="1037">
                  <c:v>50</c:v>
                </c:pt>
                <c:pt idx="1038">
                  <c:v>60</c:v>
                </c:pt>
                <c:pt idx="1039">
                  <c:v>68</c:v>
                </c:pt>
                <c:pt idx="1040">
                  <c:v>36</c:v>
                </c:pt>
                <c:pt idx="1041">
                  <c:v>55</c:v>
                </c:pt>
                <c:pt idx="1042">
                  <c:v>40</c:v>
                </c:pt>
                <c:pt idx="1043">
                  <c:v>35</c:v>
                </c:pt>
                <c:pt idx="1044">
                  <c:v>40</c:v>
                </c:pt>
                <c:pt idx="1045">
                  <c:v>58</c:v>
                </c:pt>
                <c:pt idx="1046">
                  <c:v>54</c:v>
                </c:pt>
                <c:pt idx="1047">
                  <c:v>27</c:v>
                </c:pt>
                <c:pt idx="1048">
                  <c:v>27</c:v>
                </c:pt>
                <c:pt idx="1049">
                  <c:v>50</c:v>
                </c:pt>
                <c:pt idx="1050">
                  <c:v>40</c:v>
                </c:pt>
                <c:pt idx="1051">
                  <c:v>30</c:v>
                </c:pt>
                <c:pt idx="1052">
                  <c:v>25</c:v>
                </c:pt>
                <c:pt idx="1053">
                  <c:v>50</c:v>
                </c:pt>
                <c:pt idx="1054">
                  <c:v>40</c:v>
                </c:pt>
                <c:pt idx="1055">
                  <c:v>48</c:v>
                </c:pt>
                <c:pt idx="1056">
                  <c:v>40</c:v>
                </c:pt>
                <c:pt idx="1057">
                  <c:v>24</c:v>
                </c:pt>
                <c:pt idx="1058">
                  <c:v>56</c:v>
                </c:pt>
                <c:pt idx="1059">
                  <c:v>30</c:v>
                </c:pt>
                <c:pt idx="1060">
                  <c:v>40</c:v>
                </c:pt>
                <c:pt idx="1061">
                  <c:v>40</c:v>
                </c:pt>
                <c:pt idx="1062">
                  <c:v>50</c:v>
                </c:pt>
                <c:pt idx="1063">
                  <c:v>22</c:v>
                </c:pt>
                <c:pt idx="1064">
                  <c:v>50</c:v>
                </c:pt>
                <c:pt idx="1065">
                  <c:v>40</c:v>
                </c:pt>
                <c:pt idx="1066">
                  <c:v>60</c:v>
                </c:pt>
                <c:pt idx="1067">
                  <c:v>16</c:v>
                </c:pt>
                <c:pt idx="1068">
                  <c:v>40</c:v>
                </c:pt>
                <c:pt idx="1069">
                  <c:v>65</c:v>
                </c:pt>
                <c:pt idx="1070">
                  <c:v>21</c:v>
                </c:pt>
                <c:pt idx="1071">
                  <c:v>40</c:v>
                </c:pt>
                <c:pt idx="1072">
                  <c:v>42</c:v>
                </c:pt>
                <c:pt idx="1073">
                  <c:v>62</c:v>
                </c:pt>
                <c:pt idx="1074">
                  <c:v>50</c:v>
                </c:pt>
                <c:pt idx="1075">
                  <c:v>30</c:v>
                </c:pt>
                <c:pt idx="1076">
                  <c:v>48</c:v>
                </c:pt>
                <c:pt idx="1077">
                  <c:v>35</c:v>
                </c:pt>
                <c:pt idx="1078">
                  <c:v>45</c:v>
                </c:pt>
                <c:pt idx="1079">
                  <c:v>50</c:v>
                </c:pt>
                <c:pt idx="1080">
                  <c:v>40</c:v>
                </c:pt>
                <c:pt idx="1081">
                  <c:v>20</c:v>
                </c:pt>
                <c:pt idx="1082">
                  <c:v>32</c:v>
                </c:pt>
                <c:pt idx="1083">
                  <c:v>40</c:v>
                </c:pt>
                <c:pt idx="1084">
                  <c:v>27</c:v>
                </c:pt>
                <c:pt idx="1085">
                  <c:v>21</c:v>
                </c:pt>
                <c:pt idx="1086">
                  <c:v>65</c:v>
                </c:pt>
                <c:pt idx="1087">
                  <c:v>48</c:v>
                </c:pt>
                <c:pt idx="1088">
                  <c:v>40</c:v>
                </c:pt>
                <c:pt idx="1089">
                  <c:v>40</c:v>
                </c:pt>
                <c:pt idx="1090">
                  <c:v>40</c:v>
                </c:pt>
                <c:pt idx="1091">
                  <c:v>25</c:v>
                </c:pt>
                <c:pt idx="1092">
                  <c:v>40</c:v>
                </c:pt>
                <c:pt idx="1093">
                  <c:v>40</c:v>
                </c:pt>
                <c:pt idx="1094">
                  <c:v>40</c:v>
                </c:pt>
                <c:pt idx="1095">
                  <c:v>22</c:v>
                </c:pt>
                <c:pt idx="1096">
                  <c:v>55</c:v>
                </c:pt>
                <c:pt idx="1097">
                  <c:v>42</c:v>
                </c:pt>
              </c:numCache>
            </c:numRef>
          </c:xVal>
          <c:yVal>
            <c:numRef>
              <c:f>[1]Q13!$F$38:$F$1135</c:f>
              <c:numCache>
                <c:formatCode>General</c:formatCode>
                <c:ptCount val="1098"/>
                <c:pt idx="0">
                  <c:v>55253.427436627899</c:v>
                </c:pt>
                <c:pt idx="1">
                  <c:v>-17126.012867990918</c:v>
                </c:pt>
                <c:pt idx="2">
                  <c:v>-33818.908380600813</c:v>
                </c:pt>
                <c:pt idx="3">
                  <c:v>107632.86774124671</c:v>
                </c:pt>
                <c:pt idx="4">
                  <c:v>55253.427436627899</c:v>
                </c:pt>
                <c:pt idx="5">
                  <c:v>9891.7483504843403</c:v>
                </c:pt>
                <c:pt idx="6">
                  <c:v>120735.66621815263</c:v>
                </c:pt>
                <c:pt idx="7">
                  <c:v>-9746.5725633721013</c:v>
                </c:pt>
                <c:pt idx="8">
                  <c:v>-17126.012867990918</c:v>
                </c:pt>
                <c:pt idx="9">
                  <c:v>-27246.572563372101</c:v>
                </c:pt>
                <c:pt idx="10">
                  <c:v>105012.30804586553</c:v>
                </c:pt>
                <c:pt idx="11">
                  <c:v>-30711.050126421585</c:v>
                </c:pt>
                <c:pt idx="12">
                  <c:v>37145.569182448664</c:v>
                </c:pt>
                <c:pt idx="13">
                  <c:v>-41948.348685219629</c:v>
                </c:pt>
                <c:pt idx="14">
                  <c:v>12512.308045865531</c:v>
                </c:pt>
                <c:pt idx="15">
                  <c:v>52632.867741246708</c:v>
                </c:pt>
                <c:pt idx="16">
                  <c:v>24771.188655103164</c:v>
                </c:pt>
                <c:pt idx="17">
                  <c:v>114446.3229492378</c:v>
                </c:pt>
                <c:pt idx="18">
                  <c:v>12512.308045865531</c:v>
                </c:pt>
                <c:pt idx="19">
                  <c:v>6946.3229492377941</c:v>
                </c:pt>
                <c:pt idx="20">
                  <c:v>115494.54682739027</c:v>
                </c:pt>
                <c:pt idx="21">
                  <c:v>-40917.886025542415</c:v>
                </c:pt>
                <c:pt idx="22">
                  <c:v>2753.4274366278987</c:v>
                </c:pt>
                <c:pt idx="23">
                  <c:v>14608.755802170475</c:v>
                </c:pt>
                <c:pt idx="24">
                  <c:v>80494.546827390266</c:v>
                </c:pt>
                <c:pt idx="25">
                  <c:v>-17608.25164951566</c:v>
                </c:pt>
                <c:pt idx="26">
                  <c:v>55693.793060601136</c:v>
                </c:pt>
                <c:pt idx="27">
                  <c:v>-63978.811344896836</c:v>
                </c:pt>
                <c:pt idx="28">
                  <c:v>-40996.572563372101</c:v>
                </c:pt>
                <c:pt idx="29">
                  <c:v>-72518.154613811683</c:v>
                </c:pt>
                <c:pt idx="30">
                  <c:v>25615.106522771457</c:v>
                </c:pt>
                <c:pt idx="31">
                  <c:v>-27246.572563372101</c:v>
                </c:pt>
                <c:pt idx="32">
                  <c:v>-19746.572563372101</c:v>
                </c:pt>
                <c:pt idx="33">
                  <c:v>1181.091619399187</c:v>
                </c:pt>
                <c:pt idx="34">
                  <c:v>-22367.132258753292</c:v>
                </c:pt>
                <c:pt idx="35">
                  <c:v>2753.4274366278987</c:v>
                </c:pt>
                <c:pt idx="36">
                  <c:v>-53496.572563372101</c:v>
                </c:pt>
                <c:pt idx="37">
                  <c:v>118639.21846184769</c:v>
                </c:pt>
                <c:pt idx="38">
                  <c:v>99771.188655103164</c:v>
                </c:pt>
                <c:pt idx="39">
                  <c:v>-27246.572563372101</c:v>
                </c:pt>
                <c:pt idx="40">
                  <c:v>45735.666218152634</c:v>
                </c:pt>
                <c:pt idx="41">
                  <c:v>115494.54682739027</c:v>
                </c:pt>
                <c:pt idx="42">
                  <c:v>42150.628959721973</c:v>
                </c:pt>
                <c:pt idx="43">
                  <c:v>72632.867741246708</c:v>
                </c:pt>
                <c:pt idx="44">
                  <c:v>110253.4274366279</c:v>
                </c:pt>
                <c:pt idx="45">
                  <c:v>2753.4274366278987</c:v>
                </c:pt>
                <c:pt idx="46">
                  <c:v>-45996.572563372101</c:v>
                </c:pt>
                <c:pt idx="47">
                  <c:v>76825.76325385661</c:v>
                </c:pt>
                <c:pt idx="48">
                  <c:v>97150.628959721973</c:v>
                </c:pt>
                <c:pt idx="49">
                  <c:v>50012.308045865531</c:v>
                </c:pt>
                <c:pt idx="50">
                  <c:v>110253.4274366279</c:v>
                </c:pt>
                <c:pt idx="51">
                  <c:v>118639.21846184769</c:v>
                </c:pt>
                <c:pt idx="52">
                  <c:v>110253.4274366279</c:v>
                </c:pt>
                <c:pt idx="53">
                  <c:v>106060.531924018</c:v>
                </c:pt>
                <c:pt idx="54">
                  <c:v>115494.54682739027</c:v>
                </c:pt>
                <c:pt idx="55">
                  <c:v>115494.54682739027</c:v>
                </c:pt>
                <c:pt idx="56">
                  <c:v>105012.30804586553</c:v>
                </c:pt>
                <c:pt idx="57">
                  <c:v>-64246.572563372101</c:v>
                </c:pt>
                <c:pt idx="58">
                  <c:v>60494.546827390266</c:v>
                </c:pt>
                <c:pt idx="59">
                  <c:v>15132.867741246708</c:v>
                </c:pt>
                <c:pt idx="60">
                  <c:v>22150.628959721973</c:v>
                </c:pt>
                <c:pt idx="61">
                  <c:v>-50996.572563372101</c:v>
                </c:pt>
                <c:pt idx="62">
                  <c:v>-47728.811344896836</c:v>
                </c:pt>
                <c:pt idx="63">
                  <c:v>-37246.572563372101</c:v>
                </c:pt>
                <c:pt idx="64">
                  <c:v>17753.427436627899</c:v>
                </c:pt>
                <c:pt idx="65">
                  <c:v>52632.867741246708</c:v>
                </c:pt>
                <c:pt idx="66">
                  <c:v>-38376.012867990918</c:v>
                </c:pt>
                <c:pt idx="67">
                  <c:v>32632.867741246708</c:v>
                </c:pt>
                <c:pt idx="68">
                  <c:v>12512.308045865531</c:v>
                </c:pt>
                <c:pt idx="69">
                  <c:v>109205.20355847542</c:v>
                </c:pt>
                <c:pt idx="70">
                  <c:v>30012.308045865531</c:v>
                </c:pt>
                <c:pt idx="71">
                  <c:v>-10349.371040278027</c:v>
                </c:pt>
                <c:pt idx="72">
                  <c:v>-18698.348685219629</c:v>
                </c:pt>
                <c:pt idx="73">
                  <c:v>18476.785608915008</c:v>
                </c:pt>
                <c:pt idx="74">
                  <c:v>-36878.542756627576</c:v>
                </c:pt>
                <c:pt idx="75">
                  <c:v>55253.427436627899</c:v>
                </c:pt>
                <c:pt idx="76">
                  <c:v>17753.427436627899</c:v>
                </c:pt>
                <c:pt idx="77">
                  <c:v>-20228.811344896836</c:v>
                </c:pt>
                <c:pt idx="78">
                  <c:v>-19746.572563372101</c:v>
                </c:pt>
                <c:pt idx="79">
                  <c:v>-32005.453172609734</c:v>
                </c:pt>
                <c:pt idx="80">
                  <c:v>-46924.23674614339</c:v>
                </c:pt>
                <c:pt idx="81">
                  <c:v>-53617.132258753292</c:v>
                </c:pt>
                <c:pt idx="82">
                  <c:v>-9746.5725633721013</c:v>
                </c:pt>
                <c:pt idx="83">
                  <c:v>-19746.572563372101</c:v>
                </c:pt>
                <c:pt idx="84">
                  <c:v>-40632.363588591892</c:v>
                </c:pt>
                <c:pt idx="85">
                  <c:v>30012.308045865531</c:v>
                </c:pt>
                <c:pt idx="86">
                  <c:v>2753.4274366278987</c:v>
                </c:pt>
                <c:pt idx="87">
                  <c:v>-50996.572563372101</c:v>
                </c:pt>
                <c:pt idx="88">
                  <c:v>-27246.572563372101</c:v>
                </c:pt>
                <c:pt idx="89">
                  <c:v>36621.457243372424</c:v>
                </c:pt>
                <c:pt idx="90">
                  <c:v>-40996.572563372101</c:v>
                </c:pt>
                <c:pt idx="91">
                  <c:v>17753.427436627899</c:v>
                </c:pt>
                <c:pt idx="92">
                  <c:v>-19746.572563372101</c:v>
                </c:pt>
                <c:pt idx="93">
                  <c:v>-2487.6919541344687</c:v>
                </c:pt>
                <c:pt idx="94">
                  <c:v>-46665.356136905757</c:v>
                </c:pt>
                <c:pt idx="95">
                  <c:v>50012.308045865531</c:v>
                </c:pt>
                <c:pt idx="96">
                  <c:v>-19746.572563372101</c:v>
                </c:pt>
                <c:pt idx="97">
                  <c:v>-30228.811344896836</c:v>
                </c:pt>
                <c:pt idx="98">
                  <c:v>2753.4274366278987</c:v>
                </c:pt>
                <c:pt idx="99">
                  <c:v>55253.427436627899</c:v>
                </c:pt>
                <c:pt idx="100">
                  <c:v>120735.66621815263</c:v>
                </c:pt>
                <c:pt idx="101">
                  <c:v>18801.651314780371</c:v>
                </c:pt>
                <c:pt idx="102">
                  <c:v>-35391.244197829525</c:v>
                </c:pt>
                <c:pt idx="103">
                  <c:v>-7167.8860255424152</c:v>
                </c:pt>
                <c:pt idx="104">
                  <c:v>-27246.572563372101</c:v>
                </c:pt>
                <c:pt idx="105">
                  <c:v>-57505.453172609734</c:v>
                </c:pt>
                <c:pt idx="106">
                  <c:v>-49424.23674614339</c:v>
                </c:pt>
                <c:pt idx="107">
                  <c:v>-37610.781538152311</c:v>
                </c:pt>
                <c:pt idx="108">
                  <c:v>-12571.438269237464</c:v>
                </c:pt>
                <c:pt idx="109">
                  <c:v>-32246.572563372101</c:v>
                </c:pt>
                <c:pt idx="110">
                  <c:v>-34224.99051293252</c:v>
                </c:pt>
                <c:pt idx="111">
                  <c:v>17229.315497551666</c:v>
                </c:pt>
                <c:pt idx="112">
                  <c:v>107632.86774124671</c:v>
                </c:pt>
                <c:pt idx="113">
                  <c:v>-30514.333781847366</c:v>
                </c:pt>
                <c:pt idx="114">
                  <c:v>37957.733447112085</c:v>
                </c:pt>
                <c:pt idx="115">
                  <c:v>55253.427436627899</c:v>
                </c:pt>
                <c:pt idx="116">
                  <c:v>28964.084167713052</c:v>
                </c:pt>
                <c:pt idx="117">
                  <c:v>7025.0094870674802</c:v>
                </c:pt>
                <c:pt idx="118">
                  <c:v>32632.867741246708</c:v>
                </c:pt>
                <c:pt idx="119">
                  <c:v>-32514.333781847366</c:v>
                </c:pt>
                <c:pt idx="120">
                  <c:v>108681.09161939919</c:v>
                </c:pt>
                <c:pt idx="121">
                  <c:v>-878.54275662757573</c:v>
                </c:pt>
                <c:pt idx="122">
                  <c:v>106584.64386309424</c:v>
                </c:pt>
                <c:pt idx="123">
                  <c:v>-19746.572563372101</c:v>
                </c:pt>
                <c:pt idx="124">
                  <c:v>-9825.2591012017801</c:v>
                </c:pt>
                <c:pt idx="125">
                  <c:v>20578.293142493261</c:v>
                </c:pt>
                <c:pt idx="126">
                  <c:v>-9746.5725633721013</c:v>
                </c:pt>
                <c:pt idx="127">
                  <c:v>2753.4274366278987</c:v>
                </c:pt>
                <c:pt idx="128">
                  <c:v>-32246.572563372101</c:v>
                </c:pt>
                <c:pt idx="129">
                  <c:v>12512.308045865531</c:v>
                </c:pt>
                <c:pt idx="130">
                  <c:v>46783.890096305113</c:v>
                </c:pt>
                <c:pt idx="131">
                  <c:v>17753.427436627899</c:v>
                </c:pt>
                <c:pt idx="132">
                  <c:v>34288.949873578415</c:v>
                </c:pt>
                <c:pt idx="133">
                  <c:v>-7728.8113448968361</c:v>
                </c:pt>
                <c:pt idx="134">
                  <c:v>-37246.572563372101</c:v>
                </c:pt>
                <c:pt idx="135">
                  <c:v>50012.308045865531</c:v>
                </c:pt>
                <c:pt idx="136">
                  <c:v>109205.20355847542</c:v>
                </c:pt>
                <c:pt idx="137">
                  <c:v>105012.30804586553</c:v>
                </c:pt>
                <c:pt idx="138">
                  <c:v>75169.681121524904</c:v>
                </c:pt>
                <c:pt idx="139">
                  <c:v>48964.084167713052</c:v>
                </c:pt>
                <c:pt idx="140">
                  <c:v>110253.4274366279</c:v>
                </c:pt>
                <c:pt idx="141">
                  <c:v>99771.188655103164</c:v>
                </c:pt>
                <c:pt idx="142">
                  <c:v>60494.546827390266</c:v>
                </c:pt>
                <c:pt idx="143">
                  <c:v>-55189.468075982004</c:v>
                </c:pt>
                <c:pt idx="144">
                  <c:v>-41439.468075982004</c:v>
                </c:pt>
                <c:pt idx="145">
                  <c:v>35253.427436627899</c:v>
                </c:pt>
                <c:pt idx="146">
                  <c:v>84571.94242189228</c:v>
                </c:pt>
                <c:pt idx="147">
                  <c:v>7994.5468273902661</c:v>
                </c:pt>
                <c:pt idx="148">
                  <c:v>99771.188655103164</c:v>
                </c:pt>
                <c:pt idx="149">
                  <c:v>13560.531924017996</c:v>
                </c:pt>
                <c:pt idx="150">
                  <c:v>-22928.05757810772</c:v>
                </c:pt>
                <c:pt idx="151">
                  <c:v>75253.427436627899</c:v>
                </c:pt>
                <c:pt idx="152">
                  <c:v>105012.30804586553</c:v>
                </c:pt>
                <c:pt idx="153">
                  <c:v>-15590.490431040394</c:v>
                </c:pt>
                <c:pt idx="154">
                  <c:v>66867.636411408108</c:v>
                </c:pt>
                <c:pt idx="155">
                  <c:v>-37246.572563372101</c:v>
                </c:pt>
                <c:pt idx="156">
                  <c:v>-40873.482979354259</c:v>
                </c:pt>
                <c:pt idx="157">
                  <c:v>106060.531924018</c:v>
                </c:pt>
                <c:pt idx="158">
                  <c:v>-46279.565111685966</c:v>
                </c:pt>
                <c:pt idx="159">
                  <c:v>31668.390178197238</c:v>
                </c:pt>
                <c:pt idx="160">
                  <c:v>2753.4274366278987</c:v>
                </c:pt>
                <c:pt idx="161">
                  <c:v>-7728.8113448968361</c:v>
                </c:pt>
                <c:pt idx="162">
                  <c:v>43115.106522771457</c:v>
                </c:pt>
                <c:pt idx="163">
                  <c:v>-32005.453172609734</c:v>
                </c:pt>
                <c:pt idx="164">
                  <c:v>55253.427436627899</c:v>
                </c:pt>
                <c:pt idx="165">
                  <c:v>-32005.453172609734</c:v>
                </c:pt>
                <c:pt idx="166">
                  <c:v>-20228.811344896836</c:v>
                </c:pt>
                <c:pt idx="167">
                  <c:v>-20191.997964618655</c:v>
                </c:pt>
                <c:pt idx="168">
                  <c:v>12512.308045865531</c:v>
                </c:pt>
                <c:pt idx="169">
                  <c:v>-14987.691954134469</c:v>
                </c:pt>
                <c:pt idx="170">
                  <c:v>-49827.788989838446</c:v>
                </c:pt>
                <c:pt idx="171">
                  <c:v>-19746.572563372101</c:v>
                </c:pt>
                <c:pt idx="172">
                  <c:v>-26764.333781847366</c:v>
                </c:pt>
                <c:pt idx="173">
                  <c:v>-62391.244197829525</c:v>
                </c:pt>
                <c:pt idx="174">
                  <c:v>51584.643863094243</c:v>
                </c:pt>
                <c:pt idx="175">
                  <c:v>-32487.691954134469</c:v>
                </c:pt>
                <c:pt idx="176">
                  <c:v>32632.867741246708</c:v>
                </c:pt>
                <c:pt idx="177">
                  <c:v>2753.4274366278987</c:v>
                </c:pt>
                <c:pt idx="178">
                  <c:v>-39902.654695703808</c:v>
                </c:pt>
                <c:pt idx="179">
                  <c:v>-45996.572563372101</c:v>
                </c:pt>
                <c:pt idx="180">
                  <c:v>35253.427436627899</c:v>
                </c:pt>
                <c:pt idx="181">
                  <c:v>-52689.468075982004</c:v>
                </c:pt>
                <c:pt idx="182">
                  <c:v>110253.4274366279</c:v>
                </c:pt>
                <c:pt idx="183">
                  <c:v>42590.994583695217</c:v>
                </c:pt>
                <c:pt idx="184">
                  <c:v>-28860.781538152311</c:v>
                </c:pt>
                <c:pt idx="185">
                  <c:v>2753.4274366278987</c:v>
                </c:pt>
                <c:pt idx="186">
                  <c:v>-30957.229294457255</c:v>
                </c:pt>
                <c:pt idx="187">
                  <c:v>35253.427436627899</c:v>
                </c:pt>
                <c:pt idx="188">
                  <c:v>-21843.020319677045</c:v>
                </c:pt>
                <c:pt idx="189">
                  <c:v>-14505.453172609734</c:v>
                </c:pt>
                <c:pt idx="190">
                  <c:v>-58719.930735659203</c:v>
                </c:pt>
                <c:pt idx="191">
                  <c:v>-45876.012867990918</c:v>
                </c:pt>
                <c:pt idx="192">
                  <c:v>-43617.132258753292</c:v>
                </c:pt>
                <c:pt idx="193">
                  <c:v>-25469.930735659203</c:v>
                </c:pt>
                <c:pt idx="194">
                  <c:v>-22367.132258753292</c:v>
                </c:pt>
                <c:pt idx="195">
                  <c:v>-82211.050126421585</c:v>
                </c:pt>
                <c:pt idx="196">
                  <c:v>-34867.132258753292</c:v>
                </c:pt>
                <c:pt idx="197">
                  <c:v>-53496.572563372101</c:v>
                </c:pt>
                <c:pt idx="198">
                  <c:v>-20228.811344896836</c:v>
                </c:pt>
                <c:pt idx="199">
                  <c:v>-18698.348685219629</c:v>
                </c:pt>
                <c:pt idx="200">
                  <c:v>2753.4274366278987</c:v>
                </c:pt>
                <c:pt idx="201">
                  <c:v>22994.546827390266</c:v>
                </c:pt>
                <c:pt idx="202">
                  <c:v>-32849.371040278027</c:v>
                </c:pt>
                <c:pt idx="203">
                  <c:v>-25150.124807067157</c:v>
                </c:pt>
                <c:pt idx="204">
                  <c:v>-58211.050126421585</c:v>
                </c:pt>
                <c:pt idx="205">
                  <c:v>-37246.572563372101</c:v>
                </c:pt>
                <c:pt idx="206">
                  <c:v>-9746.5725633721013</c:v>
                </c:pt>
                <c:pt idx="207">
                  <c:v>-26321.438269237464</c:v>
                </c:pt>
                <c:pt idx="208">
                  <c:v>32108.755802170475</c:v>
                </c:pt>
                <c:pt idx="209">
                  <c:v>-4505.4531726097339</c:v>
                </c:pt>
                <c:pt idx="210">
                  <c:v>-2487.6919541344687</c:v>
                </c:pt>
                <c:pt idx="211">
                  <c:v>43115.106522771457</c:v>
                </c:pt>
                <c:pt idx="212">
                  <c:v>-30711.050126421585</c:v>
                </c:pt>
                <c:pt idx="213">
                  <c:v>-15553.677050762206</c:v>
                </c:pt>
                <c:pt idx="214">
                  <c:v>-28294.796441524581</c:v>
                </c:pt>
                <c:pt idx="215">
                  <c:v>-13939.468075982004</c:v>
                </c:pt>
                <c:pt idx="216">
                  <c:v>7271.1886551031639</c:v>
                </c:pt>
                <c:pt idx="217">
                  <c:v>-66961.050126421585</c:v>
                </c:pt>
                <c:pt idx="218">
                  <c:v>23193.793060601136</c:v>
                </c:pt>
                <c:pt idx="219">
                  <c:v>-46237.691954134469</c:v>
                </c:pt>
                <c:pt idx="220">
                  <c:v>-32246.572563372101</c:v>
                </c:pt>
                <c:pt idx="221">
                  <c:v>-50996.572563372101</c:v>
                </c:pt>
                <c:pt idx="222">
                  <c:v>-61961.050126421585</c:v>
                </c:pt>
                <c:pt idx="223">
                  <c:v>-45996.572563372101</c:v>
                </c:pt>
                <c:pt idx="224">
                  <c:v>-40711.050126421585</c:v>
                </c:pt>
                <c:pt idx="225">
                  <c:v>-37246.572563372101</c:v>
                </c:pt>
                <c:pt idx="226">
                  <c:v>-47728.811344896836</c:v>
                </c:pt>
                <c:pt idx="227">
                  <c:v>-14987.691954134469</c:v>
                </c:pt>
                <c:pt idx="228">
                  <c:v>-32246.572563372101</c:v>
                </c:pt>
                <c:pt idx="229">
                  <c:v>-50996.572563372101</c:v>
                </c:pt>
                <c:pt idx="230">
                  <c:v>-39424.23674614339</c:v>
                </c:pt>
                <c:pt idx="231">
                  <c:v>2753.4274366278987</c:v>
                </c:pt>
                <c:pt idx="232">
                  <c:v>-56355.721760879009</c:v>
                </c:pt>
                <c:pt idx="233">
                  <c:v>-2409.0054163047826</c:v>
                </c:pt>
                <c:pt idx="234">
                  <c:v>-9264.3337818473665</c:v>
                </c:pt>
                <c:pt idx="235">
                  <c:v>-30514.333781847366</c:v>
                </c:pt>
                <c:pt idx="236">
                  <c:v>59530.069264340797</c:v>
                </c:pt>
                <c:pt idx="237">
                  <c:v>50012.308045865531</c:v>
                </c:pt>
                <c:pt idx="238">
                  <c:v>-20191.997964618655</c:v>
                </c:pt>
                <c:pt idx="239">
                  <c:v>55253.427436627899</c:v>
                </c:pt>
                <c:pt idx="240">
                  <c:v>72632.867741246708</c:v>
                </c:pt>
                <c:pt idx="241">
                  <c:v>50012.308045865531</c:v>
                </c:pt>
                <c:pt idx="242">
                  <c:v>18277.539375704131</c:v>
                </c:pt>
                <c:pt idx="243">
                  <c:v>-58553.677050762206</c:v>
                </c:pt>
                <c:pt idx="244">
                  <c:v>-50996.572563372101</c:v>
                </c:pt>
                <c:pt idx="245">
                  <c:v>-61478.811344896836</c:v>
                </c:pt>
                <c:pt idx="246">
                  <c:v>-46803.677050762206</c:v>
                </c:pt>
                <c:pt idx="247">
                  <c:v>48356.225913533824</c:v>
                </c:pt>
                <c:pt idx="248">
                  <c:v>107632.86774124671</c:v>
                </c:pt>
                <c:pt idx="249">
                  <c:v>63115.106522771457</c:v>
                </c:pt>
                <c:pt idx="250">
                  <c:v>110253.4274366279</c:v>
                </c:pt>
                <c:pt idx="251">
                  <c:v>110253.4274366279</c:v>
                </c:pt>
                <c:pt idx="252">
                  <c:v>2753.4274366278987</c:v>
                </c:pt>
                <c:pt idx="253">
                  <c:v>115494.54682739027</c:v>
                </c:pt>
                <c:pt idx="254">
                  <c:v>16181.091619399187</c:v>
                </c:pt>
                <c:pt idx="255">
                  <c:v>120735.66621815263</c:v>
                </c:pt>
                <c:pt idx="256">
                  <c:v>-42487.691954134469</c:v>
                </c:pt>
                <c:pt idx="257">
                  <c:v>108156.97968032295</c:v>
                </c:pt>
                <c:pt idx="258">
                  <c:v>110253.4274366279</c:v>
                </c:pt>
                <c:pt idx="259">
                  <c:v>19530.069264340797</c:v>
                </c:pt>
                <c:pt idx="260">
                  <c:v>35253.427436627899</c:v>
                </c:pt>
                <c:pt idx="261">
                  <c:v>-57246.572563372101</c:v>
                </c:pt>
                <c:pt idx="262">
                  <c:v>-6077.7889898384456</c:v>
                </c:pt>
                <c:pt idx="263">
                  <c:v>-27246.572563372101</c:v>
                </c:pt>
                <c:pt idx="264">
                  <c:v>-35755.453172609734</c:v>
                </c:pt>
                <c:pt idx="265">
                  <c:v>-61478.811344896836</c:v>
                </c:pt>
                <c:pt idx="266">
                  <c:v>-32246.572563372101</c:v>
                </c:pt>
                <c:pt idx="267">
                  <c:v>-49643.774086466176</c:v>
                </c:pt>
                <c:pt idx="268">
                  <c:v>-47999.102452008759</c:v>
                </c:pt>
                <c:pt idx="269">
                  <c:v>-40996.572563372101</c:v>
                </c:pt>
                <c:pt idx="270">
                  <c:v>-29180.587466744357</c:v>
                </c:pt>
                <c:pt idx="271">
                  <c:v>-33053.677050762206</c:v>
                </c:pt>
                <c:pt idx="272">
                  <c:v>105012.30804586553</c:v>
                </c:pt>
                <c:pt idx="273">
                  <c:v>38193.793060601136</c:v>
                </c:pt>
                <c:pt idx="274">
                  <c:v>32632.867741246708</c:v>
                </c:pt>
                <c:pt idx="275">
                  <c:v>110253.4274366279</c:v>
                </c:pt>
                <c:pt idx="276">
                  <c:v>-18336.669599076078</c:v>
                </c:pt>
                <c:pt idx="277">
                  <c:v>-45523.214391084992</c:v>
                </c:pt>
                <c:pt idx="278">
                  <c:v>-32610.781538152311</c:v>
                </c:pt>
                <c:pt idx="279">
                  <c:v>11139.218461847689</c:v>
                </c:pt>
                <c:pt idx="280">
                  <c:v>17753.427436627899</c:v>
                </c:pt>
                <c:pt idx="281">
                  <c:v>43115.106522771457</c:v>
                </c:pt>
                <c:pt idx="282">
                  <c:v>13560.531924017996</c:v>
                </c:pt>
                <c:pt idx="283">
                  <c:v>-23939.468075982004</c:v>
                </c:pt>
                <c:pt idx="284">
                  <c:v>105012.30804586553</c:v>
                </c:pt>
                <c:pt idx="285">
                  <c:v>54205.203558475419</c:v>
                </c:pt>
                <c:pt idx="286">
                  <c:v>-58737.691954134469</c:v>
                </c:pt>
                <c:pt idx="287">
                  <c:v>-9746.5725633721013</c:v>
                </c:pt>
                <c:pt idx="288">
                  <c:v>55253.427436627899</c:v>
                </c:pt>
                <c:pt idx="289">
                  <c:v>94530.069264340797</c:v>
                </c:pt>
                <c:pt idx="290">
                  <c:v>85735.666218152634</c:v>
                </c:pt>
                <c:pt idx="291">
                  <c:v>20373.987132009082</c:v>
                </c:pt>
                <c:pt idx="292">
                  <c:v>110253.4274366279</c:v>
                </c:pt>
                <c:pt idx="293">
                  <c:v>114446.3229492378</c:v>
                </c:pt>
                <c:pt idx="294">
                  <c:v>-47448.348685219629</c:v>
                </c:pt>
                <c:pt idx="295">
                  <c:v>-62294.796441524581</c:v>
                </c:pt>
                <c:pt idx="296">
                  <c:v>15856.225913533824</c:v>
                </c:pt>
                <c:pt idx="297">
                  <c:v>-9746.5725633721013</c:v>
                </c:pt>
                <c:pt idx="298">
                  <c:v>24566.882644618978</c:v>
                </c:pt>
                <c:pt idx="299">
                  <c:v>30012.308045865531</c:v>
                </c:pt>
                <c:pt idx="300">
                  <c:v>17753.427436627899</c:v>
                </c:pt>
                <c:pt idx="301">
                  <c:v>-27246.572563372101</c:v>
                </c:pt>
                <c:pt idx="302">
                  <c:v>735.66621815263352</c:v>
                </c:pt>
                <c:pt idx="303">
                  <c:v>-49382.363588591892</c:v>
                </c:pt>
                <c:pt idx="304">
                  <c:v>17753.427436627899</c:v>
                </c:pt>
                <c:pt idx="305">
                  <c:v>-29343.020319677045</c:v>
                </c:pt>
                <c:pt idx="306">
                  <c:v>107108.75580217048</c:v>
                </c:pt>
                <c:pt idx="307">
                  <c:v>-47972.460624295869</c:v>
                </c:pt>
                <c:pt idx="308">
                  <c:v>-13415.356136905757</c:v>
                </c:pt>
                <c:pt idx="309">
                  <c:v>-47728.811344896836</c:v>
                </c:pt>
                <c:pt idx="310">
                  <c:v>-32770.684502448334</c:v>
                </c:pt>
                <c:pt idx="311">
                  <c:v>-37610.781538152311</c:v>
                </c:pt>
                <c:pt idx="312">
                  <c:v>-23415.356136905757</c:v>
                </c:pt>
                <c:pt idx="313">
                  <c:v>36825.76325385661</c:v>
                </c:pt>
                <c:pt idx="314">
                  <c:v>-37728.811344896836</c:v>
                </c:pt>
                <c:pt idx="315">
                  <c:v>-34626.012867990918</c:v>
                </c:pt>
                <c:pt idx="316">
                  <c:v>-39948.348685219629</c:v>
                </c:pt>
                <c:pt idx="317">
                  <c:v>15656.979680322955</c:v>
                </c:pt>
                <c:pt idx="318">
                  <c:v>-48496.572563372101</c:v>
                </c:pt>
                <c:pt idx="319">
                  <c:v>2030.0692643407965</c:v>
                </c:pt>
                <c:pt idx="320">
                  <c:v>-49665.356136905757</c:v>
                </c:pt>
                <c:pt idx="321">
                  <c:v>91909.509568959606</c:v>
                </c:pt>
                <c:pt idx="322">
                  <c:v>7994.5468273902661</c:v>
                </c:pt>
                <c:pt idx="323">
                  <c:v>-19384.893477228543</c:v>
                </c:pt>
                <c:pt idx="324">
                  <c:v>-9746.5725633721013</c:v>
                </c:pt>
                <c:pt idx="325">
                  <c:v>-62746.572563372101</c:v>
                </c:pt>
                <c:pt idx="326">
                  <c:v>2753.4274366278987</c:v>
                </c:pt>
                <c:pt idx="327">
                  <c:v>-35108.25164951566</c:v>
                </c:pt>
                <c:pt idx="328">
                  <c:v>118115.10652277146</c:v>
                </c:pt>
                <c:pt idx="329">
                  <c:v>-9746.5725633721013</c:v>
                </c:pt>
                <c:pt idx="330">
                  <c:v>-21764.333781847366</c:v>
                </c:pt>
                <c:pt idx="331">
                  <c:v>107632.86774124671</c:v>
                </c:pt>
                <c:pt idx="332">
                  <c:v>-22367.132258753292</c:v>
                </c:pt>
                <c:pt idx="333">
                  <c:v>99771.188655103164</c:v>
                </c:pt>
                <c:pt idx="334">
                  <c:v>72632.867741246708</c:v>
                </c:pt>
                <c:pt idx="335">
                  <c:v>37873.987132009082</c:v>
                </c:pt>
                <c:pt idx="336">
                  <c:v>105012.30804586553</c:v>
                </c:pt>
                <c:pt idx="337">
                  <c:v>1181.091619399187</c:v>
                </c:pt>
                <c:pt idx="338">
                  <c:v>-28336.669599076078</c:v>
                </c:pt>
                <c:pt idx="339">
                  <c:v>-35134.893477228543</c:v>
                </c:pt>
                <c:pt idx="340">
                  <c:v>-14987.691954134469</c:v>
                </c:pt>
                <c:pt idx="341">
                  <c:v>-55430.587466744357</c:v>
                </c:pt>
                <c:pt idx="342">
                  <c:v>-9746.5725633721013</c:v>
                </c:pt>
                <c:pt idx="343">
                  <c:v>2753.4274366278987</c:v>
                </c:pt>
                <c:pt idx="344">
                  <c:v>-9746.5725633721013</c:v>
                </c:pt>
                <c:pt idx="345">
                  <c:v>-14505.453172609734</c:v>
                </c:pt>
                <c:pt idx="346">
                  <c:v>30012.308045865531</c:v>
                </c:pt>
                <c:pt idx="347">
                  <c:v>-12367.132258753292</c:v>
                </c:pt>
                <c:pt idx="348">
                  <c:v>-22891.244197829525</c:v>
                </c:pt>
                <c:pt idx="349">
                  <c:v>5373.9871320090824</c:v>
                </c:pt>
                <c:pt idx="350">
                  <c:v>37349.875192932843</c:v>
                </c:pt>
                <c:pt idx="351">
                  <c:v>-44825.25910120178</c:v>
                </c:pt>
                <c:pt idx="352">
                  <c:v>127549.12142614371</c:v>
                </c:pt>
                <c:pt idx="353">
                  <c:v>72632.867741246708</c:v>
                </c:pt>
                <c:pt idx="354">
                  <c:v>59530.069264340797</c:v>
                </c:pt>
                <c:pt idx="355">
                  <c:v>2753.4274366278987</c:v>
                </c:pt>
                <c:pt idx="356">
                  <c:v>656.97968032295466</c:v>
                </c:pt>
                <c:pt idx="357">
                  <c:v>2753.4274366278987</c:v>
                </c:pt>
                <c:pt idx="358">
                  <c:v>-43571.438269237464</c:v>
                </c:pt>
                <c:pt idx="359">
                  <c:v>72108.755802170475</c:v>
                </c:pt>
                <c:pt idx="360">
                  <c:v>-9746.5725633721013</c:v>
                </c:pt>
                <c:pt idx="361">
                  <c:v>50012.308045865531</c:v>
                </c:pt>
                <c:pt idx="362">
                  <c:v>72632.867741246708</c:v>
                </c:pt>
                <c:pt idx="363">
                  <c:v>-45996.572563372101</c:v>
                </c:pt>
                <c:pt idx="364">
                  <c:v>12512.308045865531</c:v>
                </c:pt>
                <c:pt idx="365">
                  <c:v>-7126.0128679909176</c:v>
                </c:pt>
                <c:pt idx="366">
                  <c:v>-11360.781538152311</c:v>
                </c:pt>
                <c:pt idx="367">
                  <c:v>-48255.453172609734</c:v>
                </c:pt>
                <c:pt idx="368">
                  <c:v>44771.188655103164</c:v>
                </c:pt>
                <c:pt idx="369">
                  <c:v>-35393.774086466176</c:v>
                </c:pt>
                <c:pt idx="370">
                  <c:v>-27246.572563372101</c:v>
                </c:pt>
                <c:pt idx="371">
                  <c:v>-18698.348685219629</c:v>
                </c:pt>
                <c:pt idx="372">
                  <c:v>-14505.453172609734</c:v>
                </c:pt>
                <c:pt idx="373">
                  <c:v>35253.427436627899</c:v>
                </c:pt>
                <c:pt idx="374">
                  <c:v>55253.427436627899</c:v>
                </c:pt>
                <c:pt idx="375">
                  <c:v>34729.315497551666</c:v>
                </c:pt>
                <c:pt idx="376">
                  <c:v>24771.188655103164</c:v>
                </c:pt>
                <c:pt idx="377">
                  <c:v>-40711.050126421585</c:v>
                </c:pt>
                <c:pt idx="378">
                  <c:v>-19746.572563372101</c:v>
                </c:pt>
                <c:pt idx="379">
                  <c:v>-37246.572563372101</c:v>
                </c:pt>
                <c:pt idx="380">
                  <c:v>-53737.691954134469</c:v>
                </c:pt>
                <c:pt idx="381">
                  <c:v>-8216.1099036948872</c:v>
                </c:pt>
                <c:pt idx="382">
                  <c:v>-32246.572563372101</c:v>
                </c:pt>
                <c:pt idx="383">
                  <c:v>-59246.572563372101</c:v>
                </c:pt>
                <c:pt idx="384">
                  <c:v>-48900.124807067157</c:v>
                </c:pt>
                <c:pt idx="385">
                  <c:v>2753.4274366278987</c:v>
                </c:pt>
                <c:pt idx="386">
                  <c:v>-37246.572563372101</c:v>
                </c:pt>
                <c:pt idx="387">
                  <c:v>110253.4274366279</c:v>
                </c:pt>
                <c:pt idx="388">
                  <c:v>113398.09907108532</c:v>
                </c:pt>
                <c:pt idx="389">
                  <c:v>110253.4274366279</c:v>
                </c:pt>
                <c:pt idx="390">
                  <c:v>-19746.572563372101</c:v>
                </c:pt>
                <c:pt idx="391">
                  <c:v>-9746.5725633721013</c:v>
                </c:pt>
                <c:pt idx="392">
                  <c:v>-53496.572563372101</c:v>
                </c:pt>
                <c:pt idx="393">
                  <c:v>-20228.811344896836</c:v>
                </c:pt>
                <c:pt idx="394">
                  <c:v>41542.770705542745</c:v>
                </c:pt>
                <c:pt idx="395">
                  <c:v>110253.4274366279</c:v>
                </c:pt>
                <c:pt idx="396">
                  <c:v>30012.308045865531</c:v>
                </c:pt>
                <c:pt idx="397">
                  <c:v>-41474.99051293252</c:v>
                </c:pt>
                <c:pt idx="398">
                  <c:v>32632.867741246708</c:v>
                </c:pt>
                <c:pt idx="399">
                  <c:v>49928.561730762536</c:v>
                </c:pt>
                <c:pt idx="400">
                  <c:v>-48496.572563372101</c:v>
                </c:pt>
                <c:pt idx="401">
                  <c:v>35253.427436627899</c:v>
                </c:pt>
                <c:pt idx="402">
                  <c:v>50012.308045865531</c:v>
                </c:pt>
                <c:pt idx="403">
                  <c:v>17753.427436627899</c:v>
                </c:pt>
                <c:pt idx="404">
                  <c:v>-14987.691954134469</c:v>
                </c:pt>
                <c:pt idx="405">
                  <c:v>105012.30804586553</c:v>
                </c:pt>
                <c:pt idx="406">
                  <c:v>-8777.0352230493154</c:v>
                </c:pt>
                <c:pt idx="407">
                  <c:v>-24987.691954134469</c:v>
                </c:pt>
                <c:pt idx="408">
                  <c:v>17753.427436627899</c:v>
                </c:pt>
                <c:pt idx="409">
                  <c:v>-9746.5725633721013</c:v>
                </c:pt>
                <c:pt idx="410">
                  <c:v>12512.308045865531</c:v>
                </c:pt>
                <c:pt idx="411">
                  <c:v>-48858.25164951566</c:v>
                </c:pt>
                <c:pt idx="412">
                  <c:v>-27246.572563372101</c:v>
                </c:pt>
                <c:pt idx="413">
                  <c:v>-32246.572563372101</c:v>
                </c:pt>
                <c:pt idx="414">
                  <c:v>-42086.669599076078</c:v>
                </c:pt>
                <c:pt idx="415">
                  <c:v>47391.74835048434</c:v>
                </c:pt>
                <c:pt idx="416">
                  <c:v>-29867.132258753292</c:v>
                </c:pt>
                <c:pt idx="417">
                  <c:v>15132.867741246708</c:v>
                </c:pt>
                <c:pt idx="418">
                  <c:v>-61246.572563372101</c:v>
                </c:pt>
                <c:pt idx="419">
                  <c:v>12512.308045865531</c:v>
                </c:pt>
                <c:pt idx="420">
                  <c:v>-7728.8113448968361</c:v>
                </c:pt>
                <c:pt idx="421">
                  <c:v>75253.427436627899</c:v>
                </c:pt>
                <c:pt idx="422">
                  <c:v>-61246.572563372101</c:v>
                </c:pt>
                <c:pt idx="423">
                  <c:v>-41071.438269237464</c:v>
                </c:pt>
                <c:pt idx="424">
                  <c:v>-21764.333781847366</c:v>
                </c:pt>
                <c:pt idx="425">
                  <c:v>-40996.572563372101</c:v>
                </c:pt>
                <c:pt idx="426">
                  <c:v>-40632.363588591892</c:v>
                </c:pt>
                <c:pt idx="427">
                  <c:v>19530.069264340797</c:v>
                </c:pt>
                <c:pt idx="428">
                  <c:v>-22005.453172609734</c:v>
                </c:pt>
                <c:pt idx="429">
                  <c:v>-14505.453172609734</c:v>
                </c:pt>
                <c:pt idx="430">
                  <c:v>-3211.0501264215854</c:v>
                </c:pt>
                <c:pt idx="431">
                  <c:v>19325.76325385661</c:v>
                </c:pt>
                <c:pt idx="432">
                  <c:v>107632.86774124671</c:v>
                </c:pt>
                <c:pt idx="433">
                  <c:v>89288.949873578415</c:v>
                </c:pt>
                <c:pt idx="434">
                  <c:v>21946.322949237794</c:v>
                </c:pt>
                <c:pt idx="435">
                  <c:v>105012.30804586553</c:v>
                </c:pt>
                <c:pt idx="436">
                  <c:v>18801.651314780371</c:v>
                </c:pt>
                <c:pt idx="437">
                  <c:v>2753.4274366278987</c:v>
                </c:pt>
                <c:pt idx="438">
                  <c:v>70012.308045865531</c:v>
                </c:pt>
                <c:pt idx="439">
                  <c:v>-53496.572563372101</c:v>
                </c:pt>
                <c:pt idx="440">
                  <c:v>-53496.572563372101</c:v>
                </c:pt>
                <c:pt idx="441">
                  <c:v>-53240.221842771127</c:v>
                </c:pt>
                <c:pt idx="442">
                  <c:v>10615.106522771457</c:v>
                </c:pt>
                <c:pt idx="443">
                  <c:v>-54020.684502448334</c:v>
                </c:pt>
                <c:pt idx="444">
                  <c:v>-37487.691954134469</c:v>
                </c:pt>
                <c:pt idx="445">
                  <c:v>-28132.363588591892</c:v>
                </c:pt>
                <c:pt idx="446">
                  <c:v>-32246.572563372101</c:v>
                </c:pt>
                <c:pt idx="447">
                  <c:v>-50349.371040278027</c:v>
                </c:pt>
                <c:pt idx="448">
                  <c:v>-12367.132258753292</c:v>
                </c:pt>
                <c:pt idx="449">
                  <c:v>32632.867741246708</c:v>
                </c:pt>
                <c:pt idx="450">
                  <c:v>2753.4274366278987</c:v>
                </c:pt>
                <c:pt idx="451">
                  <c:v>-17126.012867990918</c:v>
                </c:pt>
                <c:pt idx="452">
                  <c:v>30012.308045865531</c:v>
                </c:pt>
                <c:pt idx="453">
                  <c:v>-17608.25164951566</c:v>
                </c:pt>
                <c:pt idx="454">
                  <c:v>-1884.8934772285429</c:v>
                </c:pt>
                <c:pt idx="455">
                  <c:v>17753.427436627899</c:v>
                </c:pt>
                <c:pt idx="456">
                  <c:v>-10794.796441524581</c:v>
                </c:pt>
                <c:pt idx="457">
                  <c:v>-2487.6919541344687</c:v>
                </c:pt>
                <c:pt idx="458">
                  <c:v>9367.636411408108</c:v>
                </c:pt>
                <c:pt idx="459">
                  <c:v>-45996.572563372101</c:v>
                </c:pt>
                <c:pt idx="460">
                  <c:v>17753.427436627899</c:v>
                </c:pt>
                <c:pt idx="461">
                  <c:v>-48496.572563372101</c:v>
                </c:pt>
                <c:pt idx="462">
                  <c:v>-48496.572563372101</c:v>
                </c:pt>
                <c:pt idx="463">
                  <c:v>-9746.5725633721013</c:v>
                </c:pt>
                <c:pt idx="464">
                  <c:v>5373.9871320090824</c:v>
                </c:pt>
                <c:pt idx="465">
                  <c:v>2753.4274366278987</c:v>
                </c:pt>
                <c:pt idx="466">
                  <c:v>132.86774124670774</c:v>
                </c:pt>
                <c:pt idx="467">
                  <c:v>17753.427436627899</c:v>
                </c:pt>
                <c:pt idx="468">
                  <c:v>-48255.453172609734</c:v>
                </c:pt>
                <c:pt idx="469">
                  <c:v>2753.4274366278987</c:v>
                </c:pt>
                <c:pt idx="470">
                  <c:v>-2487.6919541344687</c:v>
                </c:pt>
                <c:pt idx="471">
                  <c:v>-9746.5725633721013</c:v>
                </c:pt>
                <c:pt idx="472">
                  <c:v>14288.949873578415</c:v>
                </c:pt>
                <c:pt idx="473">
                  <c:v>50012.308045865531</c:v>
                </c:pt>
                <c:pt idx="474">
                  <c:v>-46680.587466744357</c:v>
                </c:pt>
                <c:pt idx="475">
                  <c:v>43639.218461847689</c:v>
                </c:pt>
                <c:pt idx="476">
                  <c:v>-17650.124807067157</c:v>
                </c:pt>
                <c:pt idx="477">
                  <c:v>-57002.923283973068</c:v>
                </c:pt>
                <c:pt idx="478">
                  <c:v>-47327.788989838446</c:v>
                </c:pt>
                <c:pt idx="479">
                  <c:v>-48376.012867990918</c:v>
                </c:pt>
                <c:pt idx="480">
                  <c:v>-32246.572563372101</c:v>
                </c:pt>
                <c:pt idx="481">
                  <c:v>-58978.811344896836</c:v>
                </c:pt>
                <c:pt idx="482">
                  <c:v>-32610.781538152311</c:v>
                </c:pt>
                <c:pt idx="483">
                  <c:v>45211.554279076401</c:v>
                </c:pt>
                <c:pt idx="484">
                  <c:v>110253.4274366279</c:v>
                </c:pt>
                <c:pt idx="485">
                  <c:v>-21318.908380600813</c:v>
                </c:pt>
                <c:pt idx="486">
                  <c:v>-37246.572563372101</c:v>
                </c:pt>
                <c:pt idx="487">
                  <c:v>-50189.468075982004</c:v>
                </c:pt>
                <c:pt idx="488">
                  <c:v>-34867.132258753292</c:v>
                </c:pt>
                <c:pt idx="489">
                  <c:v>-52969.930735659203</c:v>
                </c:pt>
                <c:pt idx="490">
                  <c:v>132.86774124670774</c:v>
                </c:pt>
                <c:pt idx="491">
                  <c:v>17753.427436627899</c:v>
                </c:pt>
                <c:pt idx="492">
                  <c:v>5898.0990710853221</c:v>
                </c:pt>
                <c:pt idx="493">
                  <c:v>-33818.908380600813</c:v>
                </c:pt>
                <c:pt idx="494">
                  <c:v>-37246.572563372101</c:v>
                </c:pt>
                <c:pt idx="495">
                  <c:v>-38294.796441524581</c:v>
                </c:pt>
                <c:pt idx="496">
                  <c:v>-9746.5725633721013</c:v>
                </c:pt>
                <c:pt idx="497">
                  <c:v>132.86774124670774</c:v>
                </c:pt>
                <c:pt idx="498">
                  <c:v>-15474.99051293252</c:v>
                </c:pt>
                <c:pt idx="499">
                  <c:v>50012.308045865531</c:v>
                </c:pt>
                <c:pt idx="500">
                  <c:v>-7728.8113448968361</c:v>
                </c:pt>
                <c:pt idx="501">
                  <c:v>52632.867741246708</c:v>
                </c:pt>
                <c:pt idx="502">
                  <c:v>-20228.811344896836</c:v>
                </c:pt>
                <c:pt idx="503">
                  <c:v>-32246.572563372101</c:v>
                </c:pt>
                <c:pt idx="504">
                  <c:v>13235.666218152634</c:v>
                </c:pt>
                <c:pt idx="505">
                  <c:v>-66228.811344896836</c:v>
                </c:pt>
                <c:pt idx="506">
                  <c:v>30012.308045865531</c:v>
                </c:pt>
                <c:pt idx="507">
                  <c:v>106060.531924018</c:v>
                </c:pt>
                <c:pt idx="508">
                  <c:v>35253.427436627899</c:v>
                </c:pt>
                <c:pt idx="509">
                  <c:v>107632.86774124671</c:v>
                </c:pt>
                <c:pt idx="510">
                  <c:v>15132.867741246708</c:v>
                </c:pt>
                <c:pt idx="511">
                  <c:v>-53496.572563372101</c:v>
                </c:pt>
                <c:pt idx="512">
                  <c:v>-45996.572563372101</c:v>
                </c:pt>
                <c:pt idx="513">
                  <c:v>-1884.8934772285429</c:v>
                </c:pt>
                <c:pt idx="514">
                  <c:v>2753.4274366278987</c:v>
                </c:pt>
                <c:pt idx="515">
                  <c:v>22150.628959721973</c:v>
                </c:pt>
                <c:pt idx="516">
                  <c:v>-43014.333781847366</c:v>
                </c:pt>
                <c:pt idx="517">
                  <c:v>99771.188655103164</c:v>
                </c:pt>
                <c:pt idx="518">
                  <c:v>110253.4274366279</c:v>
                </c:pt>
                <c:pt idx="519">
                  <c:v>-37246.572563372101</c:v>
                </c:pt>
                <c:pt idx="520">
                  <c:v>-34626.012867990918</c:v>
                </c:pt>
                <c:pt idx="521">
                  <c:v>-34867.132258753292</c:v>
                </c:pt>
                <c:pt idx="522">
                  <c:v>-32610.781538152311</c:v>
                </c:pt>
                <c:pt idx="523">
                  <c:v>12512.308045865531</c:v>
                </c:pt>
                <c:pt idx="524">
                  <c:v>-12367.132258753292</c:v>
                </c:pt>
                <c:pt idx="525">
                  <c:v>107632.86774124671</c:v>
                </c:pt>
                <c:pt idx="526">
                  <c:v>-36439.468075982004</c:v>
                </c:pt>
                <c:pt idx="527">
                  <c:v>-27246.572563372101</c:v>
                </c:pt>
                <c:pt idx="528">
                  <c:v>97150.628959721973</c:v>
                </c:pt>
                <c:pt idx="529">
                  <c:v>6946.3229492377941</c:v>
                </c:pt>
                <c:pt idx="530">
                  <c:v>1705.2035584754194</c:v>
                </c:pt>
                <c:pt idx="531">
                  <c:v>-32005.453172609734</c:v>
                </c:pt>
                <c:pt idx="532">
                  <c:v>97150.628959721973</c:v>
                </c:pt>
                <c:pt idx="533">
                  <c:v>17753.427436627899</c:v>
                </c:pt>
                <c:pt idx="534">
                  <c:v>-24987.691954134469</c:v>
                </c:pt>
                <c:pt idx="535">
                  <c:v>-38803.677050762206</c:v>
                </c:pt>
                <c:pt idx="536">
                  <c:v>-37728.811344896836</c:v>
                </c:pt>
                <c:pt idx="537">
                  <c:v>-1439.4680759820039</c:v>
                </c:pt>
                <c:pt idx="538">
                  <c:v>7271.1886551031639</c:v>
                </c:pt>
                <c:pt idx="539">
                  <c:v>-26035.915832286948</c:v>
                </c:pt>
                <c:pt idx="540">
                  <c:v>57873.987132009082</c:v>
                </c:pt>
                <c:pt idx="541">
                  <c:v>71584.643863094243</c:v>
                </c:pt>
                <c:pt idx="542">
                  <c:v>57433.621508035838</c:v>
                </c:pt>
                <c:pt idx="543">
                  <c:v>11139.218461847689</c:v>
                </c:pt>
                <c:pt idx="544">
                  <c:v>114446.3229492378</c:v>
                </c:pt>
                <c:pt idx="545">
                  <c:v>69928.561730762536</c:v>
                </c:pt>
                <c:pt idx="546">
                  <c:v>-30391.244197829525</c:v>
                </c:pt>
                <c:pt idx="547">
                  <c:v>-32246.572563372101</c:v>
                </c:pt>
                <c:pt idx="548">
                  <c:v>-45617.132258753292</c:v>
                </c:pt>
                <c:pt idx="549">
                  <c:v>-40996.572563372101</c:v>
                </c:pt>
                <c:pt idx="550">
                  <c:v>-1439.4680759820039</c:v>
                </c:pt>
                <c:pt idx="551">
                  <c:v>656.97968032295466</c:v>
                </c:pt>
                <c:pt idx="552">
                  <c:v>105012.30804586553</c:v>
                </c:pt>
                <c:pt idx="553">
                  <c:v>105012.30804586553</c:v>
                </c:pt>
                <c:pt idx="554">
                  <c:v>110253.4274366279</c:v>
                </c:pt>
                <c:pt idx="555">
                  <c:v>-39343.020319677045</c:v>
                </c:pt>
                <c:pt idx="556">
                  <c:v>14608.755802170475</c:v>
                </c:pt>
                <c:pt idx="557">
                  <c:v>12512.308045865531</c:v>
                </c:pt>
                <c:pt idx="558">
                  <c:v>-37926.766634780048</c:v>
                </c:pt>
                <c:pt idx="559">
                  <c:v>2753.4274366278987</c:v>
                </c:pt>
                <c:pt idx="560">
                  <c:v>-37246.572563372101</c:v>
                </c:pt>
                <c:pt idx="561">
                  <c:v>15332.113974457585</c:v>
                </c:pt>
                <c:pt idx="562">
                  <c:v>-1439.4680759820039</c:v>
                </c:pt>
                <c:pt idx="563">
                  <c:v>35253.427436627899</c:v>
                </c:pt>
                <c:pt idx="564">
                  <c:v>17753.427436627899</c:v>
                </c:pt>
                <c:pt idx="565">
                  <c:v>-12367.132258753292</c:v>
                </c:pt>
                <c:pt idx="566">
                  <c:v>-58737.691954134469</c:v>
                </c:pt>
                <c:pt idx="567">
                  <c:v>-9746.5725633721013</c:v>
                </c:pt>
                <c:pt idx="568">
                  <c:v>7271.1886551031639</c:v>
                </c:pt>
                <c:pt idx="569">
                  <c:v>2753.4274366278987</c:v>
                </c:pt>
                <c:pt idx="570">
                  <c:v>-9264.3337818473665</c:v>
                </c:pt>
                <c:pt idx="571">
                  <c:v>-45264.333781847366</c:v>
                </c:pt>
                <c:pt idx="572">
                  <c:v>-69461.050126421585</c:v>
                </c:pt>
                <c:pt idx="573">
                  <c:v>-63794.796441524581</c:v>
                </c:pt>
                <c:pt idx="574">
                  <c:v>-11318.908380600813</c:v>
                </c:pt>
                <c:pt idx="575">
                  <c:v>-47884.893477228543</c:v>
                </c:pt>
                <c:pt idx="576">
                  <c:v>29571.94242189228</c:v>
                </c:pt>
                <c:pt idx="577">
                  <c:v>-13939.468075982004</c:v>
                </c:pt>
                <c:pt idx="578">
                  <c:v>-43535.915832286948</c:v>
                </c:pt>
                <c:pt idx="579">
                  <c:v>-9746.5725633721013</c:v>
                </c:pt>
                <c:pt idx="580">
                  <c:v>-2487.6919541344687</c:v>
                </c:pt>
                <c:pt idx="581">
                  <c:v>-19746.572563372101</c:v>
                </c:pt>
                <c:pt idx="582">
                  <c:v>-19746.572563372101</c:v>
                </c:pt>
                <c:pt idx="583">
                  <c:v>17753.427436627899</c:v>
                </c:pt>
                <c:pt idx="584">
                  <c:v>-24987.691954134469</c:v>
                </c:pt>
                <c:pt idx="585">
                  <c:v>-49544.796441524581</c:v>
                </c:pt>
                <c:pt idx="586">
                  <c:v>-32246.572563372101</c:v>
                </c:pt>
                <c:pt idx="587">
                  <c:v>75253.427436627899</c:v>
                </c:pt>
                <c:pt idx="588">
                  <c:v>64163.330400923922</c:v>
                </c:pt>
                <c:pt idx="589">
                  <c:v>32108.755802170475</c:v>
                </c:pt>
                <c:pt idx="590">
                  <c:v>17753.427436627899</c:v>
                </c:pt>
                <c:pt idx="591">
                  <c:v>42150.628959721973</c:v>
                </c:pt>
                <c:pt idx="592">
                  <c:v>21946.322949237794</c:v>
                </c:pt>
                <c:pt idx="593">
                  <c:v>-41159.005416304783</c:v>
                </c:pt>
                <c:pt idx="594">
                  <c:v>-12969.930735659203</c:v>
                </c:pt>
                <c:pt idx="595">
                  <c:v>105012.30804586553</c:v>
                </c:pt>
                <c:pt idx="596">
                  <c:v>-39662.826248269106</c:v>
                </c:pt>
                <c:pt idx="597">
                  <c:v>-50996.572563372101</c:v>
                </c:pt>
                <c:pt idx="598">
                  <c:v>-16035.915832286948</c:v>
                </c:pt>
                <c:pt idx="599">
                  <c:v>2753.4274366278987</c:v>
                </c:pt>
                <c:pt idx="600">
                  <c:v>35253.427436627899</c:v>
                </c:pt>
                <c:pt idx="601">
                  <c:v>-48255.453172609734</c:v>
                </c:pt>
                <c:pt idx="602">
                  <c:v>14608.755802170475</c:v>
                </c:pt>
                <c:pt idx="603">
                  <c:v>-74461.050126421585</c:v>
                </c:pt>
                <c:pt idx="604">
                  <c:v>-42996.572563372101</c:v>
                </c:pt>
                <c:pt idx="605">
                  <c:v>-32487.691954134469</c:v>
                </c:pt>
                <c:pt idx="606">
                  <c:v>-53737.691954134469</c:v>
                </c:pt>
                <c:pt idx="607">
                  <c:v>-36963.580015058236</c:v>
                </c:pt>
                <c:pt idx="608">
                  <c:v>-42996.572563372101</c:v>
                </c:pt>
                <c:pt idx="609">
                  <c:v>-55746.572563372101</c:v>
                </c:pt>
                <c:pt idx="610">
                  <c:v>-9746.5725633721013</c:v>
                </c:pt>
                <c:pt idx="611">
                  <c:v>7271.1886551031639</c:v>
                </c:pt>
                <c:pt idx="612">
                  <c:v>2753.4274366278987</c:v>
                </c:pt>
                <c:pt idx="613">
                  <c:v>-1360.7815381523105</c:v>
                </c:pt>
                <c:pt idx="614">
                  <c:v>-9746.5725633721013</c:v>
                </c:pt>
                <c:pt idx="615">
                  <c:v>-42568.908380600813</c:v>
                </c:pt>
                <c:pt idx="616">
                  <c:v>-41803.677050762206</c:v>
                </c:pt>
                <c:pt idx="617">
                  <c:v>-6077.7889898384456</c:v>
                </c:pt>
                <c:pt idx="618">
                  <c:v>-59382.363588591892</c:v>
                </c:pt>
                <c:pt idx="619">
                  <c:v>-42996.572563372101</c:v>
                </c:pt>
                <c:pt idx="620">
                  <c:v>-28294.796441524581</c:v>
                </c:pt>
                <c:pt idx="621">
                  <c:v>-32369.662147389943</c:v>
                </c:pt>
                <c:pt idx="622">
                  <c:v>-9746.5725633721013</c:v>
                </c:pt>
                <c:pt idx="623">
                  <c:v>7271.1886551031639</c:v>
                </c:pt>
                <c:pt idx="624">
                  <c:v>-9746.5725633721013</c:v>
                </c:pt>
                <c:pt idx="625">
                  <c:v>-9746.5725633721013</c:v>
                </c:pt>
                <c:pt idx="626">
                  <c:v>83639.218461847689</c:v>
                </c:pt>
                <c:pt idx="627">
                  <c:v>-41562.557659999839</c:v>
                </c:pt>
                <c:pt idx="628">
                  <c:v>-56053.677050762206</c:v>
                </c:pt>
                <c:pt idx="629">
                  <c:v>-30228.811344896836</c:v>
                </c:pt>
                <c:pt idx="630">
                  <c:v>-42996.572563372101</c:v>
                </c:pt>
                <c:pt idx="631">
                  <c:v>-19746.572563372101</c:v>
                </c:pt>
                <c:pt idx="632">
                  <c:v>77349.875192932843</c:v>
                </c:pt>
                <c:pt idx="633">
                  <c:v>36825.76325385661</c:v>
                </c:pt>
                <c:pt idx="634">
                  <c:v>52108.755802170475</c:v>
                </c:pt>
                <c:pt idx="635">
                  <c:v>-24987.691954134469</c:v>
                </c:pt>
                <c:pt idx="636">
                  <c:v>-24987.691954134469</c:v>
                </c:pt>
                <c:pt idx="637">
                  <c:v>-61075.25910120178</c:v>
                </c:pt>
                <c:pt idx="638">
                  <c:v>29571.94242189228</c:v>
                </c:pt>
                <c:pt idx="639">
                  <c:v>-12367.132258753292</c:v>
                </c:pt>
                <c:pt idx="640">
                  <c:v>99771.188655103164</c:v>
                </c:pt>
                <c:pt idx="641">
                  <c:v>24771.188655103164</c:v>
                </c:pt>
                <c:pt idx="642">
                  <c:v>24771.188655103164</c:v>
                </c:pt>
                <c:pt idx="643">
                  <c:v>39530.069264340797</c:v>
                </c:pt>
                <c:pt idx="644">
                  <c:v>35253.427436627899</c:v>
                </c:pt>
                <c:pt idx="645">
                  <c:v>32108.755802170475</c:v>
                </c:pt>
                <c:pt idx="646">
                  <c:v>75253.427436627899</c:v>
                </c:pt>
                <c:pt idx="647">
                  <c:v>35253.427436627899</c:v>
                </c:pt>
                <c:pt idx="648">
                  <c:v>1705.2035584754194</c:v>
                </c:pt>
                <c:pt idx="649">
                  <c:v>25295.300594179396</c:v>
                </c:pt>
                <c:pt idx="650">
                  <c:v>60494.546827390266</c:v>
                </c:pt>
                <c:pt idx="651">
                  <c:v>75253.427436627899</c:v>
                </c:pt>
                <c:pt idx="652">
                  <c:v>-40376.012867990918</c:v>
                </c:pt>
                <c:pt idx="653">
                  <c:v>-391.24419782952464</c:v>
                </c:pt>
                <c:pt idx="654">
                  <c:v>2753.4274366278987</c:v>
                </c:pt>
                <c:pt idx="655">
                  <c:v>-32246.572563372101</c:v>
                </c:pt>
                <c:pt idx="656">
                  <c:v>-18174.23674614339</c:v>
                </c:pt>
                <c:pt idx="657">
                  <c:v>75253.427436627899</c:v>
                </c:pt>
                <c:pt idx="658">
                  <c:v>-29384.893477228543</c:v>
                </c:pt>
                <c:pt idx="659">
                  <c:v>115494.54682739027</c:v>
                </c:pt>
                <c:pt idx="660">
                  <c:v>2753.4274366278987</c:v>
                </c:pt>
                <c:pt idx="661">
                  <c:v>27391.74835048434</c:v>
                </c:pt>
                <c:pt idx="662">
                  <c:v>-10349.371040278027</c:v>
                </c:pt>
                <c:pt idx="663">
                  <c:v>-37246.572563372101</c:v>
                </c:pt>
                <c:pt idx="664">
                  <c:v>-46764.333781847366</c:v>
                </c:pt>
                <c:pt idx="665">
                  <c:v>-15066.378491964162</c:v>
                </c:pt>
                <c:pt idx="666">
                  <c:v>-31198.348685219629</c:v>
                </c:pt>
                <c:pt idx="667">
                  <c:v>2753.4274366278987</c:v>
                </c:pt>
                <c:pt idx="668">
                  <c:v>-48496.572563372101</c:v>
                </c:pt>
                <c:pt idx="669">
                  <c:v>32632.867741246708</c:v>
                </c:pt>
                <c:pt idx="670">
                  <c:v>-42487.691954134469</c:v>
                </c:pt>
                <c:pt idx="671">
                  <c:v>-48237.691954134469</c:v>
                </c:pt>
                <c:pt idx="672">
                  <c:v>-40996.572563372101</c:v>
                </c:pt>
                <c:pt idx="673">
                  <c:v>2753.4274366278987</c:v>
                </c:pt>
                <c:pt idx="674">
                  <c:v>-34343.020319677045</c:v>
                </c:pt>
                <c:pt idx="675">
                  <c:v>41018.658766466506</c:v>
                </c:pt>
                <c:pt idx="676">
                  <c:v>15656.979680322955</c:v>
                </c:pt>
                <c:pt idx="677">
                  <c:v>15132.867741246708</c:v>
                </c:pt>
                <c:pt idx="678">
                  <c:v>-37246.572563372101</c:v>
                </c:pt>
                <c:pt idx="679">
                  <c:v>-32246.572563372101</c:v>
                </c:pt>
                <c:pt idx="680">
                  <c:v>-9825.2591012017801</c:v>
                </c:pt>
                <c:pt idx="681">
                  <c:v>-40391.244197829525</c:v>
                </c:pt>
                <c:pt idx="682">
                  <c:v>-43617.132258753292</c:v>
                </c:pt>
                <c:pt idx="683">
                  <c:v>2753.4274366278987</c:v>
                </c:pt>
                <c:pt idx="684">
                  <c:v>18801.651314780371</c:v>
                </c:pt>
                <c:pt idx="685">
                  <c:v>-2487.6919541344687</c:v>
                </c:pt>
                <c:pt idx="686">
                  <c:v>50012.308045865531</c:v>
                </c:pt>
                <c:pt idx="687">
                  <c:v>-15511.803893210716</c:v>
                </c:pt>
                <c:pt idx="688">
                  <c:v>-43134.893477228543</c:v>
                </c:pt>
                <c:pt idx="689">
                  <c:v>-9746.5725633721013</c:v>
                </c:pt>
                <c:pt idx="690">
                  <c:v>-20228.811344896836</c:v>
                </c:pt>
                <c:pt idx="691">
                  <c:v>-18211.050126421585</c:v>
                </c:pt>
                <c:pt idx="692">
                  <c:v>-36439.468075982004</c:v>
                </c:pt>
                <c:pt idx="693">
                  <c:v>-24987.691954134469</c:v>
                </c:pt>
                <c:pt idx="694">
                  <c:v>-9746.5725633721013</c:v>
                </c:pt>
                <c:pt idx="695">
                  <c:v>-57246.572563372101</c:v>
                </c:pt>
                <c:pt idx="696">
                  <c:v>-43376.012867990918</c:v>
                </c:pt>
                <c:pt idx="697">
                  <c:v>64771.188655103164</c:v>
                </c:pt>
                <c:pt idx="698">
                  <c:v>-16035.915832286948</c:v>
                </c:pt>
                <c:pt idx="699">
                  <c:v>-38900.124807067157</c:v>
                </c:pt>
                <c:pt idx="700">
                  <c:v>-53496.572563372101</c:v>
                </c:pt>
                <c:pt idx="701">
                  <c:v>-42728.811344896836</c:v>
                </c:pt>
                <c:pt idx="702">
                  <c:v>-27246.572563372101</c:v>
                </c:pt>
                <c:pt idx="703">
                  <c:v>-40996.572563372101</c:v>
                </c:pt>
                <c:pt idx="704">
                  <c:v>-27246.572563372101</c:v>
                </c:pt>
                <c:pt idx="705">
                  <c:v>-22367.132258753292</c:v>
                </c:pt>
                <c:pt idx="706">
                  <c:v>-32246.572563372101</c:v>
                </c:pt>
                <c:pt idx="707">
                  <c:v>-62746.572563372101</c:v>
                </c:pt>
                <c:pt idx="708">
                  <c:v>80494.546827390266</c:v>
                </c:pt>
                <c:pt idx="709">
                  <c:v>74205.203558475419</c:v>
                </c:pt>
                <c:pt idx="710">
                  <c:v>2753.4274366278987</c:v>
                </c:pt>
                <c:pt idx="711">
                  <c:v>-37728.811344896836</c:v>
                </c:pt>
                <c:pt idx="712">
                  <c:v>2753.4274366278987</c:v>
                </c:pt>
                <c:pt idx="713">
                  <c:v>-11360.781538152311</c:v>
                </c:pt>
                <c:pt idx="714">
                  <c:v>-12367.132258753292</c:v>
                </c:pt>
                <c:pt idx="715">
                  <c:v>-35469.930735659203</c:v>
                </c:pt>
                <c:pt idx="716">
                  <c:v>22150.628959721973</c:v>
                </c:pt>
                <c:pt idx="717">
                  <c:v>-42996.572563372101</c:v>
                </c:pt>
                <c:pt idx="718">
                  <c:v>-29626.012867990918</c:v>
                </c:pt>
                <c:pt idx="719">
                  <c:v>-22325.25910120178</c:v>
                </c:pt>
                <c:pt idx="720">
                  <c:v>17753.427436627899</c:v>
                </c:pt>
                <c:pt idx="721">
                  <c:v>2753.4274366278987</c:v>
                </c:pt>
                <c:pt idx="722">
                  <c:v>-48240.221842771127</c:v>
                </c:pt>
                <c:pt idx="723">
                  <c:v>-57722.460624295869</c:v>
                </c:pt>
                <c:pt idx="724">
                  <c:v>-42996.572563372101</c:v>
                </c:pt>
                <c:pt idx="725">
                  <c:v>-40472.460624295869</c:v>
                </c:pt>
                <c:pt idx="726">
                  <c:v>-36803.677050762206</c:v>
                </c:pt>
                <c:pt idx="727">
                  <c:v>32632.867741246708</c:v>
                </c:pt>
                <c:pt idx="728">
                  <c:v>-37246.572563372101</c:v>
                </c:pt>
                <c:pt idx="729">
                  <c:v>9121.4572433724243</c:v>
                </c:pt>
                <c:pt idx="730">
                  <c:v>7994.5468273902661</c:v>
                </c:pt>
                <c:pt idx="731">
                  <c:v>-7204.6994058206037</c:v>
                </c:pt>
                <c:pt idx="732">
                  <c:v>110253.4274366279</c:v>
                </c:pt>
                <c:pt idx="733">
                  <c:v>-53617.132258753292</c:v>
                </c:pt>
                <c:pt idx="734">
                  <c:v>110253.4274366279</c:v>
                </c:pt>
                <c:pt idx="735">
                  <c:v>15132.867741246708</c:v>
                </c:pt>
                <c:pt idx="736">
                  <c:v>16705.203558475419</c:v>
                </c:pt>
                <c:pt idx="737">
                  <c:v>-2487.6919541344687</c:v>
                </c:pt>
                <c:pt idx="738">
                  <c:v>-11397.594918430492</c:v>
                </c:pt>
                <c:pt idx="739">
                  <c:v>-42996.572563372101</c:v>
                </c:pt>
                <c:pt idx="740">
                  <c:v>-52005.453172609734</c:v>
                </c:pt>
                <c:pt idx="741">
                  <c:v>13235.666218152634</c:v>
                </c:pt>
                <c:pt idx="742">
                  <c:v>-22005.453172609734</c:v>
                </c:pt>
                <c:pt idx="743">
                  <c:v>2753.4274366278987</c:v>
                </c:pt>
                <c:pt idx="744">
                  <c:v>-2487.6919541344687</c:v>
                </c:pt>
                <c:pt idx="745">
                  <c:v>-17608.25164951566</c:v>
                </c:pt>
                <c:pt idx="746">
                  <c:v>-2974.9905129325198</c:v>
                </c:pt>
                <c:pt idx="747">
                  <c:v>-27246.572563372101</c:v>
                </c:pt>
                <c:pt idx="748">
                  <c:v>17753.427436627899</c:v>
                </c:pt>
                <c:pt idx="749">
                  <c:v>-47448.348685219629</c:v>
                </c:pt>
                <c:pt idx="750">
                  <c:v>4849.8751929328428</c:v>
                </c:pt>
                <c:pt idx="751">
                  <c:v>56825.76325385661</c:v>
                </c:pt>
                <c:pt idx="752">
                  <c:v>-19746.572563372101</c:v>
                </c:pt>
                <c:pt idx="753">
                  <c:v>-26198.348685219629</c:v>
                </c:pt>
                <c:pt idx="754">
                  <c:v>-31277.035223049315</c:v>
                </c:pt>
                <c:pt idx="755">
                  <c:v>120735.66621815263</c:v>
                </c:pt>
                <c:pt idx="756">
                  <c:v>-45523.214391084992</c:v>
                </c:pt>
                <c:pt idx="757">
                  <c:v>-27246.572563372101</c:v>
                </c:pt>
                <c:pt idx="758">
                  <c:v>50012.308045865531</c:v>
                </c:pt>
                <c:pt idx="759">
                  <c:v>105012.30804586553</c:v>
                </c:pt>
                <c:pt idx="760">
                  <c:v>-33053.677050762206</c:v>
                </c:pt>
                <c:pt idx="761">
                  <c:v>2753.4274366278987</c:v>
                </c:pt>
                <c:pt idx="762">
                  <c:v>-32514.333781847366</c:v>
                </c:pt>
                <c:pt idx="763">
                  <c:v>35253.427436627899</c:v>
                </c:pt>
                <c:pt idx="764">
                  <c:v>-5632.363588591892</c:v>
                </c:pt>
                <c:pt idx="765">
                  <c:v>35253.427436627899</c:v>
                </c:pt>
                <c:pt idx="766">
                  <c:v>30012.308045865531</c:v>
                </c:pt>
                <c:pt idx="767">
                  <c:v>107632.86774124671</c:v>
                </c:pt>
                <c:pt idx="768">
                  <c:v>120735.66621815263</c:v>
                </c:pt>
                <c:pt idx="769">
                  <c:v>6946.3229492377941</c:v>
                </c:pt>
                <c:pt idx="770">
                  <c:v>-40996.572563372101</c:v>
                </c:pt>
                <c:pt idx="771">
                  <c:v>-7728.8113448968361</c:v>
                </c:pt>
                <c:pt idx="772">
                  <c:v>-27246.572563372101</c:v>
                </c:pt>
                <c:pt idx="773">
                  <c:v>-9746.5725633721013</c:v>
                </c:pt>
                <c:pt idx="774">
                  <c:v>-63439.468075982004</c:v>
                </c:pt>
                <c:pt idx="775">
                  <c:v>-61882.363588591892</c:v>
                </c:pt>
                <c:pt idx="776">
                  <c:v>-37728.811344896836</c:v>
                </c:pt>
                <c:pt idx="777">
                  <c:v>-47728.811344896836</c:v>
                </c:pt>
                <c:pt idx="778">
                  <c:v>-48376.012867990918</c:v>
                </c:pt>
                <c:pt idx="779">
                  <c:v>-25433.117355381022</c:v>
                </c:pt>
                <c:pt idx="780">
                  <c:v>-45634.893477228543</c:v>
                </c:pt>
                <c:pt idx="781">
                  <c:v>-37487.691954134469</c:v>
                </c:pt>
                <c:pt idx="782">
                  <c:v>-27246.572563372101</c:v>
                </c:pt>
                <c:pt idx="783">
                  <c:v>735.66621815263352</c:v>
                </c:pt>
                <c:pt idx="784">
                  <c:v>-53858.25164951566</c:v>
                </c:pt>
                <c:pt idx="785">
                  <c:v>105012.30804586553</c:v>
                </c:pt>
                <c:pt idx="786">
                  <c:v>-7728.8113448968361</c:v>
                </c:pt>
                <c:pt idx="787">
                  <c:v>105012.30804586553</c:v>
                </c:pt>
                <c:pt idx="788">
                  <c:v>-29626.012867990918</c:v>
                </c:pt>
                <c:pt idx="789">
                  <c:v>22994.546827390266</c:v>
                </c:pt>
                <c:pt idx="790">
                  <c:v>-61626.012867990918</c:v>
                </c:pt>
                <c:pt idx="791">
                  <c:v>656.97968032295466</c:v>
                </c:pt>
                <c:pt idx="792">
                  <c:v>-391.24419782952464</c:v>
                </c:pt>
                <c:pt idx="793">
                  <c:v>-43255.453172609734</c:v>
                </c:pt>
                <c:pt idx="794">
                  <c:v>-42996.572563372101</c:v>
                </c:pt>
                <c:pt idx="795">
                  <c:v>-27246.572563372101</c:v>
                </c:pt>
                <c:pt idx="796">
                  <c:v>-19746.572563372101</c:v>
                </c:pt>
                <c:pt idx="797">
                  <c:v>55253.427436627899</c:v>
                </c:pt>
                <c:pt idx="798">
                  <c:v>50012.308045865531</c:v>
                </c:pt>
                <c:pt idx="799">
                  <c:v>-9746.5725633721013</c:v>
                </c:pt>
                <c:pt idx="800">
                  <c:v>-45996.572563372101</c:v>
                </c:pt>
                <c:pt idx="801">
                  <c:v>-57246.572563372101</c:v>
                </c:pt>
                <c:pt idx="802">
                  <c:v>18481.845386188317</c:v>
                </c:pt>
                <c:pt idx="803">
                  <c:v>735.66621815263352</c:v>
                </c:pt>
                <c:pt idx="804">
                  <c:v>32632.867741246708</c:v>
                </c:pt>
                <c:pt idx="805">
                  <c:v>35253.427436627899</c:v>
                </c:pt>
                <c:pt idx="806">
                  <c:v>26139.218461847689</c:v>
                </c:pt>
                <c:pt idx="807">
                  <c:v>-39825.25910120178</c:v>
                </c:pt>
                <c:pt idx="808">
                  <c:v>37873.987132009082</c:v>
                </c:pt>
                <c:pt idx="809">
                  <c:v>18476.785608915008</c:v>
                </c:pt>
                <c:pt idx="810">
                  <c:v>63115.106522771457</c:v>
                </c:pt>
                <c:pt idx="811">
                  <c:v>-32246.572563372101</c:v>
                </c:pt>
                <c:pt idx="812">
                  <c:v>57873.987132009082</c:v>
                </c:pt>
                <c:pt idx="813">
                  <c:v>99771.188655103164</c:v>
                </c:pt>
                <c:pt idx="814">
                  <c:v>18801.651314780371</c:v>
                </c:pt>
                <c:pt idx="815">
                  <c:v>-50593.020319677045</c:v>
                </c:pt>
                <c:pt idx="816">
                  <c:v>16705.203558475419</c:v>
                </c:pt>
                <c:pt idx="817">
                  <c:v>-25469.930735659203</c:v>
                </c:pt>
                <c:pt idx="818">
                  <c:v>-48496.572563372101</c:v>
                </c:pt>
                <c:pt idx="819">
                  <c:v>-30514.333781847366</c:v>
                </c:pt>
                <c:pt idx="820">
                  <c:v>2229.3154975516663</c:v>
                </c:pt>
                <c:pt idx="821">
                  <c:v>2753.4274366278987</c:v>
                </c:pt>
                <c:pt idx="822">
                  <c:v>-37487.691954134469</c:v>
                </c:pt>
                <c:pt idx="823">
                  <c:v>-31277.035223049315</c:v>
                </c:pt>
                <c:pt idx="824">
                  <c:v>-39948.348685219629</c:v>
                </c:pt>
                <c:pt idx="825">
                  <c:v>7271.1886551031639</c:v>
                </c:pt>
                <c:pt idx="826">
                  <c:v>-19746.572563372101</c:v>
                </c:pt>
                <c:pt idx="827">
                  <c:v>11464.084167713052</c:v>
                </c:pt>
                <c:pt idx="828">
                  <c:v>-26764.333781847366</c:v>
                </c:pt>
                <c:pt idx="829">
                  <c:v>50012.308045865531</c:v>
                </c:pt>
                <c:pt idx="830">
                  <c:v>78922.211010161554</c:v>
                </c:pt>
                <c:pt idx="831">
                  <c:v>-9746.5725633721013</c:v>
                </c:pt>
                <c:pt idx="832">
                  <c:v>33156.979680322955</c:v>
                </c:pt>
                <c:pt idx="833">
                  <c:v>-19746.572563372101</c:v>
                </c:pt>
                <c:pt idx="834">
                  <c:v>-915.35613690575701</c:v>
                </c:pt>
                <c:pt idx="835">
                  <c:v>-50996.572563372101</c:v>
                </c:pt>
                <c:pt idx="836">
                  <c:v>-59867.132258753292</c:v>
                </c:pt>
                <c:pt idx="837">
                  <c:v>-17608.25164951566</c:v>
                </c:pt>
                <c:pt idx="838">
                  <c:v>2753.4274366278987</c:v>
                </c:pt>
                <c:pt idx="839">
                  <c:v>-40996.572563372101</c:v>
                </c:pt>
                <c:pt idx="840">
                  <c:v>-32487.691954134469</c:v>
                </c:pt>
                <c:pt idx="841">
                  <c:v>10615.106522771457</c:v>
                </c:pt>
                <c:pt idx="842">
                  <c:v>17753.427436627899</c:v>
                </c:pt>
                <c:pt idx="843">
                  <c:v>80494.546827390266</c:v>
                </c:pt>
                <c:pt idx="844">
                  <c:v>-18211.050126421585</c:v>
                </c:pt>
                <c:pt idx="845">
                  <c:v>35253.427436627899</c:v>
                </c:pt>
                <c:pt idx="846">
                  <c:v>20373.987132009082</c:v>
                </c:pt>
                <c:pt idx="847">
                  <c:v>24771.188655103164</c:v>
                </c:pt>
                <c:pt idx="848">
                  <c:v>735.66621815263352</c:v>
                </c:pt>
                <c:pt idx="849">
                  <c:v>67391.74835048434</c:v>
                </c:pt>
                <c:pt idx="850">
                  <c:v>-50996.572563372101</c:v>
                </c:pt>
                <c:pt idx="851">
                  <c:v>-12367.132258753292</c:v>
                </c:pt>
                <c:pt idx="852">
                  <c:v>-10794.796441524581</c:v>
                </c:pt>
                <c:pt idx="853">
                  <c:v>24771.188655103164</c:v>
                </c:pt>
                <c:pt idx="854">
                  <c:v>9891.7483504843403</c:v>
                </c:pt>
                <c:pt idx="855">
                  <c:v>-6601.9009289146779</c:v>
                </c:pt>
                <c:pt idx="856">
                  <c:v>-19746.572563372101</c:v>
                </c:pt>
                <c:pt idx="857">
                  <c:v>-30711.050126421585</c:v>
                </c:pt>
                <c:pt idx="858">
                  <c:v>-24143.774086466176</c:v>
                </c:pt>
                <c:pt idx="859">
                  <c:v>-37728.811344896836</c:v>
                </c:pt>
                <c:pt idx="860">
                  <c:v>84571.94242189228</c:v>
                </c:pt>
                <c:pt idx="861">
                  <c:v>132.86774124670774</c:v>
                </c:pt>
                <c:pt idx="862">
                  <c:v>11139.218461847689</c:v>
                </c:pt>
                <c:pt idx="863">
                  <c:v>-37246.572563372101</c:v>
                </c:pt>
                <c:pt idx="864">
                  <c:v>-20228.811344896836</c:v>
                </c:pt>
                <c:pt idx="865">
                  <c:v>-47716.109903694887</c:v>
                </c:pt>
                <c:pt idx="866">
                  <c:v>-20228.811344896836</c:v>
                </c:pt>
                <c:pt idx="867">
                  <c:v>-39825.25910120178</c:v>
                </c:pt>
                <c:pt idx="868">
                  <c:v>-8174.2367461433896</c:v>
                </c:pt>
                <c:pt idx="869">
                  <c:v>-76678.05757810772</c:v>
                </c:pt>
                <c:pt idx="870">
                  <c:v>-37487.691954134469</c:v>
                </c:pt>
                <c:pt idx="871">
                  <c:v>-16523.214391084992</c:v>
                </c:pt>
                <c:pt idx="872">
                  <c:v>-37246.572563372101</c:v>
                </c:pt>
                <c:pt idx="873">
                  <c:v>-39424.23674614339</c:v>
                </c:pt>
                <c:pt idx="874">
                  <c:v>-32246.572563372101</c:v>
                </c:pt>
                <c:pt idx="875">
                  <c:v>-22571.438269237464</c:v>
                </c:pt>
                <c:pt idx="876">
                  <c:v>-19746.572563372101</c:v>
                </c:pt>
                <c:pt idx="877">
                  <c:v>2753.4274366278987</c:v>
                </c:pt>
                <c:pt idx="878">
                  <c:v>-27246.572563372101</c:v>
                </c:pt>
                <c:pt idx="879">
                  <c:v>-2487.6919541344687</c:v>
                </c:pt>
                <c:pt idx="880">
                  <c:v>-37755.453172609734</c:v>
                </c:pt>
                <c:pt idx="881">
                  <c:v>-21764.333781847366</c:v>
                </c:pt>
                <c:pt idx="882">
                  <c:v>31060.531924017996</c:v>
                </c:pt>
                <c:pt idx="883">
                  <c:v>-19746.572563372101</c:v>
                </c:pt>
                <c:pt idx="884">
                  <c:v>9571.9424218922795</c:v>
                </c:pt>
                <c:pt idx="885">
                  <c:v>-9746.5725633721013</c:v>
                </c:pt>
                <c:pt idx="886">
                  <c:v>26867.636411408108</c:v>
                </c:pt>
                <c:pt idx="887">
                  <c:v>-15553.677050762206</c:v>
                </c:pt>
                <c:pt idx="888">
                  <c:v>-19746.572563372101</c:v>
                </c:pt>
                <c:pt idx="889">
                  <c:v>-27246.572563372101</c:v>
                </c:pt>
                <c:pt idx="890">
                  <c:v>-19746.572563372101</c:v>
                </c:pt>
                <c:pt idx="891">
                  <c:v>-32246.572563372101</c:v>
                </c:pt>
                <c:pt idx="892">
                  <c:v>-19746.572563372101</c:v>
                </c:pt>
                <c:pt idx="893">
                  <c:v>36825.76325385661</c:v>
                </c:pt>
                <c:pt idx="894">
                  <c:v>17753.427436627899</c:v>
                </c:pt>
                <c:pt idx="895">
                  <c:v>-19746.572563372101</c:v>
                </c:pt>
                <c:pt idx="896">
                  <c:v>35253.427436627899</c:v>
                </c:pt>
                <c:pt idx="897">
                  <c:v>-44667.886025542415</c:v>
                </c:pt>
                <c:pt idx="898">
                  <c:v>-9746.5725633721013</c:v>
                </c:pt>
                <c:pt idx="899">
                  <c:v>-42996.572563372101</c:v>
                </c:pt>
                <c:pt idx="900">
                  <c:v>-9746.5725633721013</c:v>
                </c:pt>
                <c:pt idx="901">
                  <c:v>34288.949873578415</c:v>
                </c:pt>
                <c:pt idx="902">
                  <c:v>-33821.438269237464</c:v>
                </c:pt>
                <c:pt idx="903">
                  <c:v>59530.069264340797</c:v>
                </c:pt>
                <c:pt idx="904">
                  <c:v>-32246.572563372101</c:v>
                </c:pt>
                <c:pt idx="905">
                  <c:v>-53126.012867990918</c:v>
                </c:pt>
                <c:pt idx="906">
                  <c:v>-37487.691954134469</c:v>
                </c:pt>
                <c:pt idx="907">
                  <c:v>-23939.468075982004</c:v>
                </c:pt>
                <c:pt idx="908">
                  <c:v>-1439.4680759820039</c:v>
                </c:pt>
                <c:pt idx="909">
                  <c:v>17753.427436627899</c:v>
                </c:pt>
                <c:pt idx="910">
                  <c:v>-42568.908380600813</c:v>
                </c:pt>
                <c:pt idx="911">
                  <c:v>-27246.572563372101</c:v>
                </c:pt>
                <c:pt idx="912">
                  <c:v>-10794.796441524581</c:v>
                </c:pt>
                <c:pt idx="913">
                  <c:v>105012.30804586553</c:v>
                </c:pt>
                <c:pt idx="914">
                  <c:v>132.86774124670774</c:v>
                </c:pt>
                <c:pt idx="915">
                  <c:v>-20794.796441524581</c:v>
                </c:pt>
                <c:pt idx="916">
                  <c:v>35253.427436627899</c:v>
                </c:pt>
                <c:pt idx="917">
                  <c:v>83115.106522771457</c:v>
                </c:pt>
                <c:pt idx="918">
                  <c:v>-35428.05757810772</c:v>
                </c:pt>
                <c:pt idx="919">
                  <c:v>-61246.572563372101</c:v>
                </c:pt>
                <c:pt idx="920">
                  <c:v>35253.427436627899</c:v>
                </c:pt>
                <c:pt idx="921">
                  <c:v>-32005.453172609734</c:v>
                </c:pt>
                <c:pt idx="922">
                  <c:v>-45996.572563372101</c:v>
                </c:pt>
                <c:pt idx="923">
                  <c:v>-43255.453172609734</c:v>
                </c:pt>
                <c:pt idx="924">
                  <c:v>-45189.468075982004</c:v>
                </c:pt>
                <c:pt idx="925">
                  <c:v>-11843.020319677045</c:v>
                </c:pt>
                <c:pt idx="926">
                  <c:v>-42610.781538152311</c:v>
                </c:pt>
                <c:pt idx="927">
                  <c:v>-32246.572563372101</c:v>
                </c:pt>
                <c:pt idx="928">
                  <c:v>-32246.572563372101</c:v>
                </c:pt>
                <c:pt idx="929">
                  <c:v>17753.427436627899</c:v>
                </c:pt>
                <c:pt idx="930">
                  <c:v>-7728.8113448968361</c:v>
                </c:pt>
                <c:pt idx="931">
                  <c:v>4928.5617307625362</c:v>
                </c:pt>
                <c:pt idx="932">
                  <c:v>5373.9871320090824</c:v>
                </c:pt>
                <c:pt idx="933">
                  <c:v>-42996.572563372101</c:v>
                </c:pt>
                <c:pt idx="934">
                  <c:v>-29384.893477228543</c:v>
                </c:pt>
                <c:pt idx="935">
                  <c:v>-37246.572563372101</c:v>
                </c:pt>
                <c:pt idx="936">
                  <c:v>-9746.5725633721013</c:v>
                </c:pt>
                <c:pt idx="937">
                  <c:v>42150.628959721973</c:v>
                </c:pt>
                <c:pt idx="938">
                  <c:v>20573.233365219952</c:v>
                </c:pt>
                <c:pt idx="939">
                  <c:v>-19746.572563372101</c:v>
                </c:pt>
                <c:pt idx="940">
                  <c:v>62150.628959721973</c:v>
                </c:pt>
                <c:pt idx="941">
                  <c:v>75253.427436627899</c:v>
                </c:pt>
                <c:pt idx="942">
                  <c:v>30012.308045865531</c:v>
                </c:pt>
                <c:pt idx="943">
                  <c:v>55253.427436627899</c:v>
                </c:pt>
                <c:pt idx="944">
                  <c:v>55253.427436627899</c:v>
                </c:pt>
                <c:pt idx="945">
                  <c:v>99771.188655103164</c:v>
                </c:pt>
                <c:pt idx="946">
                  <c:v>-35915.356136905757</c:v>
                </c:pt>
                <c:pt idx="947">
                  <c:v>2753.4274366278987</c:v>
                </c:pt>
                <c:pt idx="948">
                  <c:v>-34707.229294457255</c:v>
                </c:pt>
                <c:pt idx="949">
                  <c:v>28235.666218152634</c:v>
                </c:pt>
                <c:pt idx="950">
                  <c:v>62066.882644618978</c:v>
                </c:pt>
                <c:pt idx="951">
                  <c:v>-9746.5725633721013</c:v>
                </c:pt>
                <c:pt idx="952">
                  <c:v>-38090.490431040394</c:v>
                </c:pt>
                <c:pt idx="953">
                  <c:v>2753.4274366278987</c:v>
                </c:pt>
                <c:pt idx="954">
                  <c:v>-30228.811344896836</c:v>
                </c:pt>
                <c:pt idx="955">
                  <c:v>-26035.915832286948</c:v>
                </c:pt>
                <c:pt idx="956">
                  <c:v>31060.531924017996</c:v>
                </c:pt>
                <c:pt idx="957">
                  <c:v>-49424.23674614339</c:v>
                </c:pt>
                <c:pt idx="958">
                  <c:v>-8777.0352230493154</c:v>
                </c:pt>
                <c:pt idx="959">
                  <c:v>-19746.572563372101</c:v>
                </c:pt>
                <c:pt idx="960">
                  <c:v>-42996.572563372101</c:v>
                </c:pt>
                <c:pt idx="961">
                  <c:v>-2487.6919541344687</c:v>
                </c:pt>
                <c:pt idx="962">
                  <c:v>2753.4274366278987</c:v>
                </c:pt>
                <c:pt idx="963">
                  <c:v>-32246.572563372101</c:v>
                </c:pt>
                <c:pt idx="964">
                  <c:v>-47327.788989838446</c:v>
                </c:pt>
                <c:pt idx="965">
                  <c:v>-19746.572563372101</c:v>
                </c:pt>
                <c:pt idx="966">
                  <c:v>-52191.997964618655</c:v>
                </c:pt>
                <c:pt idx="967">
                  <c:v>-54698.348685219629</c:v>
                </c:pt>
                <c:pt idx="968">
                  <c:v>-9746.5725633721013</c:v>
                </c:pt>
                <c:pt idx="969">
                  <c:v>-44044.796441524581</c:v>
                </c:pt>
                <c:pt idx="970">
                  <c:v>55253.427436627899</c:v>
                </c:pt>
                <c:pt idx="971">
                  <c:v>22994.546827390266</c:v>
                </c:pt>
                <c:pt idx="972">
                  <c:v>-70349.371040278027</c:v>
                </c:pt>
                <c:pt idx="973">
                  <c:v>-55068.908380600813</c:v>
                </c:pt>
                <c:pt idx="974">
                  <c:v>-22849.371040278027</c:v>
                </c:pt>
                <c:pt idx="975">
                  <c:v>-9746.5725633721013</c:v>
                </c:pt>
                <c:pt idx="976">
                  <c:v>-27608.25164951566</c:v>
                </c:pt>
                <c:pt idx="977">
                  <c:v>-21318.908380600813</c:v>
                </c:pt>
                <c:pt idx="978">
                  <c:v>-30711.050126421585</c:v>
                </c:pt>
                <c:pt idx="979">
                  <c:v>-32246.572563372101</c:v>
                </c:pt>
                <c:pt idx="980">
                  <c:v>-34867.132258753292</c:v>
                </c:pt>
                <c:pt idx="981">
                  <c:v>-37246.572563372101</c:v>
                </c:pt>
                <c:pt idx="982">
                  <c:v>-40996.572563372101</c:v>
                </c:pt>
                <c:pt idx="983">
                  <c:v>2229.3154975516663</c:v>
                </c:pt>
                <c:pt idx="984">
                  <c:v>-43806.206939398864</c:v>
                </c:pt>
                <c:pt idx="985">
                  <c:v>-33659.005416304783</c:v>
                </c:pt>
                <c:pt idx="986">
                  <c:v>-45996.572563372101</c:v>
                </c:pt>
                <c:pt idx="987">
                  <c:v>-13939.468075982004</c:v>
                </c:pt>
                <c:pt idx="988">
                  <c:v>-56626.012867990918</c:v>
                </c:pt>
                <c:pt idx="989">
                  <c:v>-7650.1248070671572</c:v>
                </c:pt>
                <c:pt idx="990">
                  <c:v>-17126.012867990918</c:v>
                </c:pt>
                <c:pt idx="991">
                  <c:v>-50996.572563372101</c:v>
                </c:pt>
                <c:pt idx="992">
                  <c:v>-70728.811344896836</c:v>
                </c:pt>
                <c:pt idx="993">
                  <c:v>-61478.811344896836</c:v>
                </c:pt>
                <c:pt idx="994">
                  <c:v>-33053.677050762206</c:v>
                </c:pt>
                <c:pt idx="995">
                  <c:v>-35676.766634780048</c:v>
                </c:pt>
                <c:pt idx="996">
                  <c:v>-37246.572563372101</c:v>
                </c:pt>
                <c:pt idx="997">
                  <c:v>-43255.453172609734</c:v>
                </c:pt>
                <c:pt idx="998">
                  <c:v>-27246.572563372101</c:v>
                </c:pt>
                <c:pt idx="999">
                  <c:v>-24987.691954134469</c:v>
                </c:pt>
                <c:pt idx="1000">
                  <c:v>17753.427436627899</c:v>
                </c:pt>
                <c:pt idx="1001">
                  <c:v>-55746.572563372101</c:v>
                </c:pt>
                <c:pt idx="1002">
                  <c:v>2753.4274366278987</c:v>
                </c:pt>
                <c:pt idx="1003">
                  <c:v>17428.561730762536</c:v>
                </c:pt>
                <c:pt idx="1004">
                  <c:v>-50472.460624295869</c:v>
                </c:pt>
                <c:pt idx="1005">
                  <c:v>-18132.363588591892</c:v>
                </c:pt>
                <c:pt idx="1006">
                  <c:v>-17650.124807067157</c:v>
                </c:pt>
                <c:pt idx="1007">
                  <c:v>35253.427436627899</c:v>
                </c:pt>
                <c:pt idx="1008">
                  <c:v>35253.427436627899</c:v>
                </c:pt>
                <c:pt idx="1009">
                  <c:v>2753.4274366278987</c:v>
                </c:pt>
                <c:pt idx="1010">
                  <c:v>-45634.893477228543</c:v>
                </c:pt>
                <c:pt idx="1011">
                  <c:v>-9746.5725633721013</c:v>
                </c:pt>
                <c:pt idx="1012">
                  <c:v>28964.084167713052</c:v>
                </c:pt>
                <c:pt idx="1013">
                  <c:v>-47728.811344896836</c:v>
                </c:pt>
                <c:pt idx="1014">
                  <c:v>-3535.915832286948</c:v>
                </c:pt>
                <c:pt idx="1015">
                  <c:v>-28294.796441524581</c:v>
                </c:pt>
                <c:pt idx="1016">
                  <c:v>9891.7483504843403</c:v>
                </c:pt>
                <c:pt idx="1017">
                  <c:v>2753.4274366278987</c:v>
                </c:pt>
                <c:pt idx="1018">
                  <c:v>31060.531924017996</c:v>
                </c:pt>
                <c:pt idx="1019">
                  <c:v>-18211.050126421585</c:v>
                </c:pt>
                <c:pt idx="1020">
                  <c:v>2753.4274366278987</c:v>
                </c:pt>
                <c:pt idx="1021">
                  <c:v>32632.867741246708</c:v>
                </c:pt>
                <c:pt idx="1022">
                  <c:v>-40108.25164951566</c:v>
                </c:pt>
                <c:pt idx="1023">
                  <c:v>62150.628959721973</c:v>
                </c:pt>
                <c:pt idx="1024">
                  <c:v>-24987.691954134469</c:v>
                </c:pt>
                <c:pt idx="1025">
                  <c:v>-37728.811344896836</c:v>
                </c:pt>
                <c:pt idx="1026">
                  <c:v>-40996.572563372101</c:v>
                </c:pt>
                <c:pt idx="1027">
                  <c:v>35253.427436627899</c:v>
                </c:pt>
                <c:pt idx="1028">
                  <c:v>-37246.572563372101</c:v>
                </c:pt>
                <c:pt idx="1029">
                  <c:v>10415.860289560573</c:v>
                </c:pt>
                <c:pt idx="1030">
                  <c:v>-20794.796441524581</c:v>
                </c:pt>
                <c:pt idx="1031">
                  <c:v>4849.8751929328428</c:v>
                </c:pt>
                <c:pt idx="1032">
                  <c:v>-2487.6919541344687</c:v>
                </c:pt>
                <c:pt idx="1033">
                  <c:v>-6643.7740864661755</c:v>
                </c:pt>
                <c:pt idx="1034">
                  <c:v>20573.233365219952</c:v>
                </c:pt>
                <c:pt idx="1035">
                  <c:v>-20474.99051293252</c:v>
                </c:pt>
                <c:pt idx="1036">
                  <c:v>-37728.811344896836</c:v>
                </c:pt>
                <c:pt idx="1037">
                  <c:v>50012.308045865531</c:v>
                </c:pt>
                <c:pt idx="1038">
                  <c:v>-7728.8113448968361</c:v>
                </c:pt>
                <c:pt idx="1039">
                  <c:v>-11921.706857506739</c:v>
                </c:pt>
                <c:pt idx="1040">
                  <c:v>19849.875192932843</c:v>
                </c:pt>
                <c:pt idx="1041">
                  <c:v>-45108.25164951566</c:v>
                </c:pt>
                <c:pt idx="1042">
                  <c:v>2753.4274366278987</c:v>
                </c:pt>
                <c:pt idx="1043">
                  <c:v>5373.9871320090824</c:v>
                </c:pt>
                <c:pt idx="1044">
                  <c:v>-9746.5725633721013</c:v>
                </c:pt>
                <c:pt idx="1045">
                  <c:v>-62930.587466744357</c:v>
                </c:pt>
                <c:pt idx="1046">
                  <c:v>-65584.139710439427</c:v>
                </c:pt>
                <c:pt idx="1047">
                  <c:v>-46683.117355381022</c:v>
                </c:pt>
                <c:pt idx="1048">
                  <c:v>42066.882644618978</c:v>
                </c:pt>
                <c:pt idx="1049">
                  <c:v>-48237.691954134469</c:v>
                </c:pt>
                <c:pt idx="1050">
                  <c:v>-27246.572563372101</c:v>
                </c:pt>
                <c:pt idx="1051">
                  <c:v>-37755.453172609734</c:v>
                </c:pt>
                <c:pt idx="1052">
                  <c:v>-24384.893477228543</c:v>
                </c:pt>
                <c:pt idx="1053">
                  <c:v>50012.308045865531</c:v>
                </c:pt>
                <c:pt idx="1054">
                  <c:v>-42996.572563372101</c:v>
                </c:pt>
                <c:pt idx="1055">
                  <c:v>-45189.468075982004</c:v>
                </c:pt>
                <c:pt idx="1056">
                  <c:v>-42996.572563372101</c:v>
                </c:pt>
                <c:pt idx="1057">
                  <c:v>-1360.7815381523105</c:v>
                </c:pt>
                <c:pt idx="1058">
                  <c:v>-56882.363588591892</c:v>
                </c:pt>
                <c:pt idx="1059">
                  <c:v>-53005.453172609734</c:v>
                </c:pt>
                <c:pt idx="1060">
                  <c:v>17753.427436627899</c:v>
                </c:pt>
                <c:pt idx="1061">
                  <c:v>17753.427436627899</c:v>
                </c:pt>
                <c:pt idx="1062">
                  <c:v>50012.308045865531</c:v>
                </c:pt>
                <c:pt idx="1063">
                  <c:v>-33562.557659999839</c:v>
                </c:pt>
                <c:pt idx="1064">
                  <c:v>-51237.691954134469</c:v>
                </c:pt>
                <c:pt idx="1065">
                  <c:v>-19746.572563372101</c:v>
                </c:pt>
                <c:pt idx="1066">
                  <c:v>-37728.811344896836</c:v>
                </c:pt>
                <c:pt idx="1067">
                  <c:v>-24667.886025542415</c:v>
                </c:pt>
                <c:pt idx="1068">
                  <c:v>-32246.572563372101</c:v>
                </c:pt>
                <c:pt idx="1069">
                  <c:v>4650.6289597219729</c:v>
                </c:pt>
                <c:pt idx="1070">
                  <c:v>-9788.4457209235989</c:v>
                </c:pt>
                <c:pt idx="1071">
                  <c:v>110253.4274366279</c:v>
                </c:pt>
                <c:pt idx="1072">
                  <c:v>-10794.796441524581</c:v>
                </c:pt>
                <c:pt idx="1073">
                  <c:v>23722.964776950685</c:v>
                </c:pt>
                <c:pt idx="1074">
                  <c:v>30012.308045865531</c:v>
                </c:pt>
                <c:pt idx="1075">
                  <c:v>-40755.453172609734</c:v>
                </c:pt>
                <c:pt idx="1076">
                  <c:v>31060.531924017996</c:v>
                </c:pt>
                <c:pt idx="1077">
                  <c:v>-29626.012867990918</c:v>
                </c:pt>
                <c:pt idx="1078">
                  <c:v>32632.867741246708</c:v>
                </c:pt>
                <c:pt idx="1079">
                  <c:v>50012.308045865531</c:v>
                </c:pt>
                <c:pt idx="1080">
                  <c:v>75253.427436627899</c:v>
                </c:pt>
                <c:pt idx="1081">
                  <c:v>-43014.333781847366</c:v>
                </c:pt>
                <c:pt idx="1082">
                  <c:v>6946.3229492377941</c:v>
                </c:pt>
                <c:pt idx="1083">
                  <c:v>-32246.572563372101</c:v>
                </c:pt>
                <c:pt idx="1084">
                  <c:v>-12933.117355381022</c:v>
                </c:pt>
                <c:pt idx="1085">
                  <c:v>-33038.445720923599</c:v>
                </c:pt>
                <c:pt idx="1086">
                  <c:v>42150.628959721973</c:v>
                </c:pt>
                <c:pt idx="1087">
                  <c:v>-13939.468075982004</c:v>
                </c:pt>
                <c:pt idx="1088">
                  <c:v>17753.427436627899</c:v>
                </c:pt>
                <c:pt idx="1089">
                  <c:v>2753.4274366278987</c:v>
                </c:pt>
                <c:pt idx="1090">
                  <c:v>2753.4274366278987</c:v>
                </c:pt>
                <c:pt idx="1091">
                  <c:v>-29384.893477228543</c:v>
                </c:pt>
                <c:pt idx="1092">
                  <c:v>17753.427436627899</c:v>
                </c:pt>
                <c:pt idx="1093">
                  <c:v>-32246.572563372101</c:v>
                </c:pt>
                <c:pt idx="1094">
                  <c:v>2753.4274366278987</c:v>
                </c:pt>
                <c:pt idx="1095">
                  <c:v>-31562.557659999839</c:v>
                </c:pt>
                <c:pt idx="1096">
                  <c:v>9891.7483504843403</c:v>
                </c:pt>
                <c:pt idx="1097">
                  <c:v>34205.203558475419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94-4995-A4E2-676DE0800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123037"/>
        <c:axId val="676183795"/>
      </c:scatterChart>
      <c:valAx>
        <c:axId val="12001230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HRS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76183795"/>
        <c:crosses val="autoZero"/>
        <c:crossBetween val="midCat"/>
      </c:valAx>
      <c:valAx>
        <c:axId val="6761837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0012303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HRS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[1]Q13!$A$2:$A$1099</c:f>
              <c:numCache>
                <c:formatCode>0</c:formatCode>
                <c:ptCount val="1098"/>
                <c:pt idx="0">
                  <c:v>40</c:v>
                </c:pt>
                <c:pt idx="1">
                  <c:v>35</c:v>
                </c:pt>
                <c:pt idx="2">
                  <c:v>43</c:v>
                </c:pt>
                <c:pt idx="3">
                  <c:v>45</c:v>
                </c:pt>
                <c:pt idx="4">
                  <c:v>40</c:v>
                </c:pt>
                <c:pt idx="5">
                  <c:v>55</c:v>
                </c:pt>
                <c:pt idx="6">
                  <c:v>20</c:v>
                </c:pt>
                <c:pt idx="7">
                  <c:v>40</c:v>
                </c:pt>
                <c:pt idx="8">
                  <c:v>35</c:v>
                </c:pt>
                <c:pt idx="9">
                  <c:v>40</c:v>
                </c:pt>
                <c:pt idx="10">
                  <c:v>50</c:v>
                </c:pt>
                <c:pt idx="11">
                  <c:v>80</c:v>
                </c:pt>
                <c:pt idx="12">
                  <c:v>3</c:v>
                </c:pt>
                <c:pt idx="13">
                  <c:v>38</c:v>
                </c:pt>
                <c:pt idx="14">
                  <c:v>50</c:v>
                </c:pt>
                <c:pt idx="15">
                  <c:v>45</c:v>
                </c:pt>
                <c:pt idx="16">
                  <c:v>60</c:v>
                </c:pt>
                <c:pt idx="17">
                  <c:v>32</c:v>
                </c:pt>
                <c:pt idx="18">
                  <c:v>50</c:v>
                </c:pt>
                <c:pt idx="19">
                  <c:v>32</c:v>
                </c:pt>
                <c:pt idx="20">
                  <c:v>30</c:v>
                </c:pt>
                <c:pt idx="21">
                  <c:v>16</c:v>
                </c:pt>
                <c:pt idx="22">
                  <c:v>40</c:v>
                </c:pt>
                <c:pt idx="23">
                  <c:v>46</c:v>
                </c:pt>
                <c:pt idx="24">
                  <c:v>30</c:v>
                </c:pt>
                <c:pt idx="25">
                  <c:v>55</c:v>
                </c:pt>
                <c:pt idx="26">
                  <c:v>1</c:v>
                </c:pt>
                <c:pt idx="27">
                  <c:v>60</c:v>
                </c:pt>
                <c:pt idx="28">
                  <c:v>40</c:v>
                </c:pt>
                <c:pt idx="29">
                  <c:v>72</c:v>
                </c:pt>
                <c:pt idx="30">
                  <c:v>25</c:v>
                </c:pt>
                <c:pt idx="31">
                  <c:v>40</c:v>
                </c:pt>
                <c:pt idx="32">
                  <c:v>40</c:v>
                </c:pt>
                <c:pt idx="33">
                  <c:v>43</c:v>
                </c:pt>
                <c:pt idx="34">
                  <c:v>45</c:v>
                </c:pt>
                <c:pt idx="35">
                  <c:v>40</c:v>
                </c:pt>
                <c:pt idx="36">
                  <c:v>40</c:v>
                </c:pt>
                <c:pt idx="37">
                  <c:v>24</c:v>
                </c:pt>
                <c:pt idx="38">
                  <c:v>60</c:v>
                </c:pt>
                <c:pt idx="39">
                  <c:v>40</c:v>
                </c:pt>
                <c:pt idx="40">
                  <c:v>20</c:v>
                </c:pt>
                <c:pt idx="41">
                  <c:v>30</c:v>
                </c:pt>
                <c:pt idx="42">
                  <c:v>65</c:v>
                </c:pt>
                <c:pt idx="43">
                  <c:v>45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37</c:v>
                </c:pt>
                <c:pt idx="48">
                  <c:v>65</c:v>
                </c:pt>
                <c:pt idx="49">
                  <c:v>50</c:v>
                </c:pt>
                <c:pt idx="50">
                  <c:v>40</c:v>
                </c:pt>
                <c:pt idx="51">
                  <c:v>24</c:v>
                </c:pt>
                <c:pt idx="52">
                  <c:v>40</c:v>
                </c:pt>
                <c:pt idx="53">
                  <c:v>48</c:v>
                </c:pt>
                <c:pt idx="54">
                  <c:v>30</c:v>
                </c:pt>
                <c:pt idx="55">
                  <c:v>30</c:v>
                </c:pt>
                <c:pt idx="56">
                  <c:v>50</c:v>
                </c:pt>
                <c:pt idx="57">
                  <c:v>40</c:v>
                </c:pt>
                <c:pt idx="58">
                  <c:v>30</c:v>
                </c:pt>
                <c:pt idx="59">
                  <c:v>45</c:v>
                </c:pt>
                <c:pt idx="60">
                  <c:v>65</c:v>
                </c:pt>
                <c:pt idx="61">
                  <c:v>40</c:v>
                </c:pt>
                <c:pt idx="62">
                  <c:v>60</c:v>
                </c:pt>
                <c:pt idx="63">
                  <c:v>40</c:v>
                </c:pt>
                <c:pt idx="64">
                  <c:v>40</c:v>
                </c:pt>
                <c:pt idx="65">
                  <c:v>45</c:v>
                </c:pt>
                <c:pt idx="66">
                  <c:v>35</c:v>
                </c:pt>
                <c:pt idx="67">
                  <c:v>45</c:v>
                </c:pt>
                <c:pt idx="68">
                  <c:v>50</c:v>
                </c:pt>
                <c:pt idx="69">
                  <c:v>42</c:v>
                </c:pt>
                <c:pt idx="70">
                  <c:v>50</c:v>
                </c:pt>
                <c:pt idx="71">
                  <c:v>65</c:v>
                </c:pt>
                <c:pt idx="72">
                  <c:v>38</c:v>
                </c:pt>
                <c:pt idx="73">
                  <c:v>10</c:v>
                </c:pt>
                <c:pt idx="74">
                  <c:v>4</c:v>
                </c:pt>
                <c:pt idx="75">
                  <c:v>40</c:v>
                </c:pt>
                <c:pt idx="76">
                  <c:v>40</c:v>
                </c:pt>
                <c:pt idx="77">
                  <c:v>60</c:v>
                </c:pt>
                <c:pt idx="78">
                  <c:v>40</c:v>
                </c:pt>
                <c:pt idx="79">
                  <c:v>30</c:v>
                </c:pt>
                <c:pt idx="80">
                  <c:v>37</c:v>
                </c:pt>
                <c:pt idx="81">
                  <c:v>45</c:v>
                </c:pt>
                <c:pt idx="82">
                  <c:v>40</c:v>
                </c:pt>
                <c:pt idx="83">
                  <c:v>40</c:v>
                </c:pt>
                <c:pt idx="84">
                  <c:v>56</c:v>
                </c:pt>
                <c:pt idx="85">
                  <c:v>50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50</c:v>
                </c:pt>
                <c:pt idx="94">
                  <c:v>47</c:v>
                </c:pt>
                <c:pt idx="95">
                  <c:v>50</c:v>
                </c:pt>
                <c:pt idx="96">
                  <c:v>40</c:v>
                </c:pt>
                <c:pt idx="97">
                  <c:v>60</c:v>
                </c:pt>
                <c:pt idx="98">
                  <c:v>40</c:v>
                </c:pt>
                <c:pt idx="99">
                  <c:v>40</c:v>
                </c:pt>
                <c:pt idx="100">
                  <c:v>20</c:v>
                </c:pt>
                <c:pt idx="101">
                  <c:v>38</c:v>
                </c:pt>
                <c:pt idx="102">
                  <c:v>46</c:v>
                </c:pt>
                <c:pt idx="103">
                  <c:v>16</c:v>
                </c:pt>
                <c:pt idx="104">
                  <c:v>40</c:v>
                </c:pt>
                <c:pt idx="105">
                  <c:v>30</c:v>
                </c:pt>
                <c:pt idx="106">
                  <c:v>37</c:v>
                </c:pt>
                <c:pt idx="107">
                  <c:v>24</c:v>
                </c:pt>
                <c:pt idx="108">
                  <c:v>12</c:v>
                </c:pt>
                <c:pt idx="109">
                  <c:v>40</c:v>
                </c:pt>
                <c:pt idx="110">
                  <c:v>8</c:v>
                </c:pt>
                <c:pt idx="111">
                  <c:v>41</c:v>
                </c:pt>
                <c:pt idx="112">
                  <c:v>45</c:v>
                </c:pt>
                <c:pt idx="113">
                  <c:v>20</c:v>
                </c:pt>
                <c:pt idx="114">
                  <c:v>73</c:v>
                </c:pt>
                <c:pt idx="115">
                  <c:v>40</c:v>
                </c:pt>
                <c:pt idx="116">
                  <c:v>52</c:v>
                </c:pt>
                <c:pt idx="117">
                  <c:v>8</c:v>
                </c:pt>
                <c:pt idx="118">
                  <c:v>45</c:v>
                </c:pt>
                <c:pt idx="119">
                  <c:v>20</c:v>
                </c:pt>
                <c:pt idx="120">
                  <c:v>43</c:v>
                </c:pt>
                <c:pt idx="121">
                  <c:v>4</c:v>
                </c:pt>
                <c:pt idx="122">
                  <c:v>47</c:v>
                </c:pt>
                <c:pt idx="123">
                  <c:v>40</c:v>
                </c:pt>
                <c:pt idx="124">
                  <c:v>64</c:v>
                </c:pt>
                <c:pt idx="125">
                  <c:v>68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50</c:v>
                </c:pt>
                <c:pt idx="130">
                  <c:v>18</c:v>
                </c:pt>
                <c:pt idx="131">
                  <c:v>40</c:v>
                </c:pt>
                <c:pt idx="132">
                  <c:v>80</c:v>
                </c:pt>
                <c:pt idx="133">
                  <c:v>60</c:v>
                </c:pt>
                <c:pt idx="134">
                  <c:v>40</c:v>
                </c:pt>
                <c:pt idx="135">
                  <c:v>50</c:v>
                </c:pt>
                <c:pt idx="136">
                  <c:v>42</c:v>
                </c:pt>
                <c:pt idx="137">
                  <c:v>50</c:v>
                </c:pt>
                <c:pt idx="138">
                  <c:v>2</c:v>
                </c:pt>
                <c:pt idx="139">
                  <c:v>52</c:v>
                </c:pt>
                <c:pt idx="140">
                  <c:v>40</c:v>
                </c:pt>
                <c:pt idx="141">
                  <c:v>60</c:v>
                </c:pt>
                <c:pt idx="142">
                  <c:v>30</c:v>
                </c:pt>
                <c:pt idx="143">
                  <c:v>48</c:v>
                </c:pt>
                <c:pt idx="144">
                  <c:v>48</c:v>
                </c:pt>
                <c:pt idx="145">
                  <c:v>40</c:v>
                </c:pt>
                <c:pt idx="146">
                  <c:v>89</c:v>
                </c:pt>
                <c:pt idx="147">
                  <c:v>30</c:v>
                </c:pt>
                <c:pt idx="148">
                  <c:v>60</c:v>
                </c:pt>
                <c:pt idx="149">
                  <c:v>48</c:v>
                </c:pt>
                <c:pt idx="150">
                  <c:v>89</c:v>
                </c:pt>
                <c:pt idx="151">
                  <c:v>40</c:v>
                </c:pt>
                <c:pt idx="152">
                  <c:v>50</c:v>
                </c:pt>
                <c:pt idx="153">
                  <c:v>75</c:v>
                </c:pt>
                <c:pt idx="154">
                  <c:v>56</c:v>
                </c:pt>
                <c:pt idx="155">
                  <c:v>40</c:v>
                </c:pt>
                <c:pt idx="156">
                  <c:v>66</c:v>
                </c:pt>
                <c:pt idx="157">
                  <c:v>48</c:v>
                </c:pt>
                <c:pt idx="158">
                  <c:v>31</c:v>
                </c:pt>
                <c:pt idx="159">
                  <c:v>85</c:v>
                </c:pt>
                <c:pt idx="160">
                  <c:v>40</c:v>
                </c:pt>
                <c:pt idx="161">
                  <c:v>60</c:v>
                </c:pt>
                <c:pt idx="162">
                  <c:v>25</c:v>
                </c:pt>
                <c:pt idx="163">
                  <c:v>30</c:v>
                </c:pt>
                <c:pt idx="164">
                  <c:v>40</c:v>
                </c:pt>
                <c:pt idx="165">
                  <c:v>30</c:v>
                </c:pt>
                <c:pt idx="166">
                  <c:v>60</c:v>
                </c:pt>
                <c:pt idx="167">
                  <c:v>17</c:v>
                </c:pt>
                <c:pt idx="168">
                  <c:v>50</c:v>
                </c:pt>
                <c:pt idx="169">
                  <c:v>50</c:v>
                </c:pt>
                <c:pt idx="170">
                  <c:v>33</c:v>
                </c:pt>
                <c:pt idx="171">
                  <c:v>40</c:v>
                </c:pt>
                <c:pt idx="172">
                  <c:v>20</c:v>
                </c:pt>
                <c:pt idx="173">
                  <c:v>46</c:v>
                </c:pt>
                <c:pt idx="174">
                  <c:v>47</c:v>
                </c:pt>
                <c:pt idx="175">
                  <c:v>50</c:v>
                </c:pt>
                <c:pt idx="176">
                  <c:v>45</c:v>
                </c:pt>
                <c:pt idx="177">
                  <c:v>40</c:v>
                </c:pt>
                <c:pt idx="178">
                  <c:v>5</c:v>
                </c:pt>
                <c:pt idx="179">
                  <c:v>40</c:v>
                </c:pt>
                <c:pt idx="180">
                  <c:v>40</c:v>
                </c:pt>
                <c:pt idx="181">
                  <c:v>48</c:v>
                </c:pt>
                <c:pt idx="182">
                  <c:v>40</c:v>
                </c:pt>
                <c:pt idx="183">
                  <c:v>26</c:v>
                </c:pt>
                <c:pt idx="184">
                  <c:v>24</c:v>
                </c:pt>
                <c:pt idx="185">
                  <c:v>40</c:v>
                </c:pt>
                <c:pt idx="186">
                  <c:v>28</c:v>
                </c:pt>
                <c:pt idx="187">
                  <c:v>40</c:v>
                </c:pt>
                <c:pt idx="188">
                  <c:v>44</c:v>
                </c:pt>
                <c:pt idx="189">
                  <c:v>30</c:v>
                </c:pt>
                <c:pt idx="190">
                  <c:v>70</c:v>
                </c:pt>
                <c:pt idx="191">
                  <c:v>35</c:v>
                </c:pt>
                <c:pt idx="192">
                  <c:v>45</c:v>
                </c:pt>
                <c:pt idx="193">
                  <c:v>70</c:v>
                </c:pt>
                <c:pt idx="194">
                  <c:v>45</c:v>
                </c:pt>
                <c:pt idx="195">
                  <c:v>80</c:v>
                </c:pt>
                <c:pt idx="196">
                  <c:v>45</c:v>
                </c:pt>
                <c:pt idx="197">
                  <c:v>40</c:v>
                </c:pt>
                <c:pt idx="198">
                  <c:v>60</c:v>
                </c:pt>
                <c:pt idx="199">
                  <c:v>38</c:v>
                </c:pt>
                <c:pt idx="200">
                  <c:v>40</c:v>
                </c:pt>
                <c:pt idx="201">
                  <c:v>30</c:v>
                </c:pt>
                <c:pt idx="202">
                  <c:v>65</c:v>
                </c:pt>
                <c:pt idx="203">
                  <c:v>36</c:v>
                </c:pt>
                <c:pt idx="204">
                  <c:v>80</c:v>
                </c:pt>
                <c:pt idx="205">
                  <c:v>40</c:v>
                </c:pt>
                <c:pt idx="206">
                  <c:v>40</c:v>
                </c:pt>
                <c:pt idx="207">
                  <c:v>12</c:v>
                </c:pt>
                <c:pt idx="208">
                  <c:v>46</c:v>
                </c:pt>
                <c:pt idx="209">
                  <c:v>30</c:v>
                </c:pt>
                <c:pt idx="210">
                  <c:v>50</c:v>
                </c:pt>
                <c:pt idx="211">
                  <c:v>25</c:v>
                </c:pt>
                <c:pt idx="212">
                  <c:v>80</c:v>
                </c:pt>
                <c:pt idx="213">
                  <c:v>32</c:v>
                </c:pt>
                <c:pt idx="214">
                  <c:v>42</c:v>
                </c:pt>
                <c:pt idx="215">
                  <c:v>48</c:v>
                </c:pt>
                <c:pt idx="216">
                  <c:v>60</c:v>
                </c:pt>
                <c:pt idx="217">
                  <c:v>80</c:v>
                </c:pt>
                <c:pt idx="218">
                  <c:v>1</c:v>
                </c:pt>
                <c:pt idx="219">
                  <c:v>50</c:v>
                </c:pt>
                <c:pt idx="220">
                  <c:v>40</c:v>
                </c:pt>
                <c:pt idx="221">
                  <c:v>40</c:v>
                </c:pt>
                <c:pt idx="222">
                  <c:v>80</c:v>
                </c:pt>
                <c:pt idx="223">
                  <c:v>40</c:v>
                </c:pt>
                <c:pt idx="224">
                  <c:v>80</c:v>
                </c:pt>
                <c:pt idx="225">
                  <c:v>40</c:v>
                </c:pt>
                <c:pt idx="226">
                  <c:v>60</c:v>
                </c:pt>
                <c:pt idx="227">
                  <c:v>50</c:v>
                </c:pt>
                <c:pt idx="228">
                  <c:v>40</c:v>
                </c:pt>
                <c:pt idx="229">
                  <c:v>40</c:v>
                </c:pt>
                <c:pt idx="230">
                  <c:v>37</c:v>
                </c:pt>
                <c:pt idx="231">
                  <c:v>40</c:v>
                </c:pt>
                <c:pt idx="232">
                  <c:v>86</c:v>
                </c:pt>
                <c:pt idx="233">
                  <c:v>26</c:v>
                </c:pt>
                <c:pt idx="234">
                  <c:v>20</c:v>
                </c:pt>
                <c:pt idx="235">
                  <c:v>20</c:v>
                </c:pt>
                <c:pt idx="236">
                  <c:v>70</c:v>
                </c:pt>
                <c:pt idx="237">
                  <c:v>50</c:v>
                </c:pt>
                <c:pt idx="238">
                  <c:v>17</c:v>
                </c:pt>
                <c:pt idx="239">
                  <c:v>40</c:v>
                </c:pt>
                <c:pt idx="240">
                  <c:v>45</c:v>
                </c:pt>
                <c:pt idx="241">
                  <c:v>50</c:v>
                </c:pt>
                <c:pt idx="242">
                  <c:v>39</c:v>
                </c:pt>
                <c:pt idx="243">
                  <c:v>32</c:v>
                </c:pt>
                <c:pt idx="244">
                  <c:v>40</c:v>
                </c:pt>
                <c:pt idx="245">
                  <c:v>60</c:v>
                </c:pt>
                <c:pt idx="246">
                  <c:v>32</c:v>
                </c:pt>
                <c:pt idx="247">
                  <c:v>15</c:v>
                </c:pt>
                <c:pt idx="248">
                  <c:v>45</c:v>
                </c:pt>
                <c:pt idx="249">
                  <c:v>25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30</c:v>
                </c:pt>
                <c:pt idx="254">
                  <c:v>43</c:v>
                </c:pt>
                <c:pt idx="255">
                  <c:v>20</c:v>
                </c:pt>
                <c:pt idx="256">
                  <c:v>50</c:v>
                </c:pt>
                <c:pt idx="257">
                  <c:v>44</c:v>
                </c:pt>
                <c:pt idx="258">
                  <c:v>40</c:v>
                </c:pt>
                <c:pt idx="259">
                  <c:v>70</c:v>
                </c:pt>
                <c:pt idx="260">
                  <c:v>40</c:v>
                </c:pt>
                <c:pt idx="261">
                  <c:v>40</c:v>
                </c:pt>
                <c:pt idx="262">
                  <c:v>33</c:v>
                </c:pt>
                <c:pt idx="263">
                  <c:v>40</c:v>
                </c:pt>
                <c:pt idx="264">
                  <c:v>30</c:v>
                </c:pt>
                <c:pt idx="265">
                  <c:v>60</c:v>
                </c:pt>
                <c:pt idx="266">
                  <c:v>40</c:v>
                </c:pt>
                <c:pt idx="267">
                  <c:v>15</c:v>
                </c:pt>
                <c:pt idx="268">
                  <c:v>9</c:v>
                </c:pt>
                <c:pt idx="269">
                  <c:v>40</c:v>
                </c:pt>
                <c:pt idx="270">
                  <c:v>58</c:v>
                </c:pt>
                <c:pt idx="271">
                  <c:v>32</c:v>
                </c:pt>
                <c:pt idx="272">
                  <c:v>50</c:v>
                </c:pt>
                <c:pt idx="273">
                  <c:v>1</c:v>
                </c:pt>
                <c:pt idx="274">
                  <c:v>45</c:v>
                </c:pt>
                <c:pt idx="275">
                  <c:v>40</c:v>
                </c:pt>
                <c:pt idx="276">
                  <c:v>23</c:v>
                </c:pt>
                <c:pt idx="277">
                  <c:v>10</c:v>
                </c:pt>
                <c:pt idx="278">
                  <c:v>24</c:v>
                </c:pt>
                <c:pt idx="279">
                  <c:v>24</c:v>
                </c:pt>
                <c:pt idx="280">
                  <c:v>40</c:v>
                </c:pt>
                <c:pt idx="281">
                  <c:v>25</c:v>
                </c:pt>
                <c:pt idx="282">
                  <c:v>48</c:v>
                </c:pt>
                <c:pt idx="283">
                  <c:v>48</c:v>
                </c:pt>
                <c:pt idx="284">
                  <c:v>50</c:v>
                </c:pt>
                <c:pt idx="285">
                  <c:v>42</c:v>
                </c:pt>
                <c:pt idx="286">
                  <c:v>50</c:v>
                </c:pt>
                <c:pt idx="287">
                  <c:v>40</c:v>
                </c:pt>
                <c:pt idx="288">
                  <c:v>40</c:v>
                </c:pt>
                <c:pt idx="289">
                  <c:v>70</c:v>
                </c:pt>
                <c:pt idx="290">
                  <c:v>20</c:v>
                </c:pt>
                <c:pt idx="291">
                  <c:v>35</c:v>
                </c:pt>
                <c:pt idx="292">
                  <c:v>40</c:v>
                </c:pt>
                <c:pt idx="293">
                  <c:v>32</c:v>
                </c:pt>
                <c:pt idx="294">
                  <c:v>38</c:v>
                </c:pt>
                <c:pt idx="295">
                  <c:v>42</c:v>
                </c:pt>
                <c:pt idx="296">
                  <c:v>15</c:v>
                </c:pt>
                <c:pt idx="297">
                  <c:v>40</c:v>
                </c:pt>
                <c:pt idx="298">
                  <c:v>27</c:v>
                </c:pt>
                <c:pt idx="299">
                  <c:v>50</c:v>
                </c:pt>
                <c:pt idx="300">
                  <c:v>40</c:v>
                </c:pt>
                <c:pt idx="301">
                  <c:v>40</c:v>
                </c:pt>
                <c:pt idx="302">
                  <c:v>20</c:v>
                </c:pt>
                <c:pt idx="303">
                  <c:v>56</c:v>
                </c:pt>
                <c:pt idx="304">
                  <c:v>40</c:v>
                </c:pt>
                <c:pt idx="305">
                  <c:v>44</c:v>
                </c:pt>
                <c:pt idx="306">
                  <c:v>46</c:v>
                </c:pt>
                <c:pt idx="307">
                  <c:v>39</c:v>
                </c:pt>
                <c:pt idx="308">
                  <c:v>47</c:v>
                </c:pt>
                <c:pt idx="309">
                  <c:v>60</c:v>
                </c:pt>
                <c:pt idx="310">
                  <c:v>41</c:v>
                </c:pt>
                <c:pt idx="311">
                  <c:v>24</c:v>
                </c:pt>
                <c:pt idx="312">
                  <c:v>47</c:v>
                </c:pt>
                <c:pt idx="313">
                  <c:v>37</c:v>
                </c:pt>
                <c:pt idx="314">
                  <c:v>60</c:v>
                </c:pt>
                <c:pt idx="315">
                  <c:v>35</c:v>
                </c:pt>
                <c:pt idx="316">
                  <c:v>38</c:v>
                </c:pt>
                <c:pt idx="317">
                  <c:v>44</c:v>
                </c:pt>
                <c:pt idx="318">
                  <c:v>40</c:v>
                </c:pt>
                <c:pt idx="319">
                  <c:v>70</c:v>
                </c:pt>
                <c:pt idx="320">
                  <c:v>47</c:v>
                </c:pt>
                <c:pt idx="321">
                  <c:v>75</c:v>
                </c:pt>
                <c:pt idx="322">
                  <c:v>30</c:v>
                </c:pt>
                <c:pt idx="323">
                  <c:v>25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55</c:v>
                </c:pt>
                <c:pt idx="328">
                  <c:v>25</c:v>
                </c:pt>
                <c:pt idx="329">
                  <c:v>40</c:v>
                </c:pt>
                <c:pt idx="330">
                  <c:v>20</c:v>
                </c:pt>
                <c:pt idx="331">
                  <c:v>45</c:v>
                </c:pt>
                <c:pt idx="332">
                  <c:v>45</c:v>
                </c:pt>
                <c:pt idx="333">
                  <c:v>60</c:v>
                </c:pt>
                <c:pt idx="334">
                  <c:v>45</c:v>
                </c:pt>
                <c:pt idx="335">
                  <c:v>35</c:v>
                </c:pt>
                <c:pt idx="336">
                  <c:v>50</c:v>
                </c:pt>
                <c:pt idx="337">
                  <c:v>43</c:v>
                </c:pt>
                <c:pt idx="338">
                  <c:v>23</c:v>
                </c:pt>
                <c:pt idx="339">
                  <c:v>25</c:v>
                </c:pt>
                <c:pt idx="340">
                  <c:v>50</c:v>
                </c:pt>
                <c:pt idx="341">
                  <c:v>58</c:v>
                </c:pt>
                <c:pt idx="342">
                  <c:v>40</c:v>
                </c:pt>
                <c:pt idx="343">
                  <c:v>40</c:v>
                </c:pt>
                <c:pt idx="344">
                  <c:v>40</c:v>
                </c:pt>
                <c:pt idx="345">
                  <c:v>30</c:v>
                </c:pt>
                <c:pt idx="346">
                  <c:v>50</c:v>
                </c:pt>
                <c:pt idx="347">
                  <c:v>45</c:v>
                </c:pt>
                <c:pt idx="348">
                  <c:v>46</c:v>
                </c:pt>
                <c:pt idx="349">
                  <c:v>35</c:v>
                </c:pt>
                <c:pt idx="350">
                  <c:v>36</c:v>
                </c:pt>
                <c:pt idx="351">
                  <c:v>64</c:v>
                </c:pt>
                <c:pt idx="352">
                  <c:v>7</c:v>
                </c:pt>
                <c:pt idx="353">
                  <c:v>45</c:v>
                </c:pt>
                <c:pt idx="354">
                  <c:v>70</c:v>
                </c:pt>
                <c:pt idx="355">
                  <c:v>40</c:v>
                </c:pt>
                <c:pt idx="356">
                  <c:v>44</c:v>
                </c:pt>
                <c:pt idx="357">
                  <c:v>40</c:v>
                </c:pt>
                <c:pt idx="358">
                  <c:v>12</c:v>
                </c:pt>
                <c:pt idx="359">
                  <c:v>46</c:v>
                </c:pt>
                <c:pt idx="360">
                  <c:v>40</c:v>
                </c:pt>
                <c:pt idx="361">
                  <c:v>50</c:v>
                </c:pt>
                <c:pt idx="362">
                  <c:v>45</c:v>
                </c:pt>
                <c:pt idx="363">
                  <c:v>40</c:v>
                </c:pt>
                <c:pt idx="364">
                  <c:v>50</c:v>
                </c:pt>
                <c:pt idx="365">
                  <c:v>35</c:v>
                </c:pt>
                <c:pt idx="366">
                  <c:v>24</c:v>
                </c:pt>
                <c:pt idx="367">
                  <c:v>30</c:v>
                </c:pt>
                <c:pt idx="368">
                  <c:v>60</c:v>
                </c:pt>
                <c:pt idx="369">
                  <c:v>15</c:v>
                </c:pt>
                <c:pt idx="370">
                  <c:v>40</c:v>
                </c:pt>
                <c:pt idx="371">
                  <c:v>38</c:v>
                </c:pt>
                <c:pt idx="372">
                  <c:v>30</c:v>
                </c:pt>
                <c:pt idx="373">
                  <c:v>40</c:v>
                </c:pt>
                <c:pt idx="374">
                  <c:v>40</c:v>
                </c:pt>
                <c:pt idx="375">
                  <c:v>41</c:v>
                </c:pt>
                <c:pt idx="376">
                  <c:v>60</c:v>
                </c:pt>
                <c:pt idx="377">
                  <c:v>80</c:v>
                </c:pt>
                <c:pt idx="378">
                  <c:v>40</c:v>
                </c:pt>
                <c:pt idx="379">
                  <c:v>40</c:v>
                </c:pt>
                <c:pt idx="380">
                  <c:v>50</c:v>
                </c:pt>
                <c:pt idx="381">
                  <c:v>18</c:v>
                </c:pt>
                <c:pt idx="382">
                  <c:v>40</c:v>
                </c:pt>
                <c:pt idx="383">
                  <c:v>40</c:v>
                </c:pt>
                <c:pt idx="384">
                  <c:v>36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34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60</c:v>
                </c:pt>
                <c:pt idx="394">
                  <c:v>28</c:v>
                </c:pt>
                <c:pt idx="395">
                  <c:v>40</c:v>
                </c:pt>
                <c:pt idx="396">
                  <c:v>50</c:v>
                </c:pt>
                <c:pt idx="397">
                  <c:v>8</c:v>
                </c:pt>
                <c:pt idx="398">
                  <c:v>45</c:v>
                </c:pt>
                <c:pt idx="399">
                  <c:v>12</c:v>
                </c:pt>
                <c:pt idx="400">
                  <c:v>40</c:v>
                </c:pt>
                <c:pt idx="401">
                  <c:v>40</c:v>
                </c:pt>
                <c:pt idx="402">
                  <c:v>50</c:v>
                </c:pt>
                <c:pt idx="403">
                  <c:v>40</c:v>
                </c:pt>
                <c:pt idx="404">
                  <c:v>50</c:v>
                </c:pt>
                <c:pt idx="405">
                  <c:v>50</c:v>
                </c:pt>
                <c:pt idx="406">
                  <c:v>62</c:v>
                </c:pt>
                <c:pt idx="407">
                  <c:v>50</c:v>
                </c:pt>
                <c:pt idx="408">
                  <c:v>40</c:v>
                </c:pt>
                <c:pt idx="409">
                  <c:v>40</c:v>
                </c:pt>
                <c:pt idx="410">
                  <c:v>50</c:v>
                </c:pt>
                <c:pt idx="411">
                  <c:v>55</c:v>
                </c:pt>
                <c:pt idx="412">
                  <c:v>40</c:v>
                </c:pt>
                <c:pt idx="413">
                  <c:v>40</c:v>
                </c:pt>
                <c:pt idx="414">
                  <c:v>23</c:v>
                </c:pt>
                <c:pt idx="415">
                  <c:v>55</c:v>
                </c:pt>
                <c:pt idx="416">
                  <c:v>45</c:v>
                </c:pt>
                <c:pt idx="417">
                  <c:v>45</c:v>
                </c:pt>
                <c:pt idx="418">
                  <c:v>40</c:v>
                </c:pt>
                <c:pt idx="419">
                  <c:v>50</c:v>
                </c:pt>
                <c:pt idx="420">
                  <c:v>60</c:v>
                </c:pt>
                <c:pt idx="421">
                  <c:v>40</c:v>
                </c:pt>
                <c:pt idx="422">
                  <c:v>40</c:v>
                </c:pt>
                <c:pt idx="423">
                  <c:v>12</c:v>
                </c:pt>
                <c:pt idx="424">
                  <c:v>20</c:v>
                </c:pt>
                <c:pt idx="425">
                  <c:v>40</c:v>
                </c:pt>
                <c:pt idx="426">
                  <c:v>56</c:v>
                </c:pt>
                <c:pt idx="427">
                  <c:v>70</c:v>
                </c:pt>
                <c:pt idx="428">
                  <c:v>30</c:v>
                </c:pt>
                <c:pt idx="429">
                  <c:v>30</c:v>
                </c:pt>
                <c:pt idx="430">
                  <c:v>80</c:v>
                </c:pt>
                <c:pt idx="431">
                  <c:v>37</c:v>
                </c:pt>
                <c:pt idx="432">
                  <c:v>45</c:v>
                </c:pt>
                <c:pt idx="433">
                  <c:v>80</c:v>
                </c:pt>
                <c:pt idx="434">
                  <c:v>32</c:v>
                </c:pt>
                <c:pt idx="435">
                  <c:v>50</c:v>
                </c:pt>
                <c:pt idx="436">
                  <c:v>38</c:v>
                </c:pt>
                <c:pt idx="437">
                  <c:v>40</c:v>
                </c:pt>
                <c:pt idx="438">
                  <c:v>50</c:v>
                </c:pt>
                <c:pt idx="439">
                  <c:v>40</c:v>
                </c:pt>
                <c:pt idx="440">
                  <c:v>40</c:v>
                </c:pt>
                <c:pt idx="441">
                  <c:v>19</c:v>
                </c:pt>
                <c:pt idx="442">
                  <c:v>25</c:v>
                </c:pt>
                <c:pt idx="443">
                  <c:v>41</c:v>
                </c:pt>
                <c:pt idx="444">
                  <c:v>50</c:v>
                </c:pt>
                <c:pt idx="445">
                  <c:v>56</c:v>
                </c:pt>
                <c:pt idx="446">
                  <c:v>40</c:v>
                </c:pt>
                <c:pt idx="447">
                  <c:v>65</c:v>
                </c:pt>
                <c:pt idx="448">
                  <c:v>45</c:v>
                </c:pt>
                <c:pt idx="449">
                  <c:v>45</c:v>
                </c:pt>
                <c:pt idx="450">
                  <c:v>40</c:v>
                </c:pt>
                <c:pt idx="451">
                  <c:v>35</c:v>
                </c:pt>
                <c:pt idx="452">
                  <c:v>50</c:v>
                </c:pt>
                <c:pt idx="453">
                  <c:v>55</c:v>
                </c:pt>
                <c:pt idx="454">
                  <c:v>25</c:v>
                </c:pt>
                <c:pt idx="455">
                  <c:v>40</c:v>
                </c:pt>
                <c:pt idx="456">
                  <c:v>42</c:v>
                </c:pt>
                <c:pt idx="457">
                  <c:v>50</c:v>
                </c:pt>
                <c:pt idx="458">
                  <c:v>56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35</c:v>
                </c:pt>
                <c:pt idx="465">
                  <c:v>40</c:v>
                </c:pt>
                <c:pt idx="466">
                  <c:v>45</c:v>
                </c:pt>
                <c:pt idx="467">
                  <c:v>40</c:v>
                </c:pt>
                <c:pt idx="468">
                  <c:v>30</c:v>
                </c:pt>
                <c:pt idx="469">
                  <c:v>40</c:v>
                </c:pt>
                <c:pt idx="470">
                  <c:v>50</c:v>
                </c:pt>
                <c:pt idx="471">
                  <c:v>40</c:v>
                </c:pt>
                <c:pt idx="472">
                  <c:v>80</c:v>
                </c:pt>
                <c:pt idx="473">
                  <c:v>50</c:v>
                </c:pt>
                <c:pt idx="474">
                  <c:v>58</c:v>
                </c:pt>
                <c:pt idx="475">
                  <c:v>24</c:v>
                </c:pt>
                <c:pt idx="476">
                  <c:v>36</c:v>
                </c:pt>
                <c:pt idx="477">
                  <c:v>61</c:v>
                </c:pt>
                <c:pt idx="478">
                  <c:v>33</c:v>
                </c:pt>
                <c:pt idx="479">
                  <c:v>35</c:v>
                </c:pt>
                <c:pt idx="480">
                  <c:v>40</c:v>
                </c:pt>
                <c:pt idx="481">
                  <c:v>60</c:v>
                </c:pt>
                <c:pt idx="482">
                  <c:v>24</c:v>
                </c:pt>
                <c:pt idx="483">
                  <c:v>21</c:v>
                </c:pt>
                <c:pt idx="484">
                  <c:v>40</c:v>
                </c:pt>
                <c:pt idx="485">
                  <c:v>43</c:v>
                </c:pt>
                <c:pt idx="486">
                  <c:v>40</c:v>
                </c:pt>
                <c:pt idx="487">
                  <c:v>48</c:v>
                </c:pt>
                <c:pt idx="488">
                  <c:v>45</c:v>
                </c:pt>
                <c:pt idx="489">
                  <c:v>70</c:v>
                </c:pt>
                <c:pt idx="490">
                  <c:v>45</c:v>
                </c:pt>
                <c:pt idx="491">
                  <c:v>40</c:v>
                </c:pt>
                <c:pt idx="492">
                  <c:v>34</c:v>
                </c:pt>
                <c:pt idx="493">
                  <c:v>43</c:v>
                </c:pt>
                <c:pt idx="494">
                  <c:v>40</c:v>
                </c:pt>
                <c:pt idx="495">
                  <c:v>42</c:v>
                </c:pt>
                <c:pt idx="496">
                  <c:v>40</c:v>
                </c:pt>
                <c:pt idx="497">
                  <c:v>45</c:v>
                </c:pt>
                <c:pt idx="498">
                  <c:v>8</c:v>
                </c:pt>
                <c:pt idx="499">
                  <c:v>50</c:v>
                </c:pt>
                <c:pt idx="500">
                  <c:v>60</c:v>
                </c:pt>
                <c:pt idx="501">
                  <c:v>45</c:v>
                </c:pt>
                <c:pt idx="502">
                  <c:v>60</c:v>
                </c:pt>
                <c:pt idx="503">
                  <c:v>40</c:v>
                </c:pt>
                <c:pt idx="504">
                  <c:v>20</c:v>
                </c:pt>
                <c:pt idx="505">
                  <c:v>60</c:v>
                </c:pt>
                <c:pt idx="506">
                  <c:v>50</c:v>
                </c:pt>
                <c:pt idx="507">
                  <c:v>48</c:v>
                </c:pt>
                <c:pt idx="508">
                  <c:v>40</c:v>
                </c:pt>
                <c:pt idx="509">
                  <c:v>45</c:v>
                </c:pt>
                <c:pt idx="510">
                  <c:v>45</c:v>
                </c:pt>
                <c:pt idx="511">
                  <c:v>40</c:v>
                </c:pt>
                <c:pt idx="512">
                  <c:v>40</c:v>
                </c:pt>
                <c:pt idx="513">
                  <c:v>25</c:v>
                </c:pt>
                <c:pt idx="514">
                  <c:v>40</c:v>
                </c:pt>
                <c:pt idx="515">
                  <c:v>65</c:v>
                </c:pt>
                <c:pt idx="516">
                  <c:v>20</c:v>
                </c:pt>
                <c:pt idx="517">
                  <c:v>60</c:v>
                </c:pt>
                <c:pt idx="518">
                  <c:v>40</c:v>
                </c:pt>
                <c:pt idx="519">
                  <c:v>40</c:v>
                </c:pt>
                <c:pt idx="520">
                  <c:v>35</c:v>
                </c:pt>
                <c:pt idx="521">
                  <c:v>45</c:v>
                </c:pt>
                <c:pt idx="522">
                  <c:v>24</c:v>
                </c:pt>
                <c:pt idx="523">
                  <c:v>50</c:v>
                </c:pt>
                <c:pt idx="524">
                  <c:v>45</c:v>
                </c:pt>
                <c:pt idx="525">
                  <c:v>45</c:v>
                </c:pt>
                <c:pt idx="526">
                  <c:v>48</c:v>
                </c:pt>
                <c:pt idx="527">
                  <c:v>40</c:v>
                </c:pt>
                <c:pt idx="528">
                  <c:v>65</c:v>
                </c:pt>
                <c:pt idx="529">
                  <c:v>32</c:v>
                </c:pt>
                <c:pt idx="530">
                  <c:v>42</c:v>
                </c:pt>
                <c:pt idx="531">
                  <c:v>30</c:v>
                </c:pt>
                <c:pt idx="532">
                  <c:v>65</c:v>
                </c:pt>
                <c:pt idx="533">
                  <c:v>40</c:v>
                </c:pt>
                <c:pt idx="534">
                  <c:v>50</c:v>
                </c:pt>
                <c:pt idx="535">
                  <c:v>32</c:v>
                </c:pt>
                <c:pt idx="536">
                  <c:v>60</c:v>
                </c:pt>
                <c:pt idx="537">
                  <c:v>48</c:v>
                </c:pt>
                <c:pt idx="538">
                  <c:v>60</c:v>
                </c:pt>
                <c:pt idx="539">
                  <c:v>52</c:v>
                </c:pt>
                <c:pt idx="540">
                  <c:v>35</c:v>
                </c:pt>
                <c:pt idx="541">
                  <c:v>47</c:v>
                </c:pt>
                <c:pt idx="542">
                  <c:v>74</c:v>
                </c:pt>
                <c:pt idx="543">
                  <c:v>24</c:v>
                </c:pt>
                <c:pt idx="544">
                  <c:v>32</c:v>
                </c:pt>
                <c:pt idx="545">
                  <c:v>12</c:v>
                </c:pt>
                <c:pt idx="546">
                  <c:v>46</c:v>
                </c:pt>
                <c:pt idx="547">
                  <c:v>40</c:v>
                </c:pt>
                <c:pt idx="548">
                  <c:v>45</c:v>
                </c:pt>
                <c:pt idx="549">
                  <c:v>40</c:v>
                </c:pt>
                <c:pt idx="550">
                  <c:v>48</c:v>
                </c:pt>
                <c:pt idx="551">
                  <c:v>44</c:v>
                </c:pt>
                <c:pt idx="552">
                  <c:v>50</c:v>
                </c:pt>
                <c:pt idx="553">
                  <c:v>50</c:v>
                </c:pt>
                <c:pt idx="554">
                  <c:v>40</c:v>
                </c:pt>
                <c:pt idx="555">
                  <c:v>44</c:v>
                </c:pt>
                <c:pt idx="556">
                  <c:v>46</c:v>
                </c:pt>
                <c:pt idx="557">
                  <c:v>50</c:v>
                </c:pt>
                <c:pt idx="558">
                  <c:v>6</c:v>
                </c:pt>
                <c:pt idx="559">
                  <c:v>40</c:v>
                </c:pt>
                <c:pt idx="560">
                  <c:v>40</c:v>
                </c:pt>
                <c:pt idx="561">
                  <c:v>16</c:v>
                </c:pt>
                <c:pt idx="562">
                  <c:v>48</c:v>
                </c:pt>
                <c:pt idx="563">
                  <c:v>40</c:v>
                </c:pt>
                <c:pt idx="564">
                  <c:v>40</c:v>
                </c:pt>
                <c:pt idx="565">
                  <c:v>45</c:v>
                </c:pt>
                <c:pt idx="566">
                  <c:v>50</c:v>
                </c:pt>
                <c:pt idx="567">
                  <c:v>40</c:v>
                </c:pt>
                <c:pt idx="568">
                  <c:v>60</c:v>
                </c:pt>
                <c:pt idx="569">
                  <c:v>40</c:v>
                </c:pt>
                <c:pt idx="570">
                  <c:v>20</c:v>
                </c:pt>
                <c:pt idx="571">
                  <c:v>20</c:v>
                </c:pt>
                <c:pt idx="572">
                  <c:v>80</c:v>
                </c:pt>
                <c:pt idx="573">
                  <c:v>42</c:v>
                </c:pt>
                <c:pt idx="574">
                  <c:v>43</c:v>
                </c:pt>
                <c:pt idx="575">
                  <c:v>25</c:v>
                </c:pt>
                <c:pt idx="576">
                  <c:v>89</c:v>
                </c:pt>
                <c:pt idx="577">
                  <c:v>48</c:v>
                </c:pt>
                <c:pt idx="578">
                  <c:v>52</c:v>
                </c:pt>
                <c:pt idx="579">
                  <c:v>40</c:v>
                </c:pt>
                <c:pt idx="580">
                  <c:v>50</c:v>
                </c:pt>
                <c:pt idx="581">
                  <c:v>40</c:v>
                </c:pt>
                <c:pt idx="582">
                  <c:v>40</c:v>
                </c:pt>
                <c:pt idx="583">
                  <c:v>40</c:v>
                </c:pt>
                <c:pt idx="584">
                  <c:v>50</c:v>
                </c:pt>
                <c:pt idx="585">
                  <c:v>42</c:v>
                </c:pt>
                <c:pt idx="586">
                  <c:v>40</c:v>
                </c:pt>
                <c:pt idx="587">
                  <c:v>40</c:v>
                </c:pt>
                <c:pt idx="588">
                  <c:v>23</c:v>
                </c:pt>
                <c:pt idx="589">
                  <c:v>46</c:v>
                </c:pt>
                <c:pt idx="590">
                  <c:v>40</c:v>
                </c:pt>
                <c:pt idx="591">
                  <c:v>65</c:v>
                </c:pt>
                <c:pt idx="592">
                  <c:v>32</c:v>
                </c:pt>
                <c:pt idx="593">
                  <c:v>26</c:v>
                </c:pt>
                <c:pt idx="594">
                  <c:v>70</c:v>
                </c:pt>
                <c:pt idx="595">
                  <c:v>50</c:v>
                </c:pt>
                <c:pt idx="596">
                  <c:v>78</c:v>
                </c:pt>
                <c:pt idx="597">
                  <c:v>40</c:v>
                </c:pt>
                <c:pt idx="598">
                  <c:v>52</c:v>
                </c:pt>
                <c:pt idx="599">
                  <c:v>40</c:v>
                </c:pt>
                <c:pt idx="600">
                  <c:v>40</c:v>
                </c:pt>
                <c:pt idx="601">
                  <c:v>30</c:v>
                </c:pt>
                <c:pt idx="602">
                  <c:v>46</c:v>
                </c:pt>
                <c:pt idx="603">
                  <c:v>80</c:v>
                </c:pt>
                <c:pt idx="604">
                  <c:v>40</c:v>
                </c:pt>
                <c:pt idx="605">
                  <c:v>50</c:v>
                </c:pt>
                <c:pt idx="606">
                  <c:v>50</c:v>
                </c:pt>
                <c:pt idx="607">
                  <c:v>49</c:v>
                </c:pt>
                <c:pt idx="608">
                  <c:v>40</c:v>
                </c:pt>
                <c:pt idx="609">
                  <c:v>40</c:v>
                </c:pt>
                <c:pt idx="610">
                  <c:v>40</c:v>
                </c:pt>
                <c:pt idx="611">
                  <c:v>60</c:v>
                </c:pt>
                <c:pt idx="612">
                  <c:v>40</c:v>
                </c:pt>
                <c:pt idx="613">
                  <c:v>24</c:v>
                </c:pt>
                <c:pt idx="614">
                  <c:v>40</c:v>
                </c:pt>
                <c:pt idx="615">
                  <c:v>43</c:v>
                </c:pt>
                <c:pt idx="616">
                  <c:v>32</c:v>
                </c:pt>
                <c:pt idx="617">
                  <c:v>33</c:v>
                </c:pt>
                <c:pt idx="618">
                  <c:v>56</c:v>
                </c:pt>
                <c:pt idx="619">
                  <c:v>40</c:v>
                </c:pt>
                <c:pt idx="620">
                  <c:v>42</c:v>
                </c:pt>
                <c:pt idx="621">
                  <c:v>14</c:v>
                </c:pt>
                <c:pt idx="622">
                  <c:v>40</c:v>
                </c:pt>
                <c:pt idx="623">
                  <c:v>60</c:v>
                </c:pt>
                <c:pt idx="624">
                  <c:v>40</c:v>
                </c:pt>
                <c:pt idx="625">
                  <c:v>40</c:v>
                </c:pt>
                <c:pt idx="626">
                  <c:v>24</c:v>
                </c:pt>
                <c:pt idx="627">
                  <c:v>22</c:v>
                </c:pt>
                <c:pt idx="628">
                  <c:v>32</c:v>
                </c:pt>
                <c:pt idx="629">
                  <c:v>60</c:v>
                </c:pt>
                <c:pt idx="630">
                  <c:v>40</c:v>
                </c:pt>
                <c:pt idx="631">
                  <c:v>40</c:v>
                </c:pt>
                <c:pt idx="632">
                  <c:v>36</c:v>
                </c:pt>
                <c:pt idx="633">
                  <c:v>37</c:v>
                </c:pt>
                <c:pt idx="634">
                  <c:v>46</c:v>
                </c:pt>
                <c:pt idx="635">
                  <c:v>50</c:v>
                </c:pt>
                <c:pt idx="636">
                  <c:v>50</c:v>
                </c:pt>
                <c:pt idx="637">
                  <c:v>64</c:v>
                </c:pt>
                <c:pt idx="638">
                  <c:v>89</c:v>
                </c:pt>
                <c:pt idx="639">
                  <c:v>45</c:v>
                </c:pt>
                <c:pt idx="640">
                  <c:v>60</c:v>
                </c:pt>
                <c:pt idx="641">
                  <c:v>60</c:v>
                </c:pt>
                <c:pt idx="642">
                  <c:v>60</c:v>
                </c:pt>
                <c:pt idx="643">
                  <c:v>70</c:v>
                </c:pt>
                <c:pt idx="644">
                  <c:v>40</c:v>
                </c:pt>
                <c:pt idx="645">
                  <c:v>46</c:v>
                </c:pt>
                <c:pt idx="646">
                  <c:v>40</c:v>
                </c:pt>
                <c:pt idx="647">
                  <c:v>40</c:v>
                </c:pt>
                <c:pt idx="648">
                  <c:v>42</c:v>
                </c:pt>
                <c:pt idx="649">
                  <c:v>59</c:v>
                </c:pt>
                <c:pt idx="650">
                  <c:v>30</c:v>
                </c:pt>
                <c:pt idx="651">
                  <c:v>40</c:v>
                </c:pt>
                <c:pt idx="652">
                  <c:v>35</c:v>
                </c:pt>
                <c:pt idx="653">
                  <c:v>46</c:v>
                </c:pt>
                <c:pt idx="654">
                  <c:v>40</c:v>
                </c:pt>
                <c:pt idx="655">
                  <c:v>40</c:v>
                </c:pt>
                <c:pt idx="656">
                  <c:v>37</c:v>
                </c:pt>
                <c:pt idx="657">
                  <c:v>40</c:v>
                </c:pt>
                <c:pt idx="658">
                  <c:v>25</c:v>
                </c:pt>
                <c:pt idx="659">
                  <c:v>30</c:v>
                </c:pt>
                <c:pt idx="660">
                  <c:v>40</c:v>
                </c:pt>
                <c:pt idx="661">
                  <c:v>55</c:v>
                </c:pt>
                <c:pt idx="662">
                  <c:v>65</c:v>
                </c:pt>
                <c:pt idx="663">
                  <c:v>40</c:v>
                </c:pt>
                <c:pt idx="664">
                  <c:v>20</c:v>
                </c:pt>
                <c:pt idx="665">
                  <c:v>74</c:v>
                </c:pt>
                <c:pt idx="666">
                  <c:v>38</c:v>
                </c:pt>
                <c:pt idx="667">
                  <c:v>40</c:v>
                </c:pt>
                <c:pt idx="668">
                  <c:v>40</c:v>
                </c:pt>
                <c:pt idx="669">
                  <c:v>45</c:v>
                </c:pt>
                <c:pt idx="670">
                  <c:v>50</c:v>
                </c:pt>
                <c:pt idx="671">
                  <c:v>50</c:v>
                </c:pt>
                <c:pt idx="672">
                  <c:v>40</c:v>
                </c:pt>
                <c:pt idx="673">
                  <c:v>40</c:v>
                </c:pt>
                <c:pt idx="674">
                  <c:v>44</c:v>
                </c:pt>
                <c:pt idx="675">
                  <c:v>29</c:v>
                </c:pt>
                <c:pt idx="676">
                  <c:v>44</c:v>
                </c:pt>
                <c:pt idx="677">
                  <c:v>45</c:v>
                </c:pt>
                <c:pt idx="678">
                  <c:v>40</c:v>
                </c:pt>
                <c:pt idx="679">
                  <c:v>40</c:v>
                </c:pt>
                <c:pt idx="680">
                  <c:v>64</c:v>
                </c:pt>
                <c:pt idx="681">
                  <c:v>46</c:v>
                </c:pt>
                <c:pt idx="682">
                  <c:v>45</c:v>
                </c:pt>
                <c:pt idx="683">
                  <c:v>40</c:v>
                </c:pt>
                <c:pt idx="684">
                  <c:v>38</c:v>
                </c:pt>
                <c:pt idx="685">
                  <c:v>50</c:v>
                </c:pt>
                <c:pt idx="686">
                  <c:v>50</c:v>
                </c:pt>
                <c:pt idx="687">
                  <c:v>51</c:v>
                </c:pt>
                <c:pt idx="688">
                  <c:v>25</c:v>
                </c:pt>
                <c:pt idx="689">
                  <c:v>40</c:v>
                </c:pt>
                <c:pt idx="690">
                  <c:v>60</c:v>
                </c:pt>
                <c:pt idx="691">
                  <c:v>80</c:v>
                </c:pt>
                <c:pt idx="692">
                  <c:v>48</c:v>
                </c:pt>
                <c:pt idx="693">
                  <c:v>50</c:v>
                </c:pt>
                <c:pt idx="694">
                  <c:v>40</c:v>
                </c:pt>
                <c:pt idx="695">
                  <c:v>40</c:v>
                </c:pt>
                <c:pt idx="696">
                  <c:v>35</c:v>
                </c:pt>
                <c:pt idx="697">
                  <c:v>60</c:v>
                </c:pt>
                <c:pt idx="698">
                  <c:v>52</c:v>
                </c:pt>
                <c:pt idx="699">
                  <c:v>36</c:v>
                </c:pt>
                <c:pt idx="700">
                  <c:v>40</c:v>
                </c:pt>
                <c:pt idx="701">
                  <c:v>60</c:v>
                </c:pt>
                <c:pt idx="702">
                  <c:v>40</c:v>
                </c:pt>
                <c:pt idx="703">
                  <c:v>40</c:v>
                </c:pt>
                <c:pt idx="704">
                  <c:v>40</c:v>
                </c:pt>
                <c:pt idx="705">
                  <c:v>45</c:v>
                </c:pt>
                <c:pt idx="706">
                  <c:v>40</c:v>
                </c:pt>
                <c:pt idx="707">
                  <c:v>40</c:v>
                </c:pt>
                <c:pt idx="708">
                  <c:v>30</c:v>
                </c:pt>
                <c:pt idx="709">
                  <c:v>42</c:v>
                </c:pt>
                <c:pt idx="710">
                  <c:v>40</c:v>
                </c:pt>
                <c:pt idx="711">
                  <c:v>60</c:v>
                </c:pt>
                <c:pt idx="712">
                  <c:v>40</c:v>
                </c:pt>
                <c:pt idx="713">
                  <c:v>24</c:v>
                </c:pt>
                <c:pt idx="714">
                  <c:v>45</c:v>
                </c:pt>
                <c:pt idx="715">
                  <c:v>70</c:v>
                </c:pt>
                <c:pt idx="716">
                  <c:v>65</c:v>
                </c:pt>
                <c:pt idx="717">
                  <c:v>40</c:v>
                </c:pt>
                <c:pt idx="718">
                  <c:v>35</c:v>
                </c:pt>
                <c:pt idx="719">
                  <c:v>64</c:v>
                </c:pt>
                <c:pt idx="720">
                  <c:v>40</c:v>
                </c:pt>
                <c:pt idx="721">
                  <c:v>40</c:v>
                </c:pt>
                <c:pt idx="722">
                  <c:v>19</c:v>
                </c:pt>
                <c:pt idx="723">
                  <c:v>39</c:v>
                </c:pt>
                <c:pt idx="724">
                  <c:v>40</c:v>
                </c:pt>
                <c:pt idx="725">
                  <c:v>39</c:v>
                </c:pt>
                <c:pt idx="726">
                  <c:v>32</c:v>
                </c:pt>
                <c:pt idx="727">
                  <c:v>45</c:v>
                </c:pt>
                <c:pt idx="728">
                  <c:v>40</c:v>
                </c:pt>
                <c:pt idx="729">
                  <c:v>4</c:v>
                </c:pt>
                <c:pt idx="730">
                  <c:v>30</c:v>
                </c:pt>
                <c:pt idx="731">
                  <c:v>59</c:v>
                </c:pt>
                <c:pt idx="732">
                  <c:v>40</c:v>
                </c:pt>
                <c:pt idx="733">
                  <c:v>45</c:v>
                </c:pt>
                <c:pt idx="734">
                  <c:v>40</c:v>
                </c:pt>
                <c:pt idx="735">
                  <c:v>45</c:v>
                </c:pt>
                <c:pt idx="736">
                  <c:v>42</c:v>
                </c:pt>
                <c:pt idx="737">
                  <c:v>50</c:v>
                </c:pt>
                <c:pt idx="738">
                  <c:v>67</c:v>
                </c:pt>
                <c:pt idx="739">
                  <c:v>40</c:v>
                </c:pt>
                <c:pt idx="740">
                  <c:v>30</c:v>
                </c:pt>
                <c:pt idx="741">
                  <c:v>20</c:v>
                </c:pt>
                <c:pt idx="742">
                  <c:v>30</c:v>
                </c:pt>
                <c:pt idx="743">
                  <c:v>40</c:v>
                </c:pt>
                <c:pt idx="744">
                  <c:v>50</c:v>
                </c:pt>
                <c:pt idx="745">
                  <c:v>55</c:v>
                </c:pt>
                <c:pt idx="746">
                  <c:v>8</c:v>
                </c:pt>
                <c:pt idx="747">
                  <c:v>40</c:v>
                </c:pt>
                <c:pt idx="748">
                  <c:v>40</c:v>
                </c:pt>
                <c:pt idx="749">
                  <c:v>38</c:v>
                </c:pt>
                <c:pt idx="750">
                  <c:v>36</c:v>
                </c:pt>
                <c:pt idx="751">
                  <c:v>37</c:v>
                </c:pt>
                <c:pt idx="752">
                  <c:v>40</c:v>
                </c:pt>
                <c:pt idx="753">
                  <c:v>38</c:v>
                </c:pt>
                <c:pt idx="754">
                  <c:v>62</c:v>
                </c:pt>
                <c:pt idx="755">
                  <c:v>20</c:v>
                </c:pt>
                <c:pt idx="756">
                  <c:v>10</c:v>
                </c:pt>
                <c:pt idx="757">
                  <c:v>40</c:v>
                </c:pt>
                <c:pt idx="758">
                  <c:v>50</c:v>
                </c:pt>
                <c:pt idx="759">
                  <c:v>50</c:v>
                </c:pt>
                <c:pt idx="760">
                  <c:v>32</c:v>
                </c:pt>
                <c:pt idx="761">
                  <c:v>40</c:v>
                </c:pt>
                <c:pt idx="762">
                  <c:v>20</c:v>
                </c:pt>
                <c:pt idx="763">
                  <c:v>40</c:v>
                </c:pt>
                <c:pt idx="764">
                  <c:v>56</c:v>
                </c:pt>
                <c:pt idx="765">
                  <c:v>40</c:v>
                </c:pt>
                <c:pt idx="766">
                  <c:v>50</c:v>
                </c:pt>
                <c:pt idx="767">
                  <c:v>45</c:v>
                </c:pt>
                <c:pt idx="768">
                  <c:v>20</c:v>
                </c:pt>
                <c:pt idx="769">
                  <c:v>32</c:v>
                </c:pt>
                <c:pt idx="770">
                  <c:v>40</c:v>
                </c:pt>
                <c:pt idx="771">
                  <c:v>60</c:v>
                </c:pt>
                <c:pt idx="772">
                  <c:v>40</c:v>
                </c:pt>
                <c:pt idx="773">
                  <c:v>40</c:v>
                </c:pt>
                <c:pt idx="774">
                  <c:v>48</c:v>
                </c:pt>
                <c:pt idx="775">
                  <c:v>56</c:v>
                </c:pt>
                <c:pt idx="776">
                  <c:v>60</c:v>
                </c:pt>
                <c:pt idx="777">
                  <c:v>60</c:v>
                </c:pt>
                <c:pt idx="778">
                  <c:v>35</c:v>
                </c:pt>
                <c:pt idx="779">
                  <c:v>27</c:v>
                </c:pt>
                <c:pt idx="780">
                  <c:v>25</c:v>
                </c:pt>
                <c:pt idx="781">
                  <c:v>50</c:v>
                </c:pt>
                <c:pt idx="782">
                  <c:v>40</c:v>
                </c:pt>
                <c:pt idx="783">
                  <c:v>20</c:v>
                </c:pt>
                <c:pt idx="784">
                  <c:v>55</c:v>
                </c:pt>
                <c:pt idx="785">
                  <c:v>50</c:v>
                </c:pt>
                <c:pt idx="786">
                  <c:v>60</c:v>
                </c:pt>
                <c:pt idx="787">
                  <c:v>50</c:v>
                </c:pt>
                <c:pt idx="788">
                  <c:v>35</c:v>
                </c:pt>
                <c:pt idx="789">
                  <c:v>30</c:v>
                </c:pt>
                <c:pt idx="790">
                  <c:v>35</c:v>
                </c:pt>
                <c:pt idx="791">
                  <c:v>44</c:v>
                </c:pt>
                <c:pt idx="792">
                  <c:v>46</c:v>
                </c:pt>
                <c:pt idx="793">
                  <c:v>30</c:v>
                </c:pt>
                <c:pt idx="794">
                  <c:v>40</c:v>
                </c:pt>
                <c:pt idx="795">
                  <c:v>40</c:v>
                </c:pt>
                <c:pt idx="796">
                  <c:v>40</c:v>
                </c:pt>
                <c:pt idx="797">
                  <c:v>40</c:v>
                </c:pt>
                <c:pt idx="798">
                  <c:v>50</c:v>
                </c:pt>
                <c:pt idx="799">
                  <c:v>40</c:v>
                </c:pt>
                <c:pt idx="800">
                  <c:v>40</c:v>
                </c:pt>
                <c:pt idx="801">
                  <c:v>40</c:v>
                </c:pt>
                <c:pt idx="802">
                  <c:v>72</c:v>
                </c:pt>
                <c:pt idx="803">
                  <c:v>20</c:v>
                </c:pt>
                <c:pt idx="804">
                  <c:v>45</c:v>
                </c:pt>
                <c:pt idx="805">
                  <c:v>40</c:v>
                </c:pt>
                <c:pt idx="806">
                  <c:v>24</c:v>
                </c:pt>
                <c:pt idx="807">
                  <c:v>64</c:v>
                </c:pt>
                <c:pt idx="808">
                  <c:v>35</c:v>
                </c:pt>
                <c:pt idx="809">
                  <c:v>10</c:v>
                </c:pt>
                <c:pt idx="810">
                  <c:v>25</c:v>
                </c:pt>
                <c:pt idx="811">
                  <c:v>40</c:v>
                </c:pt>
                <c:pt idx="812">
                  <c:v>35</c:v>
                </c:pt>
                <c:pt idx="813">
                  <c:v>60</c:v>
                </c:pt>
                <c:pt idx="814">
                  <c:v>38</c:v>
                </c:pt>
                <c:pt idx="815">
                  <c:v>44</c:v>
                </c:pt>
                <c:pt idx="816">
                  <c:v>42</c:v>
                </c:pt>
                <c:pt idx="817">
                  <c:v>70</c:v>
                </c:pt>
                <c:pt idx="818">
                  <c:v>40</c:v>
                </c:pt>
                <c:pt idx="819">
                  <c:v>20</c:v>
                </c:pt>
                <c:pt idx="820">
                  <c:v>41</c:v>
                </c:pt>
                <c:pt idx="821">
                  <c:v>40</c:v>
                </c:pt>
                <c:pt idx="822">
                  <c:v>50</c:v>
                </c:pt>
                <c:pt idx="823">
                  <c:v>62</c:v>
                </c:pt>
                <c:pt idx="824">
                  <c:v>38</c:v>
                </c:pt>
                <c:pt idx="825">
                  <c:v>60</c:v>
                </c:pt>
                <c:pt idx="826">
                  <c:v>40</c:v>
                </c:pt>
                <c:pt idx="827">
                  <c:v>52</c:v>
                </c:pt>
                <c:pt idx="828">
                  <c:v>20</c:v>
                </c:pt>
                <c:pt idx="829">
                  <c:v>50</c:v>
                </c:pt>
                <c:pt idx="830">
                  <c:v>33</c:v>
                </c:pt>
                <c:pt idx="831">
                  <c:v>40</c:v>
                </c:pt>
                <c:pt idx="832">
                  <c:v>44</c:v>
                </c:pt>
                <c:pt idx="833">
                  <c:v>40</c:v>
                </c:pt>
                <c:pt idx="834">
                  <c:v>47</c:v>
                </c:pt>
                <c:pt idx="835">
                  <c:v>40</c:v>
                </c:pt>
                <c:pt idx="836">
                  <c:v>45</c:v>
                </c:pt>
                <c:pt idx="837">
                  <c:v>55</c:v>
                </c:pt>
                <c:pt idx="838">
                  <c:v>40</c:v>
                </c:pt>
                <c:pt idx="839">
                  <c:v>40</c:v>
                </c:pt>
                <c:pt idx="840">
                  <c:v>50</c:v>
                </c:pt>
                <c:pt idx="841">
                  <c:v>25</c:v>
                </c:pt>
                <c:pt idx="842">
                  <c:v>40</c:v>
                </c:pt>
                <c:pt idx="843">
                  <c:v>30</c:v>
                </c:pt>
                <c:pt idx="844">
                  <c:v>80</c:v>
                </c:pt>
                <c:pt idx="845">
                  <c:v>40</c:v>
                </c:pt>
                <c:pt idx="846">
                  <c:v>35</c:v>
                </c:pt>
                <c:pt idx="847">
                  <c:v>60</c:v>
                </c:pt>
                <c:pt idx="848">
                  <c:v>20</c:v>
                </c:pt>
                <c:pt idx="849">
                  <c:v>55</c:v>
                </c:pt>
                <c:pt idx="850">
                  <c:v>40</c:v>
                </c:pt>
                <c:pt idx="851">
                  <c:v>45</c:v>
                </c:pt>
                <c:pt idx="852">
                  <c:v>42</c:v>
                </c:pt>
                <c:pt idx="853">
                  <c:v>60</c:v>
                </c:pt>
                <c:pt idx="854">
                  <c:v>55</c:v>
                </c:pt>
                <c:pt idx="855">
                  <c:v>34</c:v>
                </c:pt>
                <c:pt idx="856">
                  <c:v>40</c:v>
                </c:pt>
                <c:pt idx="857">
                  <c:v>80</c:v>
                </c:pt>
                <c:pt idx="858">
                  <c:v>15</c:v>
                </c:pt>
                <c:pt idx="859">
                  <c:v>60</c:v>
                </c:pt>
                <c:pt idx="860">
                  <c:v>89</c:v>
                </c:pt>
                <c:pt idx="861">
                  <c:v>45</c:v>
                </c:pt>
                <c:pt idx="862">
                  <c:v>24</c:v>
                </c:pt>
                <c:pt idx="863">
                  <c:v>40</c:v>
                </c:pt>
                <c:pt idx="864">
                  <c:v>60</c:v>
                </c:pt>
                <c:pt idx="865">
                  <c:v>18</c:v>
                </c:pt>
                <c:pt idx="866">
                  <c:v>60</c:v>
                </c:pt>
                <c:pt idx="867">
                  <c:v>64</c:v>
                </c:pt>
                <c:pt idx="868">
                  <c:v>37</c:v>
                </c:pt>
                <c:pt idx="869">
                  <c:v>89</c:v>
                </c:pt>
                <c:pt idx="870">
                  <c:v>50</c:v>
                </c:pt>
                <c:pt idx="871">
                  <c:v>10</c:v>
                </c:pt>
                <c:pt idx="872">
                  <c:v>40</c:v>
                </c:pt>
                <c:pt idx="873">
                  <c:v>37</c:v>
                </c:pt>
                <c:pt idx="874">
                  <c:v>40</c:v>
                </c:pt>
                <c:pt idx="875">
                  <c:v>12</c:v>
                </c:pt>
                <c:pt idx="876">
                  <c:v>40</c:v>
                </c:pt>
                <c:pt idx="877">
                  <c:v>40</c:v>
                </c:pt>
                <c:pt idx="878">
                  <c:v>40</c:v>
                </c:pt>
                <c:pt idx="879">
                  <c:v>50</c:v>
                </c:pt>
                <c:pt idx="880">
                  <c:v>30</c:v>
                </c:pt>
                <c:pt idx="881">
                  <c:v>20</c:v>
                </c:pt>
                <c:pt idx="882">
                  <c:v>48</c:v>
                </c:pt>
                <c:pt idx="883">
                  <c:v>40</c:v>
                </c:pt>
                <c:pt idx="884">
                  <c:v>89</c:v>
                </c:pt>
                <c:pt idx="885">
                  <c:v>40</c:v>
                </c:pt>
                <c:pt idx="886">
                  <c:v>56</c:v>
                </c:pt>
                <c:pt idx="887">
                  <c:v>32</c:v>
                </c:pt>
                <c:pt idx="888">
                  <c:v>40</c:v>
                </c:pt>
                <c:pt idx="889">
                  <c:v>40</c:v>
                </c:pt>
                <c:pt idx="890">
                  <c:v>40</c:v>
                </c:pt>
                <c:pt idx="891">
                  <c:v>40</c:v>
                </c:pt>
                <c:pt idx="892">
                  <c:v>40</c:v>
                </c:pt>
                <c:pt idx="893">
                  <c:v>37</c:v>
                </c:pt>
                <c:pt idx="894">
                  <c:v>40</c:v>
                </c:pt>
                <c:pt idx="895">
                  <c:v>40</c:v>
                </c:pt>
                <c:pt idx="896">
                  <c:v>40</c:v>
                </c:pt>
                <c:pt idx="897">
                  <c:v>16</c:v>
                </c:pt>
                <c:pt idx="898">
                  <c:v>40</c:v>
                </c:pt>
                <c:pt idx="899">
                  <c:v>40</c:v>
                </c:pt>
                <c:pt idx="900">
                  <c:v>40</c:v>
                </c:pt>
                <c:pt idx="901">
                  <c:v>80</c:v>
                </c:pt>
                <c:pt idx="902">
                  <c:v>12</c:v>
                </c:pt>
                <c:pt idx="903">
                  <c:v>70</c:v>
                </c:pt>
                <c:pt idx="904">
                  <c:v>40</c:v>
                </c:pt>
                <c:pt idx="905">
                  <c:v>35</c:v>
                </c:pt>
                <c:pt idx="906">
                  <c:v>50</c:v>
                </c:pt>
                <c:pt idx="907">
                  <c:v>48</c:v>
                </c:pt>
                <c:pt idx="908">
                  <c:v>48</c:v>
                </c:pt>
                <c:pt idx="909">
                  <c:v>40</c:v>
                </c:pt>
                <c:pt idx="910">
                  <c:v>43</c:v>
                </c:pt>
                <c:pt idx="911">
                  <c:v>40</c:v>
                </c:pt>
                <c:pt idx="912">
                  <c:v>42</c:v>
                </c:pt>
                <c:pt idx="913">
                  <c:v>50</c:v>
                </c:pt>
                <c:pt idx="914">
                  <c:v>45</c:v>
                </c:pt>
                <c:pt idx="915">
                  <c:v>42</c:v>
                </c:pt>
                <c:pt idx="916">
                  <c:v>40</c:v>
                </c:pt>
                <c:pt idx="917">
                  <c:v>25</c:v>
                </c:pt>
                <c:pt idx="918">
                  <c:v>89</c:v>
                </c:pt>
                <c:pt idx="919">
                  <c:v>40</c:v>
                </c:pt>
                <c:pt idx="920">
                  <c:v>40</c:v>
                </c:pt>
                <c:pt idx="921">
                  <c:v>30</c:v>
                </c:pt>
                <c:pt idx="922">
                  <c:v>40</c:v>
                </c:pt>
                <c:pt idx="923">
                  <c:v>30</c:v>
                </c:pt>
                <c:pt idx="924">
                  <c:v>48</c:v>
                </c:pt>
                <c:pt idx="925">
                  <c:v>44</c:v>
                </c:pt>
                <c:pt idx="926">
                  <c:v>24</c:v>
                </c:pt>
                <c:pt idx="927">
                  <c:v>40</c:v>
                </c:pt>
                <c:pt idx="928">
                  <c:v>40</c:v>
                </c:pt>
                <c:pt idx="929">
                  <c:v>40</c:v>
                </c:pt>
                <c:pt idx="930">
                  <c:v>60</c:v>
                </c:pt>
                <c:pt idx="931">
                  <c:v>12</c:v>
                </c:pt>
                <c:pt idx="932">
                  <c:v>35</c:v>
                </c:pt>
                <c:pt idx="933">
                  <c:v>40</c:v>
                </c:pt>
                <c:pt idx="934">
                  <c:v>25</c:v>
                </c:pt>
                <c:pt idx="935">
                  <c:v>40</c:v>
                </c:pt>
                <c:pt idx="936">
                  <c:v>40</c:v>
                </c:pt>
                <c:pt idx="937">
                  <c:v>65</c:v>
                </c:pt>
                <c:pt idx="938">
                  <c:v>6</c:v>
                </c:pt>
                <c:pt idx="939">
                  <c:v>40</c:v>
                </c:pt>
                <c:pt idx="940">
                  <c:v>65</c:v>
                </c:pt>
                <c:pt idx="941">
                  <c:v>40</c:v>
                </c:pt>
                <c:pt idx="942">
                  <c:v>50</c:v>
                </c:pt>
                <c:pt idx="943">
                  <c:v>40</c:v>
                </c:pt>
                <c:pt idx="944">
                  <c:v>40</c:v>
                </c:pt>
                <c:pt idx="945">
                  <c:v>60</c:v>
                </c:pt>
                <c:pt idx="946">
                  <c:v>47</c:v>
                </c:pt>
                <c:pt idx="947">
                  <c:v>40</c:v>
                </c:pt>
                <c:pt idx="948">
                  <c:v>28</c:v>
                </c:pt>
                <c:pt idx="949">
                  <c:v>20</c:v>
                </c:pt>
                <c:pt idx="950">
                  <c:v>27</c:v>
                </c:pt>
                <c:pt idx="951">
                  <c:v>40</c:v>
                </c:pt>
                <c:pt idx="952">
                  <c:v>75</c:v>
                </c:pt>
                <c:pt idx="953">
                  <c:v>40</c:v>
                </c:pt>
                <c:pt idx="954">
                  <c:v>60</c:v>
                </c:pt>
                <c:pt idx="955">
                  <c:v>52</c:v>
                </c:pt>
                <c:pt idx="956">
                  <c:v>48</c:v>
                </c:pt>
                <c:pt idx="957">
                  <c:v>37</c:v>
                </c:pt>
                <c:pt idx="958">
                  <c:v>62</c:v>
                </c:pt>
                <c:pt idx="959">
                  <c:v>40</c:v>
                </c:pt>
                <c:pt idx="960">
                  <c:v>40</c:v>
                </c:pt>
                <c:pt idx="961">
                  <c:v>50</c:v>
                </c:pt>
                <c:pt idx="962">
                  <c:v>40</c:v>
                </c:pt>
                <c:pt idx="963">
                  <c:v>40</c:v>
                </c:pt>
                <c:pt idx="964">
                  <c:v>33</c:v>
                </c:pt>
                <c:pt idx="965">
                  <c:v>40</c:v>
                </c:pt>
                <c:pt idx="966">
                  <c:v>17</c:v>
                </c:pt>
                <c:pt idx="967">
                  <c:v>38</c:v>
                </c:pt>
                <c:pt idx="968">
                  <c:v>40</c:v>
                </c:pt>
                <c:pt idx="969">
                  <c:v>42</c:v>
                </c:pt>
                <c:pt idx="970">
                  <c:v>40</c:v>
                </c:pt>
                <c:pt idx="971">
                  <c:v>30</c:v>
                </c:pt>
                <c:pt idx="972">
                  <c:v>65</c:v>
                </c:pt>
                <c:pt idx="973">
                  <c:v>43</c:v>
                </c:pt>
                <c:pt idx="974">
                  <c:v>65</c:v>
                </c:pt>
                <c:pt idx="975">
                  <c:v>40</c:v>
                </c:pt>
                <c:pt idx="976">
                  <c:v>55</c:v>
                </c:pt>
                <c:pt idx="977">
                  <c:v>43</c:v>
                </c:pt>
                <c:pt idx="978">
                  <c:v>80</c:v>
                </c:pt>
                <c:pt idx="979">
                  <c:v>40</c:v>
                </c:pt>
                <c:pt idx="980">
                  <c:v>45</c:v>
                </c:pt>
                <c:pt idx="981">
                  <c:v>40</c:v>
                </c:pt>
                <c:pt idx="982">
                  <c:v>40</c:v>
                </c:pt>
                <c:pt idx="983">
                  <c:v>41</c:v>
                </c:pt>
                <c:pt idx="984">
                  <c:v>1</c:v>
                </c:pt>
                <c:pt idx="985">
                  <c:v>26</c:v>
                </c:pt>
                <c:pt idx="986">
                  <c:v>40</c:v>
                </c:pt>
                <c:pt idx="987">
                  <c:v>48</c:v>
                </c:pt>
                <c:pt idx="988">
                  <c:v>35</c:v>
                </c:pt>
                <c:pt idx="989">
                  <c:v>36</c:v>
                </c:pt>
                <c:pt idx="990">
                  <c:v>35</c:v>
                </c:pt>
                <c:pt idx="991">
                  <c:v>40</c:v>
                </c:pt>
                <c:pt idx="992">
                  <c:v>60</c:v>
                </c:pt>
                <c:pt idx="993">
                  <c:v>60</c:v>
                </c:pt>
                <c:pt idx="994">
                  <c:v>32</c:v>
                </c:pt>
                <c:pt idx="995">
                  <c:v>6</c:v>
                </c:pt>
                <c:pt idx="996">
                  <c:v>40</c:v>
                </c:pt>
                <c:pt idx="997">
                  <c:v>30</c:v>
                </c:pt>
                <c:pt idx="998">
                  <c:v>40</c:v>
                </c:pt>
                <c:pt idx="999">
                  <c:v>50</c:v>
                </c:pt>
                <c:pt idx="1000">
                  <c:v>40</c:v>
                </c:pt>
                <c:pt idx="1001">
                  <c:v>40</c:v>
                </c:pt>
                <c:pt idx="1002">
                  <c:v>40</c:v>
                </c:pt>
                <c:pt idx="1003">
                  <c:v>12</c:v>
                </c:pt>
                <c:pt idx="1004">
                  <c:v>39</c:v>
                </c:pt>
                <c:pt idx="1005">
                  <c:v>56</c:v>
                </c:pt>
                <c:pt idx="1006">
                  <c:v>36</c:v>
                </c:pt>
                <c:pt idx="1007">
                  <c:v>40</c:v>
                </c:pt>
                <c:pt idx="1008">
                  <c:v>40</c:v>
                </c:pt>
                <c:pt idx="1009">
                  <c:v>40</c:v>
                </c:pt>
                <c:pt idx="1010">
                  <c:v>25</c:v>
                </c:pt>
                <c:pt idx="1011">
                  <c:v>40</c:v>
                </c:pt>
                <c:pt idx="1012">
                  <c:v>52</c:v>
                </c:pt>
                <c:pt idx="1013">
                  <c:v>60</c:v>
                </c:pt>
                <c:pt idx="1014">
                  <c:v>52</c:v>
                </c:pt>
                <c:pt idx="1015">
                  <c:v>42</c:v>
                </c:pt>
                <c:pt idx="1016">
                  <c:v>55</c:v>
                </c:pt>
                <c:pt idx="1017">
                  <c:v>40</c:v>
                </c:pt>
                <c:pt idx="1018">
                  <c:v>48</c:v>
                </c:pt>
                <c:pt idx="1019">
                  <c:v>80</c:v>
                </c:pt>
                <c:pt idx="1020">
                  <c:v>40</c:v>
                </c:pt>
                <c:pt idx="1021">
                  <c:v>45</c:v>
                </c:pt>
                <c:pt idx="1022">
                  <c:v>55</c:v>
                </c:pt>
                <c:pt idx="1023">
                  <c:v>65</c:v>
                </c:pt>
                <c:pt idx="1024">
                  <c:v>50</c:v>
                </c:pt>
                <c:pt idx="1025">
                  <c:v>60</c:v>
                </c:pt>
                <c:pt idx="1026">
                  <c:v>40</c:v>
                </c:pt>
                <c:pt idx="1027">
                  <c:v>40</c:v>
                </c:pt>
                <c:pt idx="1028">
                  <c:v>40</c:v>
                </c:pt>
                <c:pt idx="1029">
                  <c:v>54</c:v>
                </c:pt>
                <c:pt idx="1030">
                  <c:v>42</c:v>
                </c:pt>
                <c:pt idx="1031">
                  <c:v>36</c:v>
                </c:pt>
                <c:pt idx="1032">
                  <c:v>50</c:v>
                </c:pt>
                <c:pt idx="1033">
                  <c:v>15</c:v>
                </c:pt>
                <c:pt idx="1034">
                  <c:v>6</c:v>
                </c:pt>
                <c:pt idx="1035">
                  <c:v>8</c:v>
                </c:pt>
                <c:pt idx="1036">
                  <c:v>60</c:v>
                </c:pt>
                <c:pt idx="1037">
                  <c:v>50</c:v>
                </c:pt>
                <c:pt idx="1038">
                  <c:v>60</c:v>
                </c:pt>
                <c:pt idx="1039">
                  <c:v>68</c:v>
                </c:pt>
                <c:pt idx="1040">
                  <c:v>36</c:v>
                </c:pt>
                <c:pt idx="1041">
                  <c:v>55</c:v>
                </c:pt>
                <c:pt idx="1042">
                  <c:v>40</c:v>
                </c:pt>
                <c:pt idx="1043">
                  <c:v>35</c:v>
                </c:pt>
                <c:pt idx="1044">
                  <c:v>40</c:v>
                </c:pt>
                <c:pt idx="1045">
                  <c:v>58</c:v>
                </c:pt>
                <c:pt idx="1046">
                  <c:v>54</c:v>
                </c:pt>
                <c:pt idx="1047">
                  <c:v>27</c:v>
                </c:pt>
                <c:pt idx="1048">
                  <c:v>27</c:v>
                </c:pt>
                <c:pt idx="1049">
                  <c:v>50</c:v>
                </c:pt>
                <c:pt idx="1050">
                  <c:v>40</c:v>
                </c:pt>
                <c:pt idx="1051">
                  <c:v>30</c:v>
                </c:pt>
                <c:pt idx="1052">
                  <c:v>25</c:v>
                </c:pt>
                <c:pt idx="1053">
                  <c:v>50</c:v>
                </c:pt>
                <c:pt idx="1054">
                  <c:v>40</c:v>
                </c:pt>
                <c:pt idx="1055">
                  <c:v>48</c:v>
                </c:pt>
                <c:pt idx="1056">
                  <c:v>40</c:v>
                </c:pt>
                <c:pt idx="1057">
                  <c:v>24</c:v>
                </c:pt>
                <c:pt idx="1058">
                  <c:v>56</c:v>
                </c:pt>
                <c:pt idx="1059">
                  <c:v>30</c:v>
                </c:pt>
                <c:pt idx="1060">
                  <c:v>40</c:v>
                </c:pt>
                <c:pt idx="1061">
                  <c:v>40</c:v>
                </c:pt>
                <c:pt idx="1062">
                  <c:v>50</c:v>
                </c:pt>
                <c:pt idx="1063">
                  <c:v>22</c:v>
                </c:pt>
                <c:pt idx="1064">
                  <c:v>50</c:v>
                </c:pt>
                <c:pt idx="1065">
                  <c:v>40</c:v>
                </c:pt>
                <c:pt idx="1066">
                  <c:v>60</c:v>
                </c:pt>
                <c:pt idx="1067">
                  <c:v>16</c:v>
                </c:pt>
                <c:pt idx="1068">
                  <c:v>40</c:v>
                </c:pt>
                <c:pt idx="1069">
                  <c:v>65</c:v>
                </c:pt>
                <c:pt idx="1070">
                  <c:v>21</c:v>
                </c:pt>
                <c:pt idx="1071">
                  <c:v>40</c:v>
                </c:pt>
                <c:pt idx="1072">
                  <c:v>42</c:v>
                </c:pt>
                <c:pt idx="1073">
                  <c:v>62</c:v>
                </c:pt>
                <c:pt idx="1074">
                  <c:v>50</c:v>
                </c:pt>
                <c:pt idx="1075">
                  <c:v>30</c:v>
                </c:pt>
                <c:pt idx="1076">
                  <c:v>48</c:v>
                </c:pt>
                <c:pt idx="1077">
                  <c:v>35</c:v>
                </c:pt>
                <c:pt idx="1078">
                  <c:v>45</c:v>
                </c:pt>
                <c:pt idx="1079">
                  <c:v>50</c:v>
                </c:pt>
                <c:pt idx="1080">
                  <c:v>40</c:v>
                </c:pt>
                <c:pt idx="1081">
                  <c:v>20</c:v>
                </c:pt>
                <c:pt idx="1082">
                  <c:v>32</c:v>
                </c:pt>
                <c:pt idx="1083">
                  <c:v>40</c:v>
                </c:pt>
                <c:pt idx="1084">
                  <c:v>27</c:v>
                </c:pt>
                <c:pt idx="1085">
                  <c:v>21</c:v>
                </c:pt>
                <c:pt idx="1086">
                  <c:v>65</c:v>
                </c:pt>
                <c:pt idx="1087">
                  <c:v>48</c:v>
                </c:pt>
                <c:pt idx="1088">
                  <c:v>40</c:v>
                </c:pt>
                <c:pt idx="1089">
                  <c:v>40</c:v>
                </c:pt>
                <c:pt idx="1090">
                  <c:v>40</c:v>
                </c:pt>
                <c:pt idx="1091">
                  <c:v>25</c:v>
                </c:pt>
                <c:pt idx="1092">
                  <c:v>40</c:v>
                </c:pt>
                <c:pt idx="1093">
                  <c:v>40</c:v>
                </c:pt>
                <c:pt idx="1094">
                  <c:v>40</c:v>
                </c:pt>
                <c:pt idx="1095">
                  <c:v>22</c:v>
                </c:pt>
                <c:pt idx="1096">
                  <c:v>55</c:v>
                </c:pt>
                <c:pt idx="1097">
                  <c:v>42</c:v>
                </c:pt>
              </c:numCache>
            </c:numRef>
          </c:xVal>
          <c:yVal>
            <c:numRef>
              <c:f>[1]Q13!$B$2:$B$1099</c:f>
              <c:numCache>
                <c:formatCode>#,##0</c:formatCode>
                <c:ptCount val="1098"/>
                <c:pt idx="0">
                  <c:v>120000</c:v>
                </c:pt>
                <c:pt idx="1">
                  <c:v>45000</c:v>
                </c:pt>
                <c:pt idx="2">
                  <c:v>32500</c:v>
                </c:pt>
                <c:pt idx="3">
                  <c:v>175000</c:v>
                </c:pt>
                <c:pt idx="4">
                  <c:v>120000</c:v>
                </c:pt>
                <c:pt idx="5">
                  <c:v>82500</c:v>
                </c:pt>
                <c:pt idx="6">
                  <c:v>175000</c:v>
                </c:pt>
                <c:pt idx="7">
                  <c:v>55000</c:v>
                </c:pt>
                <c:pt idx="8">
                  <c:v>45000</c:v>
                </c:pt>
                <c:pt idx="9">
                  <c:v>37500</c:v>
                </c:pt>
                <c:pt idx="10">
                  <c:v>175000</c:v>
                </c:pt>
                <c:pt idx="11">
                  <c:v>55000</c:v>
                </c:pt>
                <c:pt idx="12">
                  <c:v>82500</c:v>
                </c:pt>
                <c:pt idx="13">
                  <c:v>21750</c:v>
                </c:pt>
                <c:pt idx="14">
                  <c:v>82500</c:v>
                </c:pt>
                <c:pt idx="15">
                  <c:v>120000</c:v>
                </c:pt>
                <c:pt idx="16">
                  <c:v>100000</c:v>
                </c:pt>
                <c:pt idx="17">
                  <c:v>175000</c:v>
                </c:pt>
                <c:pt idx="18">
                  <c:v>82500</c:v>
                </c:pt>
                <c:pt idx="19">
                  <c:v>67500</c:v>
                </c:pt>
                <c:pt idx="20">
                  <c:v>175000</c:v>
                </c:pt>
                <c:pt idx="21">
                  <c:v>11250</c:v>
                </c:pt>
                <c:pt idx="22">
                  <c:v>67500</c:v>
                </c:pt>
                <c:pt idx="23">
                  <c:v>82500</c:v>
                </c:pt>
                <c:pt idx="24">
                  <c:v>140000</c:v>
                </c:pt>
                <c:pt idx="25">
                  <c:v>55000</c:v>
                </c:pt>
                <c:pt idx="26">
                  <c:v>100000</c:v>
                </c:pt>
                <c:pt idx="27">
                  <c:v>11250</c:v>
                </c:pt>
                <c:pt idx="28">
                  <c:v>23750</c:v>
                </c:pt>
                <c:pt idx="29">
                  <c:v>9000</c:v>
                </c:pt>
                <c:pt idx="30">
                  <c:v>82500</c:v>
                </c:pt>
                <c:pt idx="31">
                  <c:v>37500</c:v>
                </c:pt>
                <c:pt idx="32">
                  <c:v>45000</c:v>
                </c:pt>
                <c:pt idx="33">
                  <c:v>67500</c:v>
                </c:pt>
                <c:pt idx="34">
                  <c:v>45000</c:v>
                </c:pt>
                <c:pt idx="35">
                  <c:v>67500</c:v>
                </c:pt>
                <c:pt idx="36">
                  <c:v>11250</c:v>
                </c:pt>
                <c:pt idx="37">
                  <c:v>175000</c:v>
                </c:pt>
                <c:pt idx="38">
                  <c:v>175000</c:v>
                </c:pt>
                <c:pt idx="39">
                  <c:v>37500</c:v>
                </c:pt>
                <c:pt idx="40">
                  <c:v>100000</c:v>
                </c:pt>
                <c:pt idx="41">
                  <c:v>175000</c:v>
                </c:pt>
                <c:pt idx="42">
                  <c:v>120000</c:v>
                </c:pt>
                <c:pt idx="43">
                  <c:v>140000</c:v>
                </c:pt>
                <c:pt idx="44">
                  <c:v>175000</c:v>
                </c:pt>
                <c:pt idx="45">
                  <c:v>67500</c:v>
                </c:pt>
                <c:pt idx="46">
                  <c:v>18750</c:v>
                </c:pt>
                <c:pt idx="47">
                  <c:v>140000</c:v>
                </c:pt>
                <c:pt idx="48">
                  <c:v>175000</c:v>
                </c:pt>
                <c:pt idx="49">
                  <c:v>120000</c:v>
                </c:pt>
                <c:pt idx="50">
                  <c:v>175000</c:v>
                </c:pt>
                <c:pt idx="51">
                  <c:v>175000</c:v>
                </c:pt>
                <c:pt idx="52">
                  <c:v>175000</c:v>
                </c:pt>
                <c:pt idx="53">
                  <c:v>175000</c:v>
                </c:pt>
                <c:pt idx="54">
                  <c:v>175000</c:v>
                </c:pt>
                <c:pt idx="55">
                  <c:v>175000</c:v>
                </c:pt>
                <c:pt idx="56">
                  <c:v>175000</c:v>
                </c:pt>
                <c:pt idx="57">
                  <c:v>500</c:v>
                </c:pt>
                <c:pt idx="58">
                  <c:v>120000</c:v>
                </c:pt>
                <c:pt idx="59">
                  <c:v>82500</c:v>
                </c:pt>
                <c:pt idx="60">
                  <c:v>100000</c:v>
                </c:pt>
                <c:pt idx="61">
                  <c:v>13750</c:v>
                </c:pt>
                <c:pt idx="62">
                  <c:v>27500</c:v>
                </c:pt>
                <c:pt idx="63">
                  <c:v>27500</c:v>
                </c:pt>
                <c:pt idx="64">
                  <c:v>82500</c:v>
                </c:pt>
                <c:pt idx="65">
                  <c:v>120000</c:v>
                </c:pt>
                <c:pt idx="66">
                  <c:v>23750</c:v>
                </c:pt>
                <c:pt idx="67">
                  <c:v>100000</c:v>
                </c:pt>
                <c:pt idx="68">
                  <c:v>82500</c:v>
                </c:pt>
                <c:pt idx="69">
                  <c:v>175000</c:v>
                </c:pt>
                <c:pt idx="70">
                  <c:v>100000</c:v>
                </c:pt>
                <c:pt idx="71">
                  <c:v>67500</c:v>
                </c:pt>
                <c:pt idx="72">
                  <c:v>45000</c:v>
                </c:pt>
                <c:pt idx="73">
                  <c:v>67500</c:v>
                </c:pt>
                <c:pt idx="74">
                  <c:v>9000</c:v>
                </c:pt>
                <c:pt idx="75">
                  <c:v>120000</c:v>
                </c:pt>
                <c:pt idx="76">
                  <c:v>82500</c:v>
                </c:pt>
                <c:pt idx="77">
                  <c:v>55000</c:v>
                </c:pt>
                <c:pt idx="78">
                  <c:v>45000</c:v>
                </c:pt>
                <c:pt idx="79">
                  <c:v>27500</c:v>
                </c:pt>
                <c:pt idx="80">
                  <c:v>16250</c:v>
                </c:pt>
                <c:pt idx="81">
                  <c:v>13750</c:v>
                </c:pt>
                <c:pt idx="82">
                  <c:v>55000</c:v>
                </c:pt>
                <c:pt idx="83">
                  <c:v>45000</c:v>
                </c:pt>
                <c:pt idx="84">
                  <c:v>32500</c:v>
                </c:pt>
                <c:pt idx="85">
                  <c:v>100000</c:v>
                </c:pt>
                <c:pt idx="86">
                  <c:v>67500</c:v>
                </c:pt>
                <c:pt idx="87">
                  <c:v>13750</c:v>
                </c:pt>
                <c:pt idx="88">
                  <c:v>37500</c:v>
                </c:pt>
                <c:pt idx="89">
                  <c:v>82500</c:v>
                </c:pt>
                <c:pt idx="90">
                  <c:v>23750</c:v>
                </c:pt>
                <c:pt idx="91">
                  <c:v>82500</c:v>
                </c:pt>
                <c:pt idx="92">
                  <c:v>45000</c:v>
                </c:pt>
                <c:pt idx="93">
                  <c:v>67500</c:v>
                </c:pt>
                <c:pt idx="94">
                  <c:v>21750</c:v>
                </c:pt>
                <c:pt idx="95">
                  <c:v>120000</c:v>
                </c:pt>
                <c:pt idx="96">
                  <c:v>45000</c:v>
                </c:pt>
                <c:pt idx="97">
                  <c:v>45000</c:v>
                </c:pt>
                <c:pt idx="98">
                  <c:v>67500</c:v>
                </c:pt>
                <c:pt idx="99">
                  <c:v>120000</c:v>
                </c:pt>
                <c:pt idx="100">
                  <c:v>175000</c:v>
                </c:pt>
                <c:pt idx="101">
                  <c:v>82500</c:v>
                </c:pt>
                <c:pt idx="102">
                  <c:v>32500</c:v>
                </c:pt>
                <c:pt idx="103">
                  <c:v>45000</c:v>
                </c:pt>
                <c:pt idx="104">
                  <c:v>37500</c:v>
                </c:pt>
                <c:pt idx="105">
                  <c:v>2000</c:v>
                </c:pt>
                <c:pt idx="106">
                  <c:v>13750</c:v>
                </c:pt>
                <c:pt idx="107">
                  <c:v>18750</c:v>
                </c:pt>
                <c:pt idx="108">
                  <c:v>37500</c:v>
                </c:pt>
                <c:pt idx="109">
                  <c:v>32500</c:v>
                </c:pt>
                <c:pt idx="110">
                  <c:v>13750</c:v>
                </c:pt>
                <c:pt idx="111">
                  <c:v>82500</c:v>
                </c:pt>
                <c:pt idx="112">
                  <c:v>175000</c:v>
                </c:pt>
                <c:pt idx="113">
                  <c:v>23750</c:v>
                </c:pt>
                <c:pt idx="114">
                  <c:v>120000</c:v>
                </c:pt>
                <c:pt idx="115">
                  <c:v>120000</c:v>
                </c:pt>
                <c:pt idx="116">
                  <c:v>100000</c:v>
                </c:pt>
                <c:pt idx="117">
                  <c:v>55000</c:v>
                </c:pt>
                <c:pt idx="118">
                  <c:v>100000</c:v>
                </c:pt>
                <c:pt idx="119">
                  <c:v>21750</c:v>
                </c:pt>
                <c:pt idx="120">
                  <c:v>175000</c:v>
                </c:pt>
                <c:pt idx="121">
                  <c:v>45000</c:v>
                </c:pt>
                <c:pt idx="122">
                  <c:v>175000</c:v>
                </c:pt>
                <c:pt idx="123">
                  <c:v>45000</c:v>
                </c:pt>
                <c:pt idx="124">
                  <c:v>67500</c:v>
                </c:pt>
                <c:pt idx="125">
                  <c:v>100000</c:v>
                </c:pt>
                <c:pt idx="126">
                  <c:v>55000</c:v>
                </c:pt>
                <c:pt idx="127">
                  <c:v>67500</c:v>
                </c:pt>
                <c:pt idx="128">
                  <c:v>32500</c:v>
                </c:pt>
                <c:pt idx="129">
                  <c:v>82500</c:v>
                </c:pt>
                <c:pt idx="130">
                  <c:v>100000</c:v>
                </c:pt>
                <c:pt idx="131">
                  <c:v>82500</c:v>
                </c:pt>
                <c:pt idx="132">
                  <c:v>120000</c:v>
                </c:pt>
                <c:pt idx="133">
                  <c:v>67500</c:v>
                </c:pt>
                <c:pt idx="134">
                  <c:v>27500</c:v>
                </c:pt>
                <c:pt idx="135">
                  <c:v>120000</c:v>
                </c:pt>
                <c:pt idx="136">
                  <c:v>175000</c:v>
                </c:pt>
                <c:pt idx="137">
                  <c:v>175000</c:v>
                </c:pt>
                <c:pt idx="138">
                  <c:v>120000</c:v>
                </c:pt>
                <c:pt idx="139">
                  <c:v>120000</c:v>
                </c:pt>
                <c:pt idx="140">
                  <c:v>175000</c:v>
                </c:pt>
                <c:pt idx="141">
                  <c:v>175000</c:v>
                </c:pt>
                <c:pt idx="142">
                  <c:v>120000</c:v>
                </c:pt>
                <c:pt idx="143">
                  <c:v>13750</c:v>
                </c:pt>
                <c:pt idx="144">
                  <c:v>27500</c:v>
                </c:pt>
                <c:pt idx="145">
                  <c:v>100000</c:v>
                </c:pt>
                <c:pt idx="146">
                  <c:v>175000</c:v>
                </c:pt>
                <c:pt idx="147">
                  <c:v>67500</c:v>
                </c:pt>
                <c:pt idx="148">
                  <c:v>175000</c:v>
                </c:pt>
                <c:pt idx="149">
                  <c:v>82500</c:v>
                </c:pt>
                <c:pt idx="150">
                  <c:v>67500</c:v>
                </c:pt>
                <c:pt idx="151">
                  <c:v>140000</c:v>
                </c:pt>
                <c:pt idx="152">
                  <c:v>175000</c:v>
                </c:pt>
                <c:pt idx="153">
                  <c:v>67500</c:v>
                </c:pt>
                <c:pt idx="154">
                  <c:v>140000</c:v>
                </c:pt>
                <c:pt idx="155">
                  <c:v>27500</c:v>
                </c:pt>
                <c:pt idx="156">
                  <c:v>37500</c:v>
                </c:pt>
                <c:pt idx="157">
                  <c:v>175000</c:v>
                </c:pt>
                <c:pt idx="158">
                  <c:v>13750</c:v>
                </c:pt>
                <c:pt idx="159">
                  <c:v>120000</c:v>
                </c:pt>
                <c:pt idx="160">
                  <c:v>67500</c:v>
                </c:pt>
                <c:pt idx="161">
                  <c:v>67500</c:v>
                </c:pt>
                <c:pt idx="162">
                  <c:v>100000</c:v>
                </c:pt>
                <c:pt idx="163">
                  <c:v>27500</c:v>
                </c:pt>
                <c:pt idx="164">
                  <c:v>120000</c:v>
                </c:pt>
                <c:pt idx="165">
                  <c:v>27500</c:v>
                </c:pt>
                <c:pt idx="166">
                  <c:v>55000</c:v>
                </c:pt>
                <c:pt idx="167">
                  <c:v>32500</c:v>
                </c:pt>
                <c:pt idx="168">
                  <c:v>82500</c:v>
                </c:pt>
                <c:pt idx="169">
                  <c:v>55000</c:v>
                </c:pt>
                <c:pt idx="170">
                  <c:v>11250</c:v>
                </c:pt>
                <c:pt idx="171">
                  <c:v>45000</c:v>
                </c:pt>
                <c:pt idx="172">
                  <c:v>27500</c:v>
                </c:pt>
                <c:pt idx="173">
                  <c:v>5500</c:v>
                </c:pt>
                <c:pt idx="174">
                  <c:v>120000</c:v>
                </c:pt>
                <c:pt idx="175">
                  <c:v>37500</c:v>
                </c:pt>
                <c:pt idx="176">
                  <c:v>100000</c:v>
                </c:pt>
                <c:pt idx="177">
                  <c:v>67500</c:v>
                </c:pt>
                <c:pt idx="178">
                  <c:v>6500</c:v>
                </c:pt>
                <c:pt idx="179">
                  <c:v>18750</c:v>
                </c:pt>
                <c:pt idx="180">
                  <c:v>100000</c:v>
                </c:pt>
                <c:pt idx="181">
                  <c:v>16250</c:v>
                </c:pt>
                <c:pt idx="182">
                  <c:v>175000</c:v>
                </c:pt>
                <c:pt idx="183">
                  <c:v>100000</c:v>
                </c:pt>
                <c:pt idx="184">
                  <c:v>27500</c:v>
                </c:pt>
                <c:pt idx="185">
                  <c:v>67500</c:v>
                </c:pt>
                <c:pt idx="186">
                  <c:v>27500</c:v>
                </c:pt>
                <c:pt idx="187">
                  <c:v>100000</c:v>
                </c:pt>
                <c:pt idx="188">
                  <c:v>45000</c:v>
                </c:pt>
                <c:pt idx="189">
                  <c:v>45000</c:v>
                </c:pt>
                <c:pt idx="190">
                  <c:v>21750</c:v>
                </c:pt>
                <c:pt idx="191">
                  <c:v>16250</c:v>
                </c:pt>
                <c:pt idx="192">
                  <c:v>23750</c:v>
                </c:pt>
                <c:pt idx="193">
                  <c:v>55000</c:v>
                </c:pt>
                <c:pt idx="194">
                  <c:v>45000</c:v>
                </c:pt>
                <c:pt idx="195">
                  <c:v>3500</c:v>
                </c:pt>
                <c:pt idx="196">
                  <c:v>32500</c:v>
                </c:pt>
                <c:pt idx="197">
                  <c:v>11250</c:v>
                </c:pt>
                <c:pt idx="198">
                  <c:v>55000</c:v>
                </c:pt>
                <c:pt idx="199">
                  <c:v>45000</c:v>
                </c:pt>
                <c:pt idx="200">
                  <c:v>67500</c:v>
                </c:pt>
                <c:pt idx="201">
                  <c:v>82500</c:v>
                </c:pt>
                <c:pt idx="202">
                  <c:v>45000</c:v>
                </c:pt>
                <c:pt idx="203">
                  <c:v>37500</c:v>
                </c:pt>
                <c:pt idx="204">
                  <c:v>27500</c:v>
                </c:pt>
                <c:pt idx="205">
                  <c:v>27500</c:v>
                </c:pt>
                <c:pt idx="206">
                  <c:v>55000</c:v>
                </c:pt>
                <c:pt idx="207">
                  <c:v>23750</c:v>
                </c:pt>
                <c:pt idx="208">
                  <c:v>100000</c:v>
                </c:pt>
                <c:pt idx="209">
                  <c:v>55000</c:v>
                </c:pt>
                <c:pt idx="210">
                  <c:v>67500</c:v>
                </c:pt>
                <c:pt idx="211">
                  <c:v>100000</c:v>
                </c:pt>
                <c:pt idx="212">
                  <c:v>55000</c:v>
                </c:pt>
                <c:pt idx="213">
                  <c:v>45000</c:v>
                </c:pt>
                <c:pt idx="214">
                  <c:v>37500</c:v>
                </c:pt>
                <c:pt idx="215">
                  <c:v>55000</c:v>
                </c:pt>
                <c:pt idx="216">
                  <c:v>82500</c:v>
                </c:pt>
                <c:pt idx="217">
                  <c:v>18750</c:v>
                </c:pt>
                <c:pt idx="218">
                  <c:v>67500</c:v>
                </c:pt>
                <c:pt idx="219">
                  <c:v>23750</c:v>
                </c:pt>
                <c:pt idx="220">
                  <c:v>32500</c:v>
                </c:pt>
                <c:pt idx="221">
                  <c:v>13750</c:v>
                </c:pt>
                <c:pt idx="222">
                  <c:v>23750</c:v>
                </c:pt>
                <c:pt idx="223">
                  <c:v>18750</c:v>
                </c:pt>
                <c:pt idx="224">
                  <c:v>45000</c:v>
                </c:pt>
                <c:pt idx="225">
                  <c:v>27500</c:v>
                </c:pt>
                <c:pt idx="226">
                  <c:v>27500</c:v>
                </c:pt>
                <c:pt idx="227">
                  <c:v>55000</c:v>
                </c:pt>
                <c:pt idx="228">
                  <c:v>32500</c:v>
                </c:pt>
                <c:pt idx="229">
                  <c:v>13750</c:v>
                </c:pt>
                <c:pt idx="230">
                  <c:v>23750</c:v>
                </c:pt>
                <c:pt idx="231">
                  <c:v>67500</c:v>
                </c:pt>
                <c:pt idx="232">
                  <c:v>32500</c:v>
                </c:pt>
                <c:pt idx="233">
                  <c:v>55000</c:v>
                </c:pt>
                <c:pt idx="234">
                  <c:v>45000</c:v>
                </c:pt>
                <c:pt idx="235">
                  <c:v>23750</c:v>
                </c:pt>
                <c:pt idx="236">
                  <c:v>140000</c:v>
                </c:pt>
                <c:pt idx="237">
                  <c:v>120000</c:v>
                </c:pt>
                <c:pt idx="238">
                  <c:v>32500</c:v>
                </c:pt>
                <c:pt idx="239">
                  <c:v>120000</c:v>
                </c:pt>
                <c:pt idx="240">
                  <c:v>140000</c:v>
                </c:pt>
                <c:pt idx="241">
                  <c:v>120000</c:v>
                </c:pt>
                <c:pt idx="242">
                  <c:v>82500</c:v>
                </c:pt>
                <c:pt idx="243">
                  <c:v>2000</c:v>
                </c:pt>
                <c:pt idx="244">
                  <c:v>13750</c:v>
                </c:pt>
                <c:pt idx="245">
                  <c:v>13750</c:v>
                </c:pt>
                <c:pt idx="246">
                  <c:v>13750</c:v>
                </c:pt>
                <c:pt idx="247">
                  <c:v>100000</c:v>
                </c:pt>
                <c:pt idx="248">
                  <c:v>175000</c:v>
                </c:pt>
                <c:pt idx="249">
                  <c:v>120000</c:v>
                </c:pt>
                <c:pt idx="250">
                  <c:v>175000</c:v>
                </c:pt>
                <c:pt idx="251">
                  <c:v>175000</c:v>
                </c:pt>
                <c:pt idx="252">
                  <c:v>67500</c:v>
                </c:pt>
                <c:pt idx="253">
                  <c:v>175000</c:v>
                </c:pt>
                <c:pt idx="254">
                  <c:v>82500</c:v>
                </c:pt>
                <c:pt idx="255">
                  <c:v>175000</c:v>
                </c:pt>
                <c:pt idx="256">
                  <c:v>27500</c:v>
                </c:pt>
                <c:pt idx="257">
                  <c:v>175000</c:v>
                </c:pt>
                <c:pt idx="258">
                  <c:v>175000</c:v>
                </c:pt>
                <c:pt idx="259">
                  <c:v>100000</c:v>
                </c:pt>
                <c:pt idx="260">
                  <c:v>100000</c:v>
                </c:pt>
                <c:pt idx="261">
                  <c:v>7500</c:v>
                </c:pt>
                <c:pt idx="262">
                  <c:v>55000</c:v>
                </c:pt>
                <c:pt idx="263">
                  <c:v>37500</c:v>
                </c:pt>
                <c:pt idx="264">
                  <c:v>23750</c:v>
                </c:pt>
                <c:pt idx="265">
                  <c:v>13750</c:v>
                </c:pt>
                <c:pt idx="266">
                  <c:v>32500</c:v>
                </c:pt>
                <c:pt idx="267">
                  <c:v>2000</c:v>
                </c:pt>
                <c:pt idx="268">
                  <c:v>500</c:v>
                </c:pt>
                <c:pt idx="269">
                  <c:v>23750</c:v>
                </c:pt>
                <c:pt idx="270">
                  <c:v>45000</c:v>
                </c:pt>
                <c:pt idx="271">
                  <c:v>27500</c:v>
                </c:pt>
                <c:pt idx="272">
                  <c:v>175000</c:v>
                </c:pt>
                <c:pt idx="273">
                  <c:v>82500</c:v>
                </c:pt>
                <c:pt idx="274">
                  <c:v>100000</c:v>
                </c:pt>
                <c:pt idx="275">
                  <c:v>175000</c:v>
                </c:pt>
                <c:pt idx="276">
                  <c:v>37500</c:v>
                </c:pt>
                <c:pt idx="277">
                  <c:v>3500</c:v>
                </c:pt>
                <c:pt idx="278">
                  <c:v>23750</c:v>
                </c:pt>
                <c:pt idx="279">
                  <c:v>67500</c:v>
                </c:pt>
                <c:pt idx="280">
                  <c:v>82500</c:v>
                </c:pt>
                <c:pt idx="281">
                  <c:v>100000</c:v>
                </c:pt>
                <c:pt idx="282">
                  <c:v>82500</c:v>
                </c:pt>
                <c:pt idx="283">
                  <c:v>45000</c:v>
                </c:pt>
                <c:pt idx="284">
                  <c:v>175000</c:v>
                </c:pt>
                <c:pt idx="285">
                  <c:v>120000</c:v>
                </c:pt>
                <c:pt idx="286">
                  <c:v>11250</c:v>
                </c:pt>
                <c:pt idx="287">
                  <c:v>55000</c:v>
                </c:pt>
                <c:pt idx="288">
                  <c:v>120000</c:v>
                </c:pt>
                <c:pt idx="289">
                  <c:v>175000</c:v>
                </c:pt>
                <c:pt idx="290">
                  <c:v>140000</c:v>
                </c:pt>
                <c:pt idx="291">
                  <c:v>82500</c:v>
                </c:pt>
                <c:pt idx="292">
                  <c:v>175000</c:v>
                </c:pt>
                <c:pt idx="293">
                  <c:v>175000</c:v>
                </c:pt>
                <c:pt idx="294">
                  <c:v>16250</c:v>
                </c:pt>
                <c:pt idx="295">
                  <c:v>3500</c:v>
                </c:pt>
                <c:pt idx="296">
                  <c:v>67500</c:v>
                </c:pt>
                <c:pt idx="297">
                  <c:v>55000</c:v>
                </c:pt>
                <c:pt idx="298">
                  <c:v>82500</c:v>
                </c:pt>
                <c:pt idx="299">
                  <c:v>100000</c:v>
                </c:pt>
                <c:pt idx="300">
                  <c:v>82500</c:v>
                </c:pt>
                <c:pt idx="301">
                  <c:v>37500</c:v>
                </c:pt>
                <c:pt idx="302">
                  <c:v>55000</c:v>
                </c:pt>
                <c:pt idx="303">
                  <c:v>23750</c:v>
                </c:pt>
                <c:pt idx="304">
                  <c:v>82500</c:v>
                </c:pt>
                <c:pt idx="305">
                  <c:v>37500</c:v>
                </c:pt>
                <c:pt idx="306">
                  <c:v>175000</c:v>
                </c:pt>
                <c:pt idx="307">
                  <c:v>16250</c:v>
                </c:pt>
                <c:pt idx="308">
                  <c:v>55000</c:v>
                </c:pt>
                <c:pt idx="309">
                  <c:v>27500</c:v>
                </c:pt>
                <c:pt idx="310">
                  <c:v>32500</c:v>
                </c:pt>
                <c:pt idx="311">
                  <c:v>18750</c:v>
                </c:pt>
                <c:pt idx="312">
                  <c:v>45000</c:v>
                </c:pt>
                <c:pt idx="313">
                  <c:v>100000</c:v>
                </c:pt>
                <c:pt idx="314">
                  <c:v>37500</c:v>
                </c:pt>
                <c:pt idx="315">
                  <c:v>27500</c:v>
                </c:pt>
                <c:pt idx="316">
                  <c:v>23750</c:v>
                </c:pt>
                <c:pt idx="317">
                  <c:v>82500</c:v>
                </c:pt>
                <c:pt idx="318">
                  <c:v>16250</c:v>
                </c:pt>
                <c:pt idx="319">
                  <c:v>82500</c:v>
                </c:pt>
                <c:pt idx="320">
                  <c:v>18750</c:v>
                </c:pt>
                <c:pt idx="321">
                  <c:v>175000</c:v>
                </c:pt>
                <c:pt idx="322">
                  <c:v>67500</c:v>
                </c:pt>
                <c:pt idx="323">
                  <c:v>37500</c:v>
                </c:pt>
                <c:pt idx="324">
                  <c:v>55000</c:v>
                </c:pt>
                <c:pt idx="325">
                  <c:v>2000</c:v>
                </c:pt>
                <c:pt idx="326">
                  <c:v>67500</c:v>
                </c:pt>
                <c:pt idx="327">
                  <c:v>37500</c:v>
                </c:pt>
                <c:pt idx="328">
                  <c:v>175000</c:v>
                </c:pt>
                <c:pt idx="329">
                  <c:v>55000</c:v>
                </c:pt>
                <c:pt idx="330">
                  <c:v>32500</c:v>
                </c:pt>
                <c:pt idx="331">
                  <c:v>175000</c:v>
                </c:pt>
                <c:pt idx="332">
                  <c:v>45000</c:v>
                </c:pt>
                <c:pt idx="333">
                  <c:v>175000</c:v>
                </c:pt>
                <c:pt idx="334">
                  <c:v>140000</c:v>
                </c:pt>
                <c:pt idx="335">
                  <c:v>100000</c:v>
                </c:pt>
                <c:pt idx="336">
                  <c:v>175000</c:v>
                </c:pt>
                <c:pt idx="337">
                  <c:v>67500</c:v>
                </c:pt>
                <c:pt idx="338">
                  <c:v>27500</c:v>
                </c:pt>
                <c:pt idx="339">
                  <c:v>21750</c:v>
                </c:pt>
                <c:pt idx="340">
                  <c:v>55000</c:v>
                </c:pt>
                <c:pt idx="341">
                  <c:v>18750</c:v>
                </c:pt>
                <c:pt idx="342">
                  <c:v>55000</c:v>
                </c:pt>
                <c:pt idx="343">
                  <c:v>67500</c:v>
                </c:pt>
                <c:pt idx="344">
                  <c:v>55000</c:v>
                </c:pt>
                <c:pt idx="345">
                  <c:v>45000</c:v>
                </c:pt>
                <c:pt idx="346">
                  <c:v>100000</c:v>
                </c:pt>
                <c:pt idx="347">
                  <c:v>55000</c:v>
                </c:pt>
                <c:pt idx="348">
                  <c:v>45000</c:v>
                </c:pt>
                <c:pt idx="349">
                  <c:v>67500</c:v>
                </c:pt>
                <c:pt idx="350">
                  <c:v>100000</c:v>
                </c:pt>
                <c:pt idx="351">
                  <c:v>32500</c:v>
                </c:pt>
                <c:pt idx="352">
                  <c:v>175000</c:v>
                </c:pt>
                <c:pt idx="353">
                  <c:v>140000</c:v>
                </c:pt>
                <c:pt idx="354">
                  <c:v>140000</c:v>
                </c:pt>
                <c:pt idx="355">
                  <c:v>67500</c:v>
                </c:pt>
                <c:pt idx="356">
                  <c:v>67500</c:v>
                </c:pt>
                <c:pt idx="357">
                  <c:v>67500</c:v>
                </c:pt>
                <c:pt idx="358">
                  <c:v>6500</c:v>
                </c:pt>
                <c:pt idx="359">
                  <c:v>140000</c:v>
                </c:pt>
                <c:pt idx="360">
                  <c:v>55000</c:v>
                </c:pt>
                <c:pt idx="361">
                  <c:v>120000</c:v>
                </c:pt>
                <c:pt idx="362">
                  <c:v>140000</c:v>
                </c:pt>
                <c:pt idx="363">
                  <c:v>18750</c:v>
                </c:pt>
                <c:pt idx="364">
                  <c:v>82500</c:v>
                </c:pt>
                <c:pt idx="365">
                  <c:v>55000</c:v>
                </c:pt>
                <c:pt idx="366">
                  <c:v>45000</c:v>
                </c:pt>
                <c:pt idx="367">
                  <c:v>11250</c:v>
                </c:pt>
                <c:pt idx="368">
                  <c:v>120000</c:v>
                </c:pt>
                <c:pt idx="369">
                  <c:v>16250</c:v>
                </c:pt>
                <c:pt idx="370">
                  <c:v>37500</c:v>
                </c:pt>
                <c:pt idx="371">
                  <c:v>45000</c:v>
                </c:pt>
                <c:pt idx="372">
                  <c:v>45000</c:v>
                </c:pt>
                <c:pt idx="373">
                  <c:v>100000</c:v>
                </c:pt>
                <c:pt idx="374">
                  <c:v>120000</c:v>
                </c:pt>
                <c:pt idx="375">
                  <c:v>100000</c:v>
                </c:pt>
                <c:pt idx="376">
                  <c:v>100000</c:v>
                </c:pt>
                <c:pt idx="377">
                  <c:v>45000</c:v>
                </c:pt>
                <c:pt idx="378">
                  <c:v>45000</c:v>
                </c:pt>
                <c:pt idx="379">
                  <c:v>27500</c:v>
                </c:pt>
                <c:pt idx="380">
                  <c:v>16250</c:v>
                </c:pt>
                <c:pt idx="381">
                  <c:v>45000</c:v>
                </c:pt>
                <c:pt idx="382">
                  <c:v>32500</c:v>
                </c:pt>
                <c:pt idx="383">
                  <c:v>5500</c:v>
                </c:pt>
                <c:pt idx="384">
                  <c:v>13750</c:v>
                </c:pt>
                <c:pt idx="385">
                  <c:v>67500</c:v>
                </c:pt>
                <c:pt idx="386">
                  <c:v>27500</c:v>
                </c:pt>
                <c:pt idx="387">
                  <c:v>175000</c:v>
                </c:pt>
                <c:pt idx="388">
                  <c:v>175000</c:v>
                </c:pt>
                <c:pt idx="389">
                  <c:v>175000</c:v>
                </c:pt>
                <c:pt idx="390">
                  <c:v>45000</c:v>
                </c:pt>
                <c:pt idx="391">
                  <c:v>55000</c:v>
                </c:pt>
                <c:pt idx="392">
                  <c:v>11250</c:v>
                </c:pt>
                <c:pt idx="393">
                  <c:v>55000</c:v>
                </c:pt>
                <c:pt idx="394">
                  <c:v>100000</c:v>
                </c:pt>
                <c:pt idx="395">
                  <c:v>175000</c:v>
                </c:pt>
                <c:pt idx="396">
                  <c:v>100000</c:v>
                </c:pt>
                <c:pt idx="397">
                  <c:v>6500</c:v>
                </c:pt>
                <c:pt idx="398">
                  <c:v>100000</c:v>
                </c:pt>
                <c:pt idx="399">
                  <c:v>100000</c:v>
                </c:pt>
                <c:pt idx="400">
                  <c:v>16250</c:v>
                </c:pt>
                <c:pt idx="401">
                  <c:v>100000</c:v>
                </c:pt>
                <c:pt idx="402">
                  <c:v>120000</c:v>
                </c:pt>
                <c:pt idx="403">
                  <c:v>82500</c:v>
                </c:pt>
                <c:pt idx="404">
                  <c:v>55000</c:v>
                </c:pt>
                <c:pt idx="405">
                  <c:v>175000</c:v>
                </c:pt>
                <c:pt idx="406">
                  <c:v>67500</c:v>
                </c:pt>
                <c:pt idx="407">
                  <c:v>45000</c:v>
                </c:pt>
                <c:pt idx="408">
                  <c:v>82500</c:v>
                </c:pt>
                <c:pt idx="409">
                  <c:v>55000</c:v>
                </c:pt>
                <c:pt idx="410">
                  <c:v>82500</c:v>
                </c:pt>
                <c:pt idx="411">
                  <c:v>23750</c:v>
                </c:pt>
                <c:pt idx="412">
                  <c:v>37500</c:v>
                </c:pt>
                <c:pt idx="413">
                  <c:v>32500</c:v>
                </c:pt>
                <c:pt idx="414">
                  <c:v>13750</c:v>
                </c:pt>
                <c:pt idx="415">
                  <c:v>120000</c:v>
                </c:pt>
                <c:pt idx="416">
                  <c:v>37500</c:v>
                </c:pt>
                <c:pt idx="417">
                  <c:v>82500</c:v>
                </c:pt>
                <c:pt idx="418">
                  <c:v>3500</c:v>
                </c:pt>
                <c:pt idx="419">
                  <c:v>82500</c:v>
                </c:pt>
                <c:pt idx="420">
                  <c:v>67500</c:v>
                </c:pt>
                <c:pt idx="421">
                  <c:v>140000</c:v>
                </c:pt>
                <c:pt idx="422">
                  <c:v>3500</c:v>
                </c:pt>
                <c:pt idx="423">
                  <c:v>9000</c:v>
                </c:pt>
                <c:pt idx="424">
                  <c:v>32500</c:v>
                </c:pt>
                <c:pt idx="425">
                  <c:v>23750</c:v>
                </c:pt>
                <c:pt idx="426">
                  <c:v>32500</c:v>
                </c:pt>
                <c:pt idx="427">
                  <c:v>100000</c:v>
                </c:pt>
                <c:pt idx="428">
                  <c:v>37500</c:v>
                </c:pt>
                <c:pt idx="429">
                  <c:v>45000</c:v>
                </c:pt>
                <c:pt idx="430">
                  <c:v>82500</c:v>
                </c:pt>
                <c:pt idx="431">
                  <c:v>82500</c:v>
                </c:pt>
                <c:pt idx="432">
                  <c:v>175000</c:v>
                </c:pt>
                <c:pt idx="433">
                  <c:v>175000</c:v>
                </c:pt>
                <c:pt idx="434">
                  <c:v>82500</c:v>
                </c:pt>
                <c:pt idx="435">
                  <c:v>175000</c:v>
                </c:pt>
                <c:pt idx="436">
                  <c:v>82500</c:v>
                </c:pt>
                <c:pt idx="437">
                  <c:v>67500</c:v>
                </c:pt>
                <c:pt idx="438">
                  <c:v>140000</c:v>
                </c:pt>
                <c:pt idx="439">
                  <c:v>11250</c:v>
                </c:pt>
                <c:pt idx="440">
                  <c:v>11250</c:v>
                </c:pt>
                <c:pt idx="441">
                  <c:v>500</c:v>
                </c:pt>
                <c:pt idx="442">
                  <c:v>67500</c:v>
                </c:pt>
                <c:pt idx="443">
                  <c:v>11250</c:v>
                </c:pt>
                <c:pt idx="444">
                  <c:v>32500</c:v>
                </c:pt>
                <c:pt idx="445">
                  <c:v>45000</c:v>
                </c:pt>
                <c:pt idx="446">
                  <c:v>32500</c:v>
                </c:pt>
                <c:pt idx="447">
                  <c:v>27500</c:v>
                </c:pt>
                <c:pt idx="448">
                  <c:v>55000</c:v>
                </c:pt>
                <c:pt idx="449">
                  <c:v>100000</c:v>
                </c:pt>
                <c:pt idx="450">
                  <c:v>67500</c:v>
                </c:pt>
                <c:pt idx="451">
                  <c:v>45000</c:v>
                </c:pt>
                <c:pt idx="452">
                  <c:v>100000</c:v>
                </c:pt>
                <c:pt idx="453">
                  <c:v>55000</c:v>
                </c:pt>
                <c:pt idx="454">
                  <c:v>55000</c:v>
                </c:pt>
                <c:pt idx="455">
                  <c:v>82500</c:v>
                </c:pt>
                <c:pt idx="456">
                  <c:v>55000</c:v>
                </c:pt>
                <c:pt idx="457">
                  <c:v>67500</c:v>
                </c:pt>
                <c:pt idx="458">
                  <c:v>82500</c:v>
                </c:pt>
                <c:pt idx="459">
                  <c:v>18750</c:v>
                </c:pt>
                <c:pt idx="460">
                  <c:v>82500</c:v>
                </c:pt>
                <c:pt idx="461">
                  <c:v>16250</c:v>
                </c:pt>
                <c:pt idx="462">
                  <c:v>16250</c:v>
                </c:pt>
                <c:pt idx="463">
                  <c:v>55000</c:v>
                </c:pt>
                <c:pt idx="464">
                  <c:v>67500</c:v>
                </c:pt>
                <c:pt idx="465">
                  <c:v>67500</c:v>
                </c:pt>
                <c:pt idx="466">
                  <c:v>67500</c:v>
                </c:pt>
                <c:pt idx="467">
                  <c:v>82500</c:v>
                </c:pt>
                <c:pt idx="468">
                  <c:v>11250</c:v>
                </c:pt>
                <c:pt idx="469">
                  <c:v>67500</c:v>
                </c:pt>
                <c:pt idx="470">
                  <c:v>67500</c:v>
                </c:pt>
                <c:pt idx="471">
                  <c:v>55000</c:v>
                </c:pt>
                <c:pt idx="472">
                  <c:v>100000</c:v>
                </c:pt>
                <c:pt idx="473">
                  <c:v>120000</c:v>
                </c:pt>
                <c:pt idx="474">
                  <c:v>27500</c:v>
                </c:pt>
                <c:pt idx="475">
                  <c:v>100000</c:v>
                </c:pt>
                <c:pt idx="476">
                  <c:v>45000</c:v>
                </c:pt>
                <c:pt idx="477">
                  <c:v>18750</c:v>
                </c:pt>
                <c:pt idx="478">
                  <c:v>13750</c:v>
                </c:pt>
                <c:pt idx="479">
                  <c:v>13750</c:v>
                </c:pt>
                <c:pt idx="480">
                  <c:v>32500</c:v>
                </c:pt>
                <c:pt idx="481">
                  <c:v>16250</c:v>
                </c:pt>
                <c:pt idx="482">
                  <c:v>23750</c:v>
                </c:pt>
                <c:pt idx="483">
                  <c:v>100000</c:v>
                </c:pt>
                <c:pt idx="484">
                  <c:v>175000</c:v>
                </c:pt>
                <c:pt idx="485">
                  <c:v>45000</c:v>
                </c:pt>
                <c:pt idx="486">
                  <c:v>27500</c:v>
                </c:pt>
                <c:pt idx="487">
                  <c:v>18750</c:v>
                </c:pt>
                <c:pt idx="488">
                  <c:v>32500</c:v>
                </c:pt>
                <c:pt idx="489">
                  <c:v>27500</c:v>
                </c:pt>
                <c:pt idx="490">
                  <c:v>67500</c:v>
                </c:pt>
                <c:pt idx="491">
                  <c:v>82500</c:v>
                </c:pt>
                <c:pt idx="492">
                  <c:v>67500</c:v>
                </c:pt>
                <c:pt idx="493">
                  <c:v>32500</c:v>
                </c:pt>
                <c:pt idx="494">
                  <c:v>27500</c:v>
                </c:pt>
                <c:pt idx="495">
                  <c:v>27500</c:v>
                </c:pt>
                <c:pt idx="496">
                  <c:v>55000</c:v>
                </c:pt>
                <c:pt idx="497">
                  <c:v>67500</c:v>
                </c:pt>
                <c:pt idx="498">
                  <c:v>32500</c:v>
                </c:pt>
                <c:pt idx="499">
                  <c:v>120000</c:v>
                </c:pt>
                <c:pt idx="500">
                  <c:v>67500</c:v>
                </c:pt>
                <c:pt idx="501">
                  <c:v>120000</c:v>
                </c:pt>
                <c:pt idx="502">
                  <c:v>55000</c:v>
                </c:pt>
                <c:pt idx="503">
                  <c:v>32500</c:v>
                </c:pt>
                <c:pt idx="504">
                  <c:v>67500</c:v>
                </c:pt>
                <c:pt idx="505">
                  <c:v>9000</c:v>
                </c:pt>
                <c:pt idx="506">
                  <c:v>100000</c:v>
                </c:pt>
                <c:pt idx="507">
                  <c:v>175000</c:v>
                </c:pt>
                <c:pt idx="508">
                  <c:v>100000</c:v>
                </c:pt>
                <c:pt idx="509">
                  <c:v>175000</c:v>
                </c:pt>
                <c:pt idx="510">
                  <c:v>82500</c:v>
                </c:pt>
                <c:pt idx="511">
                  <c:v>11250</c:v>
                </c:pt>
                <c:pt idx="512">
                  <c:v>18750</c:v>
                </c:pt>
                <c:pt idx="513">
                  <c:v>55000</c:v>
                </c:pt>
                <c:pt idx="514">
                  <c:v>67500</c:v>
                </c:pt>
                <c:pt idx="515">
                  <c:v>100000</c:v>
                </c:pt>
                <c:pt idx="516">
                  <c:v>11250</c:v>
                </c:pt>
                <c:pt idx="517">
                  <c:v>175000</c:v>
                </c:pt>
                <c:pt idx="518">
                  <c:v>175000</c:v>
                </c:pt>
                <c:pt idx="519">
                  <c:v>27500</c:v>
                </c:pt>
                <c:pt idx="520">
                  <c:v>27500</c:v>
                </c:pt>
                <c:pt idx="521">
                  <c:v>32500</c:v>
                </c:pt>
                <c:pt idx="522">
                  <c:v>23750</c:v>
                </c:pt>
                <c:pt idx="523">
                  <c:v>82500</c:v>
                </c:pt>
                <c:pt idx="524">
                  <c:v>55000</c:v>
                </c:pt>
                <c:pt idx="525">
                  <c:v>175000</c:v>
                </c:pt>
                <c:pt idx="526">
                  <c:v>32500</c:v>
                </c:pt>
                <c:pt idx="527">
                  <c:v>37500</c:v>
                </c:pt>
                <c:pt idx="528">
                  <c:v>175000</c:v>
                </c:pt>
                <c:pt idx="529">
                  <c:v>67500</c:v>
                </c:pt>
                <c:pt idx="530">
                  <c:v>67500</c:v>
                </c:pt>
                <c:pt idx="531">
                  <c:v>27500</c:v>
                </c:pt>
                <c:pt idx="532">
                  <c:v>175000</c:v>
                </c:pt>
                <c:pt idx="533">
                  <c:v>82500</c:v>
                </c:pt>
                <c:pt idx="534">
                  <c:v>45000</c:v>
                </c:pt>
                <c:pt idx="535">
                  <c:v>21750</c:v>
                </c:pt>
                <c:pt idx="536">
                  <c:v>37500</c:v>
                </c:pt>
                <c:pt idx="537">
                  <c:v>67500</c:v>
                </c:pt>
                <c:pt idx="538">
                  <c:v>82500</c:v>
                </c:pt>
                <c:pt idx="539">
                  <c:v>45000</c:v>
                </c:pt>
                <c:pt idx="540">
                  <c:v>120000</c:v>
                </c:pt>
                <c:pt idx="541">
                  <c:v>140000</c:v>
                </c:pt>
                <c:pt idx="542">
                  <c:v>140000</c:v>
                </c:pt>
                <c:pt idx="543">
                  <c:v>67500</c:v>
                </c:pt>
                <c:pt idx="544">
                  <c:v>175000</c:v>
                </c:pt>
                <c:pt idx="545">
                  <c:v>120000</c:v>
                </c:pt>
                <c:pt idx="546">
                  <c:v>37500</c:v>
                </c:pt>
                <c:pt idx="547">
                  <c:v>32500</c:v>
                </c:pt>
                <c:pt idx="548">
                  <c:v>21750</c:v>
                </c:pt>
                <c:pt idx="549">
                  <c:v>23750</c:v>
                </c:pt>
                <c:pt idx="550">
                  <c:v>67500</c:v>
                </c:pt>
                <c:pt idx="551">
                  <c:v>67500</c:v>
                </c:pt>
                <c:pt idx="552">
                  <c:v>175000</c:v>
                </c:pt>
                <c:pt idx="553">
                  <c:v>175000</c:v>
                </c:pt>
                <c:pt idx="554">
                  <c:v>175000</c:v>
                </c:pt>
                <c:pt idx="555">
                  <c:v>27500</c:v>
                </c:pt>
                <c:pt idx="556">
                  <c:v>82500</c:v>
                </c:pt>
                <c:pt idx="557">
                  <c:v>82500</c:v>
                </c:pt>
                <c:pt idx="558">
                  <c:v>9000</c:v>
                </c:pt>
                <c:pt idx="559">
                  <c:v>67500</c:v>
                </c:pt>
                <c:pt idx="560">
                  <c:v>27500</c:v>
                </c:pt>
                <c:pt idx="561">
                  <c:v>67500</c:v>
                </c:pt>
                <c:pt idx="562">
                  <c:v>67500</c:v>
                </c:pt>
                <c:pt idx="563">
                  <c:v>100000</c:v>
                </c:pt>
                <c:pt idx="564">
                  <c:v>82500</c:v>
                </c:pt>
                <c:pt idx="565">
                  <c:v>55000</c:v>
                </c:pt>
                <c:pt idx="566">
                  <c:v>11250</c:v>
                </c:pt>
                <c:pt idx="567">
                  <c:v>55000</c:v>
                </c:pt>
                <c:pt idx="568">
                  <c:v>82500</c:v>
                </c:pt>
                <c:pt idx="569">
                  <c:v>67500</c:v>
                </c:pt>
                <c:pt idx="570">
                  <c:v>45000</c:v>
                </c:pt>
                <c:pt idx="571">
                  <c:v>9000</c:v>
                </c:pt>
                <c:pt idx="572">
                  <c:v>16250</c:v>
                </c:pt>
                <c:pt idx="573">
                  <c:v>2000</c:v>
                </c:pt>
                <c:pt idx="574">
                  <c:v>55000</c:v>
                </c:pt>
                <c:pt idx="575">
                  <c:v>9000</c:v>
                </c:pt>
                <c:pt idx="576">
                  <c:v>120000</c:v>
                </c:pt>
                <c:pt idx="577">
                  <c:v>55000</c:v>
                </c:pt>
                <c:pt idx="578">
                  <c:v>27500</c:v>
                </c:pt>
                <c:pt idx="579">
                  <c:v>55000</c:v>
                </c:pt>
                <c:pt idx="580">
                  <c:v>67500</c:v>
                </c:pt>
                <c:pt idx="581">
                  <c:v>45000</c:v>
                </c:pt>
                <c:pt idx="582">
                  <c:v>45000</c:v>
                </c:pt>
                <c:pt idx="583">
                  <c:v>82500</c:v>
                </c:pt>
                <c:pt idx="584">
                  <c:v>45000</c:v>
                </c:pt>
                <c:pt idx="585">
                  <c:v>16250</c:v>
                </c:pt>
                <c:pt idx="586">
                  <c:v>32500</c:v>
                </c:pt>
                <c:pt idx="587">
                  <c:v>140000</c:v>
                </c:pt>
                <c:pt idx="588">
                  <c:v>120000</c:v>
                </c:pt>
                <c:pt idx="589">
                  <c:v>100000</c:v>
                </c:pt>
                <c:pt idx="590">
                  <c:v>82500</c:v>
                </c:pt>
                <c:pt idx="591">
                  <c:v>120000</c:v>
                </c:pt>
                <c:pt idx="592">
                  <c:v>82500</c:v>
                </c:pt>
                <c:pt idx="593">
                  <c:v>16250</c:v>
                </c:pt>
                <c:pt idx="594">
                  <c:v>67500</c:v>
                </c:pt>
                <c:pt idx="595">
                  <c:v>175000</c:v>
                </c:pt>
                <c:pt idx="596">
                  <c:v>45000</c:v>
                </c:pt>
                <c:pt idx="597">
                  <c:v>13750</c:v>
                </c:pt>
                <c:pt idx="598">
                  <c:v>55000</c:v>
                </c:pt>
                <c:pt idx="599">
                  <c:v>67500</c:v>
                </c:pt>
                <c:pt idx="600">
                  <c:v>100000</c:v>
                </c:pt>
                <c:pt idx="601">
                  <c:v>11250</c:v>
                </c:pt>
                <c:pt idx="602">
                  <c:v>82500</c:v>
                </c:pt>
                <c:pt idx="603">
                  <c:v>11250</c:v>
                </c:pt>
                <c:pt idx="604">
                  <c:v>21750</c:v>
                </c:pt>
                <c:pt idx="605">
                  <c:v>37500</c:v>
                </c:pt>
                <c:pt idx="606">
                  <c:v>16250</c:v>
                </c:pt>
                <c:pt idx="607">
                  <c:v>32500</c:v>
                </c:pt>
                <c:pt idx="608">
                  <c:v>21750</c:v>
                </c:pt>
                <c:pt idx="609">
                  <c:v>9000</c:v>
                </c:pt>
                <c:pt idx="610">
                  <c:v>55000</c:v>
                </c:pt>
                <c:pt idx="611">
                  <c:v>82500</c:v>
                </c:pt>
                <c:pt idx="612">
                  <c:v>67500</c:v>
                </c:pt>
                <c:pt idx="613">
                  <c:v>55000</c:v>
                </c:pt>
                <c:pt idx="614">
                  <c:v>55000</c:v>
                </c:pt>
                <c:pt idx="615">
                  <c:v>23750</c:v>
                </c:pt>
                <c:pt idx="616">
                  <c:v>18750</c:v>
                </c:pt>
                <c:pt idx="617">
                  <c:v>55000</c:v>
                </c:pt>
                <c:pt idx="618">
                  <c:v>13750</c:v>
                </c:pt>
                <c:pt idx="619">
                  <c:v>21750</c:v>
                </c:pt>
                <c:pt idx="620">
                  <c:v>37500</c:v>
                </c:pt>
                <c:pt idx="621">
                  <c:v>18750</c:v>
                </c:pt>
                <c:pt idx="622">
                  <c:v>55000</c:v>
                </c:pt>
                <c:pt idx="623">
                  <c:v>82500</c:v>
                </c:pt>
                <c:pt idx="624">
                  <c:v>55000</c:v>
                </c:pt>
                <c:pt idx="625">
                  <c:v>55000</c:v>
                </c:pt>
                <c:pt idx="626">
                  <c:v>140000</c:v>
                </c:pt>
                <c:pt idx="627">
                  <c:v>13750</c:v>
                </c:pt>
                <c:pt idx="628">
                  <c:v>4500</c:v>
                </c:pt>
                <c:pt idx="629">
                  <c:v>45000</c:v>
                </c:pt>
                <c:pt idx="630">
                  <c:v>21750</c:v>
                </c:pt>
                <c:pt idx="631">
                  <c:v>45000</c:v>
                </c:pt>
                <c:pt idx="632">
                  <c:v>140000</c:v>
                </c:pt>
                <c:pt idx="633">
                  <c:v>100000</c:v>
                </c:pt>
                <c:pt idx="634">
                  <c:v>120000</c:v>
                </c:pt>
                <c:pt idx="635">
                  <c:v>45000</c:v>
                </c:pt>
                <c:pt idx="636">
                  <c:v>45000</c:v>
                </c:pt>
                <c:pt idx="637">
                  <c:v>16250</c:v>
                </c:pt>
                <c:pt idx="638">
                  <c:v>120000</c:v>
                </c:pt>
                <c:pt idx="639">
                  <c:v>55000</c:v>
                </c:pt>
                <c:pt idx="640">
                  <c:v>175000</c:v>
                </c:pt>
                <c:pt idx="641">
                  <c:v>100000</c:v>
                </c:pt>
                <c:pt idx="642">
                  <c:v>100000</c:v>
                </c:pt>
                <c:pt idx="643">
                  <c:v>120000</c:v>
                </c:pt>
                <c:pt idx="644">
                  <c:v>100000</c:v>
                </c:pt>
                <c:pt idx="645">
                  <c:v>100000</c:v>
                </c:pt>
                <c:pt idx="646">
                  <c:v>140000</c:v>
                </c:pt>
                <c:pt idx="647">
                  <c:v>100000</c:v>
                </c:pt>
                <c:pt idx="648">
                  <c:v>67500</c:v>
                </c:pt>
                <c:pt idx="649">
                  <c:v>100000</c:v>
                </c:pt>
                <c:pt idx="650">
                  <c:v>120000</c:v>
                </c:pt>
                <c:pt idx="651">
                  <c:v>140000</c:v>
                </c:pt>
                <c:pt idx="652">
                  <c:v>21750</c:v>
                </c:pt>
                <c:pt idx="653">
                  <c:v>67500</c:v>
                </c:pt>
                <c:pt idx="654">
                  <c:v>67500</c:v>
                </c:pt>
                <c:pt idx="655">
                  <c:v>32500</c:v>
                </c:pt>
                <c:pt idx="656">
                  <c:v>45000</c:v>
                </c:pt>
                <c:pt idx="657">
                  <c:v>140000</c:v>
                </c:pt>
                <c:pt idx="658">
                  <c:v>27500</c:v>
                </c:pt>
                <c:pt idx="659">
                  <c:v>175000</c:v>
                </c:pt>
                <c:pt idx="660">
                  <c:v>67500</c:v>
                </c:pt>
                <c:pt idx="661">
                  <c:v>100000</c:v>
                </c:pt>
                <c:pt idx="662">
                  <c:v>67500</c:v>
                </c:pt>
                <c:pt idx="663">
                  <c:v>27500</c:v>
                </c:pt>
                <c:pt idx="664">
                  <c:v>7500</c:v>
                </c:pt>
                <c:pt idx="665">
                  <c:v>67500</c:v>
                </c:pt>
                <c:pt idx="666">
                  <c:v>32500</c:v>
                </c:pt>
                <c:pt idx="667">
                  <c:v>67500</c:v>
                </c:pt>
                <c:pt idx="668">
                  <c:v>16250</c:v>
                </c:pt>
                <c:pt idx="669">
                  <c:v>100000</c:v>
                </c:pt>
                <c:pt idx="670">
                  <c:v>27500</c:v>
                </c:pt>
                <c:pt idx="671">
                  <c:v>21750</c:v>
                </c:pt>
                <c:pt idx="672">
                  <c:v>23750</c:v>
                </c:pt>
                <c:pt idx="673">
                  <c:v>67500</c:v>
                </c:pt>
                <c:pt idx="674">
                  <c:v>32500</c:v>
                </c:pt>
                <c:pt idx="675">
                  <c:v>100000</c:v>
                </c:pt>
                <c:pt idx="676">
                  <c:v>82500</c:v>
                </c:pt>
                <c:pt idx="677">
                  <c:v>82500</c:v>
                </c:pt>
                <c:pt idx="678">
                  <c:v>27500</c:v>
                </c:pt>
                <c:pt idx="679">
                  <c:v>32500</c:v>
                </c:pt>
                <c:pt idx="680">
                  <c:v>67500</c:v>
                </c:pt>
                <c:pt idx="681">
                  <c:v>27500</c:v>
                </c:pt>
                <c:pt idx="682">
                  <c:v>23750</c:v>
                </c:pt>
                <c:pt idx="683">
                  <c:v>67500</c:v>
                </c:pt>
                <c:pt idx="684">
                  <c:v>82500</c:v>
                </c:pt>
                <c:pt idx="685">
                  <c:v>67500</c:v>
                </c:pt>
                <c:pt idx="686">
                  <c:v>120000</c:v>
                </c:pt>
                <c:pt idx="687">
                  <c:v>55000</c:v>
                </c:pt>
                <c:pt idx="688">
                  <c:v>13750</c:v>
                </c:pt>
                <c:pt idx="689">
                  <c:v>55000</c:v>
                </c:pt>
                <c:pt idx="690">
                  <c:v>55000</c:v>
                </c:pt>
                <c:pt idx="691">
                  <c:v>67500</c:v>
                </c:pt>
                <c:pt idx="692">
                  <c:v>32500</c:v>
                </c:pt>
                <c:pt idx="693">
                  <c:v>45000</c:v>
                </c:pt>
                <c:pt idx="694">
                  <c:v>55000</c:v>
                </c:pt>
                <c:pt idx="695">
                  <c:v>7500</c:v>
                </c:pt>
                <c:pt idx="696">
                  <c:v>18750</c:v>
                </c:pt>
                <c:pt idx="697">
                  <c:v>140000</c:v>
                </c:pt>
                <c:pt idx="698">
                  <c:v>55000</c:v>
                </c:pt>
                <c:pt idx="699">
                  <c:v>23750</c:v>
                </c:pt>
                <c:pt idx="700">
                  <c:v>11250</c:v>
                </c:pt>
                <c:pt idx="701">
                  <c:v>32500</c:v>
                </c:pt>
                <c:pt idx="702">
                  <c:v>37500</c:v>
                </c:pt>
                <c:pt idx="703">
                  <c:v>23750</c:v>
                </c:pt>
                <c:pt idx="704">
                  <c:v>37500</c:v>
                </c:pt>
                <c:pt idx="705">
                  <c:v>45000</c:v>
                </c:pt>
                <c:pt idx="706">
                  <c:v>32500</c:v>
                </c:pt>
                <c:pt idx="707">
                  <c:v>2000</c:v>
                </c:pt>
                <c:pt idx="708">
                  <c:v>140000</c:v>
                </c:pt>
                <c:pt idx="709">
                  <c:v>140000</c:v>
                </c:pt>
                <c:pt idx="710">
                  <c:v>67500</c:v>
                </c:pt>
                <c:pt idx="711">
                  <c:v>37500</c:v>
                </c:pt>
                <c:pt idx="712">
                  <c:v>67500</c:v>
                </c:pt>
                <c:pt idx="713">
                  <c:v>45000</c:v>
                </c:pt>
                <c:pt idx="714">
                  <c:v>55000</c:v>
                </c:pt>
                <c:pt idx="715">
                  <c:v>45000</c:v>
                </c:pt>
                <c:pt idx="716">
                  <c:v>100000</c:v>
                </c:pt>
                <c:pt idx="717">
                  <c:v>21750</c:v>
                </c:pt>
                <c:pt idx="718">
                  <c:v>32500</c:v>
                </c:pt>
                <c:pt idx="719">
                  <c:v>55000</c:v>
                </c:pt>
                <c:pt idx="720">
                  <c:v>82500</c:v>
                </c:pt>
                <c:pt idx="721">
                  <c:v>67500</c:v>
                </c:pt>
                <c:pt idx="722">
                  <c:v>5500</c:v>
                </c:pt>
                <c:pt idx="723">
                  <c:v>6500</c:v>
                </c:pt>
                <c:pt idx="724">
                  <c:v>21750</c:v>
                </c:pt>
                <c:pt idx="725">
                  <c:v>23750</c:v>
                </c:pt>
                <c:pt idx="726">
                  <c:v>23750</c:v>
                </c:pt>
                <c:pt idx="727">
                  <c:v>100000</c:v>
                </c:pt>
                <c:pt idx="728">
                  <c:v>27500</c:v>
                </c:pt>
                <c:pt idx="729">
                  <c:v>55000</c:v>
                </c:pt>
                <c:pt idx="730">
                  <c:v>67500</c:v>
                </c:pt>
                <c:pt idx="731">
                  <c:v>67500</c:v>
                </c:pt>
                <c:pt idx="732">
                  <c:v>175000</c:v>
                </c:pt>
                <c:pt idx="733">
                  <c:v>13750</c:v>
                </c:pt>
                <c:pt idx="734">
                  <c:v>175000</c:v>
                </c:pt>
                <c:pt idx="735">
                  <c:v>82500</c:v>
                </c:pt>
                <c:pt idx="736">
                  <c:v>82500</c:v>
                </c:pt>
                <c:pt idx="737">
                  <c:v>67500</c:v>
                </c:pt>
                <c:pt idx="738">
                  <c:v>67500</c:v>
                </c:pt>
                <c:pt idx="739">
                  <c:v>21750</c:v>
                </c:pt>
                <c:pt idx="740">
                  <c:v>7500</c:v>
                </c:pt>
                <c:pt idx="741">
                  <c:v>67500</c:v>
                </c:pt>
                <c:pt idx="742">
                  <c:v>37500</c:v>
                </c:pt>
                <c:pt idx="743">
                  <c:v>67500</c:v>
                </c:pt>
                <c:pt idx="744">
                  <c:v>67500</c:v>
                </c:pt>
                <c:pt idx="745">
                  <c:v>55000</c:v>
                </c:pt>
                <c:pt idx="746">
                  <c:v>45000</c:v>
                </c:pt>
                <c:pt idx="747">
                  <c:v>37500</c:v>
                </c:pt>
                <c:pt idx="748">
                  <c:v>82500</c:v>
                </c:pt>
                <c:pt idx="749">
                  <c:v>16250</c:v>
                </c:pt>
                <c:pt idx="750">
                  <c:v>67500</c:v>
                </c:pt>
                <c:pt idx="751">
                  <c:v>120000</c:v>
                </c:pt>
                <c:pt idx="752">
                  <c:v>45000</c:v>
                </c:pt>
                <c:pt idx="753">
                  <c:v>37500</c:v>
                </c:pt>
                <c:pt idx="754">
                  <c:v>45000</c:v>
                </c:pt>
                <c:pt idx="755">
                  <c:v>175000</c:v>
                </c:pt>
                <c:pt idx="756">
                  <c:v>3500</c:v>
                </c:pt>
                <c:pt idx="757">
                  <c:v>37500</c:v>
                </c:pt>
                <c:pt idx="758">
                  <c:v>120000</c:v>
                </c:pt>
                <c:pt idx="759">
                  <c:v>175000</c:v>
                </c:pt>
                <c:pt idx="760">
                  <c:v>27500</c:v>
                </c:pt>
                <c:pt idx="761">
                  <c:v>67500</c:v>
                </c:pt>
                <c:pt idx="762">
                  <c:v>21750</c:v>
                </c:pt>
                <c:pt idx="763">
                  <c:v>100000</c:v>
                </c:pt>
                <c:pt idx="764">
                  <c:v>67500</c:v>
                </c:pt>
                <c:pt idx="765">
                  <c:v>100000</c:v>
                </c:pt>
                <c:pt idx="766">
                  <c:v>100000</c:v>
                </c:pt>
                <c:pt idx="767">
                  <c:v>175000</c:v>
                </c:pt>
                <c:pt idx="768">
                  <c:v>175000</c:v>
                </c:pt>
                <c:pt idx="769">
                  <c:v>67500</c:v>
                </c:pt>
                <c:pt idx="770">
                  <c:v>23750</c:v>
                </c:pt>
                <c:pt idx="771">
                  <c:v>67500</c:v>
                </c:pt>
                <c:pt idx="772">
                  <c:v>37500</c:v>
                </c:pt>
                <c:pt idx="773">
                  <c:v>55000</c:v>
                </c:pt>
                <c:pt idx="774">
                  <c:v>5500</c:v>
                </c:pt>
                <c:pt idx="775">
                  <c:v>11250</c:v>
                </c:pt>
                <c:pt idx="776">
                  <c:v>37500</c:v>
                </c:pt>
                <c:pt idx="777">
                  <c:v>27500</c:v>
                </c:pt>
                <c:pt idx="778">
                  <c:v>13750</c:v>
                </c:pt>
                <c:pt idx="779">
                  <c:v>32500</c:v>
                </c:pt>
                <c:pt idx="780">
                  <c:v>11250</c:v>
                </c:pt>
                <c:pt idx="781">
                  <c:v>32500</c:v>
                </c:pt>
                <c:pt idx="782">
                  <c:v>37500</c:v>
                </c:pt>
                <c:pt idx="783">
                  <c:v>55000</c:v>
                </c:pt>
                <c:pt idx="784">
                  <c:v>18750</c:v>
                </c:pt>
                <c:pt idx="785">
                  <c:v>175000</c:v>
                </c:pt>
                <c:pt idx="786">
                  <c:v>67500</c:v>
                </c:pt>
                <c:pt idx="787">
                  <c:v>175000</c:v>
                </c:pt>
                <c:pt idx="788">
                  <c:v>32500</c:v>
                </c:pt>
                <c:pt idx="789">
                  <c:v>82500</c:v>
                </c:pt>
                <c:pt idx="790">
                  <c:v>500</c:v>
                </c:pt>
                <c:pt idx="791">
                  <c:v>67500</c:v>
                </c:pt>
                <c:pt idx="792">
                  <c:v>67500</c:v>
                </c:pt>
                <c:pt idx="793">
                  <c:v>16250</c:v>
                </c:pt>
                <c:pt idx="794">
                  <c:v>21750</c:v>
                </c:pt>
                <c:pt idx="795">
                  <c:v>37500</c:v>
                </c:pt>
                <c:pt idx="796">
                  <c:v>45000</c:v>
                </c:pt>
                <c:pt idx="797">
                  <c:v>120000</c:v>
                </c:pt>
                <c:pt idx="798">
                  <c:v>120000</c:v>
                </c:pt>
                <c:pt idx="799">
                  <c:v>55000</c:v>
                </c:pt>
                <c:pt idx="800">
                  <c:v>18750</c:v>
                </c:pt>
                <c:pt idx="801">
                  <c:v>7500</c:v>
                </c:pt>
                <c:pt idx="802">
                  <c:v>100000</c:v>
                </c:pt>
                <c:pt idx="803">
                  <c:v>55000</c:v>
                </c:pt>
                <c:pt idx="804">
                  <c:v>100000</c:v>
                </c:pt>
                <c:pt idx="805">
                  <c:v>100000</c:v>
                </c:pt>
                <c:pt idx="806">
                  <c:v>82500</c:v>
                </c:pt>
                <c:pt idx="807">
                  <c:v>37500</c:v>
                </c:pt>
                <c:pt idx="808">
                  <c:v>100000</c:v>
                </c:pt>
                <c:pt idx="809">
                  <c:v>67500</c:v>
                </c:pt>
                <c:pt idx="810">
                  <c:v>120000</c:v>
                </c:pt>
                <c:pt idx="811">
                  <c:v>32500</c:v>
                </c:pt>
                <c:pt idx="812">
                  <c:v>120000</c:v>
                </c:pt>
                <c:pt idx="813">
                  <c:v>175000</c:v>
                </c:pt>
                <c:pt idx="814">
                  <c:v>82500</c:v>
                </c:pt>
                <c:pt idx="815">
                  <c:v>16250</c:v>
                </c:pt>
                <c:pt idx="816">
                  <c:v>82500</c:v>
                </c:pt>
                <c:pt idx="817">
                  <c:v>55000</c:v>
                </c:pt>
                <c:pt idx="818">
                  <c:v>16250</c:v>
                </c:pt>
                <c:pt idx="819">
                  <c:v>23750</c:v>
                </c:pt>
                <c:pt idx="820">
                  <c:v>67500</c:v>
                </c:pt>
                <c:pt idx="821">
                  <c:v>67500</c:v>
                </c:pt>
                <c:pt idx="822">
                  <c:v>32500</c:v>
                </c:pt>
                <c:pt idx="823">
                  <c:v>45000</c:v>
                </c:pt>
                <c:pt idx="824">
                  <c:v>23750</c:v>
                </c:pt>
                <c:pt idx="825">
                  <c:v>82500</c:v>
                </c:pt>
                <c:pt idx="826">
                  <c:v>45000</c:v>
                </c:pt>
                <c:pt idx="827">
                  <c:v>82500</c:v>
                </c:pt>
                <c:pt idx="828">
                  <c:v>27500</c:v>
                </c:pt>
                <c:pt idx="829">
                  <c:v>120000</c:v>
                </c:pt>
                <c:pt idx="830">
                  <c:v>140000</c:v>
                </c:pt>
                <c:pt idx="831">
                  <c:v>55000</c:v>
                </c:pt>
                <c:pt idx="832">
                  <c:v>100000</c:v>
                </c:pt>
                <c:pt idx="833">
                  <c:v>45000</c:v>
                </c:pt>
                <c:pt idx="834">
                  <c:v>67500</c:v>
                </c:pt>
                <c:pt idx="835">
                  <c:v>13750</c:v>
                </c:pt>
                <c:pt idx="836">
                  <c:v>7500</c:v>
                </c:pt>
                <c:pt idx="837">
                  <c:v>55000</c:v>
                </c:pt>
                <c:pt idx="838">
                  <c:v>67500</c:v>
                </c:pt>
                <c:pt idx="839">
                  <c:v>23750</c:v>
                </c:pt>
                <c:pt idx="840">
                  <c:v>37500</c:v>
                </c:pt>
                <c:pt idx="841">
                  <c:v>67500</c:v>
                </c:pt>
                <c:pt idx="842">
                  <c:v>82500</c:v>
                </c:pt>
                <c:pt idx="843">
                  <c:v>140000</c:v>
                </c:pt>
                <c:pt idx="844">
                  <c:v>67500</c:v>
                </c:pt>
                <c:pt idx="845">
                  <c:v>100000</c:v>
                </c:pt>
                <c:pt idx="846">
                  <c:v>82500</c:v>
                </c:pt>
                <c:pt idx="847">
                  <c:v>100000</c:v>
                </c:pt>
                <c:pt idx="848">
                  <c:v>55000</c:v>
                </c:pt>
                <c:pt idx="849">
                  <c:v>140000</c:v>
                </c:pt>
                <c:pt idx="850">
                  <c:v>13750</c:v>
                </c:pt>
                <c:pt idx="851">
                  <c:v>55000</c:v>
                </c:pt>
                <c:pt idx="852">
                  <c:v>55000</c:v>
                </c:pt>
                <c:pt idx="853">
                  <c:v>100000</c:v>
                </c:pt>
                <c:pt idx="854">
                  <c:v>82500</c:v>
                </c:pt>
                <c:pt idx="855">
                  <c:v>55000</c:v>
                </c:pt>
                <c:pt idx="856">
                  <c:v>45000</c:v>
                </c:pt>
                <c:pt idx="857">
                  <c:v>55000</c:v>
                </c:pt>
                <c:pt idx="858">
                  <c:v>27500</c:v>
                </c:pt>
                <c:pt idx="859">
                  <c:v>37500</c:v>
                </c:pt>
                <c:pt idx="860">
                  <c:v>175000</c:v>
                </c:pt>
                <c:pt idx="861">
                  <c:v>67500</c:v>
                </c:pt>
                <c:pt idx="862">
                  <c:v>67500</c:v>
                </c:pt>
                <c:pt idx="863">
                  <c:v>27500</c:v>
                </c:pt>
                <c:pt idx="864">
                  <c:v>55000</c:v>
                </c:pt>
                <c:pt idx="865">
                  <c:v>5500</c:v>
                </c:pt>
                <c:pt idx="866">
                  <c:v>55000</c:v>
                </c:pt>
                <c:pt idx="867">
                  <c:v>37500</c:v>
                </c:pt>
                <c:pt idx="868">
                  <c:v>55000</c:v>
                </c:pt>
                <c:pt idx="869">
                  <c:v>13750</c:v>
                </c:pt>
                <c:pt idx="870">
                  <c:v>32500</c:v>
                </c:pt>
                <c:pt idx="871">
                  <c:v>32500</c:v>
                </c:pt>
                <c:pt idx="872">
                  <c:v>27500</c:v>
                </c:pt>
                <c:pt idx="873">
                  <c:v>23750</c:v>
                </c:pt>
                <c:pt idx="874">
                  <c:v>32500</c:v>
                </c:pt>
                <c:pt idx="875">
                  <c:v>27500</c:v>
                </c:pt>
                <c:pt idx="876">
                  <c:v>45000</c:v>
                </c:pt>
                <c:pt idx="877">
                  <c:v>67500</c:v>
                </c:pt>
                <c:pt idx="878">
                  <c:v>37500</c:v>
                </c:pt>
                <c:pt idx="879">
                  <c:v>67500</c:v>
                </c:pt>
                <c:pt idx="880">
                  <c:v>21750</c:v>
                </c:pt>
                <c:pt idx="881">
                  <c:v>32500</c:v>
                </c:pt>
                <c:pt idx="882">
                  <c:v>100000</c:v>
                </c:pt>
                <c:pt idx="883">
                  <c:v>45000</c:v>
                </c:pt>
                <c:pt idx="884">
                  <c:v>100000</c:v>
                </c:pt>
                <c:pt idx="885">
                  <c:v>55000</c:v>
                </c:pt>
                <c:pt idx="886">
                  <c:v>100000</c:v>
                </c:pt>
                <c:pt idx="887">
                  <c:v>45000</c:v>
                </c:pt>
                <c:pt idx="888">
                  <c:v>45000</c:v>
                </c:pt>
                <c:pt idx="889">
                  <c:v>37500</c:v>
                </c:pt>
                <c:pt idx="890">
                  <c:v>45000</c:v>
                </c:pt>
                <c:pt idx="891">
                  <c:v>32500</c:v>
                </c:pt>
                <c:pt idx="892">
                  <c:v>45000</c:v>
                </c:pt>
                <c:pt idx="893">
                  <c:v>100000</c:v>
                </c:pt>
                <c:pt idx="894">
                  <c:v>82500</c:v>
                </c:pt>
                <c:pt idx="895">
                  <c:v>45000</c:v>
                </c:pt>
                <c:pt idx="896">
                  <c:v>100000</c:v>
                </c:pt>
                <c:pt idx="897">
                  <c:v>7500</c:v>
                </c:pt>
                <c:pt idx="898">
                  <c:v>55000</c:v>
                </c:pt>
                <c:pt idx="899">
                  <c:v>21750</c:v>
                </c:pt>
                <c:pt idx="900">
                  <c:v>55000</c:v>
                </c:pt>
                <c:pt idx="901">
                  <c:v>120000</c:v>
                </c:pt>
                <c:pt idx="902">
                  <c:v>16250</c:v>
                </c:pt>
                <c:pt idx="903">
                  <c:v>140000</c:v>
                </c:pt>
                <c:pt idx="904">
                  <c:v>32500</c:v>
                </c:pt>
                <c:pt idx="905">
                  <c:v>9000</c:v>
                </c:pt>
                <c:pt idx="906">
                  <c:v>32500</c:v>
                </c:pt>
                <c:pt idx="907">
                  <c:v>45000</c:v>
                </c:pt>
                <c:pt idx="908">
                  <c:v>67500</c:v>
                </c:pt>
                <c:pt idx="909">
                  <c:v>82500</c:v>
                </c:pt>
                <c:pt idx="910">
                  <c:v>23750</c:v>
                </c:pt>
                <c:pt idx="911">
                  <c:v>37500</c:v>
                </c:pt>
                <c:pt idx="912">
                  <c:v>55000</c:v>
                </c:pt>
                <c:pt idx="913">
                  <c:v>175000</c:v>
                </c:pt>
                <c:pt idx="914">
                  <c:v>67500</c:v>
                </c:pt>
                <c:pt idx="915">
                  <c:v>45000</c:v>
                </c:pt>
                <c:pt idx="916">
                  <c:v>100000</c:v>
                </c:pt>
                <c:pt idx="917">
                  <c:v>140000</c:v>
                </c:pt>
                <c:pt idx="918">
                  <c:v>55000</c:v>
                </c:pt>
                <c:pt idx="919">
                  <c:v>3500</c:v>
                </c:pt>
                <c:pt idx="920">
                  <c:v>100000</c:v>
                </c:pt>
                <c:pt idx="921">
                  <c:v>27500</c:v>
                </c:pt>
                <c:pt idx="922">
                  <c:v>18750</c:v>
                </c:pt>
                <c:pt idx="923">
                  <c:v>16250</c:v>
                </c:pt>
                <c:pt idx="924">
                  <c:v>23750</c:v>
                </c:pt>
                <c:pt idx="925">
                  <c:v>55000</c:v>
                </c:pt>
                <c:pt idx="926">
                  <c:v>13750</c:v>
                </c:pt>
                <c:pt idx="927">
                  <c:v>32500</c:v>
                </c:pt>
                <c:pt idx="928">
                  <c:v>32500</c:v>
                </c:pt>
                <c:pt idx="929">
                  <c:v>82500</c:v>
                </c:pt>
                <c:pt idx="930">
                  <c:v>67500</c:v>
                </c:pt>
                <c:pt idx="931">
                  <c:v>55000</c:v>
                </c:pt>
                <c:pt idx="932">
                  <c:v>67500</c:v>
                </c:pt>
                <c:pt idx="933">
                  <c:v>21750</c:v>
                </c:pt>
                <c:pt idx="934">
                  <c:v>27500</c:v>
                </c:pt>
                <c:pt idx="935">
                  <c:v>27500</c:v>
                </c:pt>
                <c:pt idx="936">
                  <c:v>55000</c:v>
                </c:pt>
                <c:pt idx="937">
                  <c:v>120000</c:v>
                </c:pt>
                <c:pt idx="938">
                  <c:v>67500</c:v>
                </c:pt>
                <c:pt idx="939">
                  <c:v>45000</c:v>
                </c:pt>
                <c:pt idx="940">
                  <c:v>140000</c:v>
                </c:pt>
                <c:pt idx="941">
                  <c:v>140000</c:v>
                </c:pt>
                <c:pt idx="942">
                  <c:v>100000</c:v>
                </c:pt>
                <c:pt idx="943">
                  <c:v>120000</c:v>
                </c:pt>
                <c:pt idx="944">
                  <c:v>120000</c:v>
                </c:pt>
                <c:pt idx="945">
                  <c:v>175000</c:v>
                </c:pt>
                <c:pt idx="946">
                  <c:v>32500</c:v>
                </c:pt>
                <c:pt idx="947">
                  <c:v>67500</c:v>
                </c:pt>
                <c:pt idx="948">
                  <c:v>23750</c:v>
                </c:pt>
                <c:pt idx="949">
                  <c:v>82500</c:v>
                </c:pt>
                <c:pt idx="950">
                  <c:v>120000</c:v>
                </c:pt>
                <c:pt idx="951">
                  <c:v>55000</c:v>
                </c:pt>
                <c:pt idx="952">
                  <c:v>45000</c:v>
                </c:pt>
                <c:pt idx="953">
                  <c:v>67500</c:v>
                </c:pt>
                <c:pt idx="954">
                  <c:v>45000</c:v>
                </c:pt>
                <c:pt idx="955">
                  <c:v>45000</c:v>
                </c:pt>
                <c:pt idx="956">
                  <c:v>100000</c:v>
                </c:pt>
                <c:pt idx="957">
                  <c:v>13750</c:v>
                </c:pt>
                <c:pt idx="958">
                  <c:v>67500</c:v>
                </c:pt>
                <c:pt idx="959">
                  <c:v>45000</c:v>
                </c:pt>
                <c:pt idx="960">
                  <c:v>21750</c:v>
                </c:pt>
                <c:pt idx="961">
                  <c:v>67500</c:v>
                </c:pt>
                <c:pt idx="962">
                  <c:v>67500</c:v>
                </c:pt>
                <c:pt idx="963">
                  <c:v>32500</c:v>
                </c:pt>
                <c:pt idx="964">
                  <c:v>13750</c:v>
                </c:pt>
                <c:pt idx="965">
                  <c:v>45000</c:v>
                </c:pt>
                <c:pt idx="966">
                  <c:v>500</c:v>
                </c:pt>
                <c:pt idx="967">
                  <c:v>9000</c:v>
                </c:pt>
                <c:pt idx="968">
                  <c:v>55000</c:v>
                </c:pt>
                <c:pt idx="969">
                  <c:v>21750</c:v>
                </c:pt>
                <c:pt idx="970">
                  <c:v>120000</c:v>
                </c:pt>
                <c:pt idx="971">
                  <c:v>82500</c:v>
                </c:pt>
                <c:pt idx="972">
                  <c:v>7500</c:v>
                </c:pt>
                <c:pt idx="973">
                  <c:v>11250</c:v>
                </c:pt>
                <c:pt idx="974">
                  <c:v>55000</c:v>
                </c:pt>
                <c:pt idx="975">
                  <c:v>55000</c:v>
                </c:pt>
                <c:pt idx="976">
                  <c:v>45000</c:v>
                </c:pt>
                <c:pt idx="977">
                  <c:v>45000</c:v>
                </c:pt>
                <c:pt idx="978">
                  <c:v>55000</c:v>
                </c:pt>
                <c:pt idx="979">
                  <c:v>32500</c:v>
                </c:pt>
                <c:pt idx="980">
                  <c:v>32500</c:v>
                </c:pt>
                <c:pt idx="981">
                  <c:v>27500</c:v>
                </c:pt>
                <c:pt idx="982">
                  <c:v>23750</c:v>
                </c:pt>
                <c:pt idx="983">
                  <c:v>67500</c:v>
                </c:pt>
                <c:pt idx="984">
                  <c:v>500</c:v>
                </c:pt>
                <c:pt idx="985">
                  <c:v>23750</c:v>
                </c:pt>
                <c:pt idx="986">
                  <c:v>18750</c:v>
                </c:pt>
                <c:pt idx="987">
                  <c:v>55000</c:v>
                </c:pt>
                <c:pt idx="988">
                  <c:v>5500</c:v>
                </c:pt>
                <c:pt idx="989">
                  <c:v>55000</c:v>
                </c:pt>
                <c:pt idx="990">
                  <c:v>45000</c:v>
                </c:pt>
                <c:pt idx="991">
                  <c:v>13750</c:v>
                </c:pt>
                <c:pt idx="992">
                  <c:v>4500</c:v>
                </c:pt>
                <c:pt idx="993">
                  <c:v>13750</c:v>
                </c:pt>
                <c:pt idx="994">
                  <c:v>27500</c:v>
                </c:pt>
                <c:pt idx="995">
                  <c:v>11250</c:v>
                </c:pt>
                <c:pt idx="996">
                  <c:v>27500</c:v>
                </c:pt>
                <c:pt idx="997">
                  <c:v>16250</c:v>
                </c:pt>
                <c:pt idx="998">
                  <c:v>37500</c:v>
                </c:pt>
                <c:pt idx="999">
                  <c:v>45000</c:v>
                </c:pt>
                <c:pt idx="1000">
                  <c:v>82500</c:v>
                </c:pt>
                <c:pt idx="1001">
                  <c:v>9000</c:v>
                </c:pt>
                <c:pt idx="1002">
                  <c:v>67500</c:v>
                </c:pt>
                <c:pt idx="1003">
                  <c:v>67500</c:v>
                </c:pt>
                <c:pt idx="1004">
                  <c:v>13750</c:v>
                </c:pt>
                <c:pt idx="1005">
                  <c:v>55000</c:v>
                </c:pt>
                <c:pt idx="1006">
                  <c:v>45000</c:v>
                </c:pt>
                <c:pt idx="1007">
                  <c:v>100000</c:v>
                </c:pt>
                <c:pt idx="1008">
                  <c:v>100000</c:v>
                </c:pt>
                <c:pt idx="1009">
                  <c:v>67500</c:v>
                </c:pt>
                <c:pt idx="1010">
                  <c:v>11250</c:v>
                </c:pt>
                <c:pt idx="1011">
                  <c:v>55000</c:v>
                </c:pt>
                <c:pt idx="1012">
                  <c:v>100000</c:v>
                </c:pt>
                <c:pt idx="1013">
                  <c:v>27500</c:v>
                </c:pt>
                <c:pt idx="1014">
                  <c:v>67500</c:v>
                </c:pt>
                <c:pt idx="1015">
                  <c:v>37500</c:v>
                </c:pt>
                <c:pt idx="1016">
                  <c:v>82500</c:v>
                </c:pt>
                <c:pt idx="1017">
                  <c:v>67500</c:v>
                </c:pt>
                <c:pt idx="1018">
                  <c:v>100000</c:v>
                </c:pt>
                <c:pt idx="1019">
                  <c:v>67500</c:v>
                </c:pt>
                <c:pt idx="1020">
                  <c:v>67500</c:v>
                </c:pt>
                <c:pt idx="1021">
                  <c:v>100000</c:v>
                </c:pt>
                <c:pt idx="1022">
                  <c:v>32500</c:v>
                </c:pt>
                <c:pt idx="1023">
                  <c:v>140000</c:v>
                </c:pt>
                <c:pt idx="1024">
                  <c:v>45000</c:v>
                </c:pt>
                <c:pt idx="1025">
                  <c:v>37500</c:v>
                </c:pt>
                <c:pt idx="1026">
                  <c:v>23750</c:v>
                </c:pt>
                <c:pt idx="1027">
                  <c:v>100000</c:v>
                </c:pt>
                <c:pt idx="1028">
                  <c:v>27500</c:v>
                </c:pt>
                <c:pt idx="1029">
                  <c:v>82500</c:v>
                </c:pt>
                <c:pt idx="1030">
                  <c:v>45000</c:v>
                </c:pt>
                <c:pt idx="1031">
                  <c:v>67500</c:v>
                </c:pt>
                <c:pt idx="1032">
                  <c:v>67500</c:v>
                </c:pt>
                <c:pt idx="1033">
                  <c:v>45000</c:v>
                </c:pt>
                <c:pt idx="1034">
                  <c:v>67500</c:v>
                </c:pt>
                <c:pt idx="1035">
                  <c:v>27500</c:v>
                </c:pt>
                <c:pt idx="1036">
                  <c:v>37500</c:v>
                </c:pt>
                <c:pt idx="1037">
                  <c:v>120000</c:v>
                </c:pt>
                <c:pt idx="1038">
                  <c:v>67500</c:v>
                </c:pt>
                <c:pt idx="1039">
                  <c:v>67500</c:v>
                </c:pt>
                <c:pt idx="1040">
                  <c:v>82500</c:v>
                </c:pt>
                <c:pt idx="1041">
                  <c:v>27500</c:v>
                </c:pt>
                <c:pt idx="1042">
                  <c:v>67500</c:v>
                </c:pt>
                <c:pt idx="1043">
                  <c:v>67500</c:v>
                </c:pt>
                <c:pt idx="1044">
                  <c:v>55000</c:v>
                </c:pt>
                <c:pt idx="1045">
                  <c:v>11250</c:v>
                </c:pt>
                <c:pt idx="1046">
                  <c:v>6500</c:v>
                </c:pt>
                <c:pt idx="1047">
                  <c:v>11250</c:v>
                </c:pt>
                <c:pt idx="1048">
                  <c:v>100000</c:v>
                </c:pt>
                <c:pt idx="1049">
                  <c:v>21750</c:v>
                </c:pt>
                <c:pt idx="1050">
                  <c:v>37500</c:v>
                </c:pt>
                <c:pt idx="1051">
                  <c:v>21750</c:v>
                </c:pt>
                <c:pt idx="1052">
                  <c:v>32500</c:v>
                </c:pt>
                <c:pt idx="1053">
                  <c:v>120000</c:v>
                </c:pt>
                <c:pt idx="1054">
                  <c:v>21750</c:v>
                </c:pt>
                <c:pt idx="1055">
                  <c:v>23750</c:v>
                </c:pt>
                <c:pt idx="1056">
                  <c:v>21750</c:v>
                </c:pt>
                <c:pt idx="1057">
                  <c:v>55000</c:v>
                </c:pt>
                <c:pt idx="1058">
                  <c:v>16250</c:v>
                </c:pt>
                <c:pt idx="1059">
                  <c:v>6500</c:v>
                </c:pt>
                <c:pt idx="1060">
                  <c:v>82500</c:v>
                </c:pt>
                <c:pt idx="1061">
                  <c:v>82500</c:v>
                </c:pt>
                <c:pt idx="1062">
                  <c:v>120000</c:v>
                </c:pt>
                <c:pt idx="1063">
                  <c:v>21750</c:v>
                </c:pt>
                <c:pt idx="1064">
                  <c:v>18750</c:v>
                </c:pt>
                <c:pt idx="1065">
                  <c:v>45000</c:v>
                </c:pt>
                <c:pt idx="1066">
                  <c:v>37500</c:v>
                </c:pt>
                <c:pt idx="1067">
                  <c:v>27500</c:v>
                </c:pt>
                <c:pt idx="1068">
                  <c:v>32500</c:v>
                </c:pt>
                <c:pt idx="1069">
                  <c:v>82500</c:v>
                </c:pt>
                <c:pt idx="1070">
                  <c:v>45000</c:v>
                </c:pt>
                <c:pt idx="1071">
                  <c:v>175000</c:v>
                </c:pt>
                <c:pt idx="1072">
                  <c:v>55000</c:v>
                </c:pt>
                <c:pt idx="1073">
                  <c:v>100000</c:v>
                </c:pt>
                <c:pt idx="1074">
                  <c:v>100000</c:v>
                </c:pt>
                <c:pt idx="1075">
                  <c:v>18750</c:v>
                </c:pt>
                <c:pt idx="1076">
                  <c:v>100000</c:v>
                </c:pt>
                <c:pt idx="1077">
                  <c:v>32500</c:v>
                </c:pt>
                <c:pt idx="1078">
                  <c:v>100000</c:v>
                </c:pt>
                <c:pt idx="1079">
                  <c:v>120000</c:v>
                </c:pt>
                <c:pt idx="1080">
                  <c:v>140000</c:v>
                </c:pt>
                <c:pt idx="1081">
                  <c:v>11250</c:v>
                </c:pt>
                <c:pt idx="1082">
                  <c:v>67500</c:v>
                </c:pt>
                <c:pt idx="1083">
                  <c:v>32500</c:v>
                </c:pt>
                <c:pt idx="1084">
                  <c:v>45000</c:v>
                </c:pt>
                <c:pt idx="1085">
                  <c:v>21750</c:v>
                </c:pt>
                <c:pt idx="1086">
                  <c:v>120000</c:v>
                </c:pt>
                <c:pt idx="1087">
                  <c:v>55000</c:v>
                </c:pt>
                <c:pt idx="1088">
                  <c:v>82500</c:v>
                </c:pt>
                <c:pt idx="1089">
                  <c:v>67500</c:v>
                </c:pt>
                <c:pt idx="1090">
                  <c:v>67500</c:v>
                </c:pt>
                <c:pt idx="1091">
                  <c:v>27500</c:v>
                </c:pt>
                <c:pt idx="1092">
                  <c:v>82500</c:v>
                </c:pt>
                <c:pt idx="1093">
                  <c:v>32500</c:v>
                </c:pt>
                <c:pt idx="1094">
                  <c:v>67500</c:v>
                </c:pt>
                <c:pt idx="1095">
                  <c:v>23750</c:v>
                </c:pt>
                <c:pt idx="1096">
                  <c:v>82500</c:v>
                </c:pt>
                <c:pt idx="1097">
                  <c:v>100000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AD-4BCC-B6A7-3D8D31FD372B}"/>
            </c:ext>
          </c:extLst>
        </c:ser>
        <c:ser>
          <c:idx val="1"/>
          <c:order val="1"/>
          <c:tx>
            <c:v>Predicted INCOME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[1]Q13!$A$2:$A$1099</c:f>
              <c:numCache>
                <c:formatCode>0</c:formatCode>
                <c:ptCount val="1098"/>
                <c:pt idx="0">
                  <c:v>40</c:v>
                </c:pt>
                <c:pt idx="1">
                  <c:v>35</c:v>
                </c:pt>
                <c:pt idx="2">
                  <c:v>43</c:v>
                </c:pt>
                <c:pt idx="3">
                  <c:v>45</c:v>
                </c:pt>
                <c:pt idx="4">
                  <c:v>40</c:v>
                </c:pt>
                <c:pt idx="5">
                  <c:v>55</c:v>
                </c:pt>
                <c:pt idx="6">
                  <c:v>20</c:v>
                </c:pt>
                <c:pt idx="7">
                  <c:v>40</c:v>
                </c:pt>
                <c:pt idx="8">
                  <c:v>35</c:v>
                </c:pt>
                <c:pt idx="9">
                  <c:v>40</c:v>
                </c:pt>
                <c:pt idx="10">
                  <c:v>50</c:v>
                </c:pt>
                <c:pt idx="11">
                  <c:v>80</c:v>
                </c:pt>
                <c:pt idx="12">
                  <c:v>3</c:v>
                </c:pt>
                <c:pt idx="13">
                  <c:v>38</c:v>
                </c:pt>
                <c:pt idx="14">
                  <c:v>50</c:v>
                </c:pt>
                <c:pt idx="15">
                  <c:v>45</c:v>
                </c:pt>
                <c:pt idx="16">
                  <c:v>60</c:v>
                </c:pt>
                <c:pt idx="17">
                  <c:v>32</c:v>
                </c:pt>
                <c:pt idx="18">
                  <c:v>50</c:v>
                </c:pt>
                <c:pt idx="19">
                  <c:v>32</c:v>
                </c:pt>
                <c:pt idx="20">
                  <c:v>30</c:v>
                </c:pt>
                <c:pt idx="21">
                  <c:v>16</c:v>
                </c:pt>
                <c:pt idx="22">
                  <c:v>40</c:v>
                </c:pt>
                <c:pt idx="23">
                  <c:v>46</c:v>
                </c:pt>
                <c:pt idx="24">
                  <c:v>30</c:v>
                </c:pt>
                <c:pt idx="25">
                  <c:v>55</c:v>
                </c:pt>
                <c:pt idx="26">
                  <c:v>1</c:v>
                </c:pt>
                <c:pt idx="27">
                  <c:v>60</c:v>
                </c:pt>
                <c:pt idx="28">
                  <c:v>40</c:v>
                </c:pt>
                <c:pt idx="29">
                  <c:v>72</c:v>
                </c:pt>
                <c:pt idx="30">
                  <c:v>25</c:v>
                </c:pt>
                <c:pt idx="31">
                  <c:v>40</c:v>
                </c:pt>
                <c:pt idx="32">
                  <c:v>40</c:v>
                </c:pt>
                <c:pt idx="33">
                  <c:v>43</c:v>
                </c:pt>
                <c:pt idx="34">
                  <c:v>45</c:v>
                </c:pt>
                <c:pt idx="35">
                  <c:v>40</c:v>
                </c:pt>
                <c:pt idx="36">
                  <c:v>40</c:v>
                </c:pt>
                <c:pt idx="37">
                  <c:v>24</c:v>
                </c:pt>
                <c:pt idx="38">
                  <c:v>60</c:v>
                </c:pt>
                <c:pt idx="39">
                  <c:v>40</c:v>
                </c:pt>
                <c:pt idx="40">
                  <c:v>20</c:v>
                </c:pt>
                <c:pt idx="41">
                  <c:v>30</c:v>
                </c:pt>
                <c:pt idx="42">
                  <c:v>65</c:v>
                </c:pt>
                <c:pt idx="43">
                  <c:v>45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37</c:v>
                </c:pt>
                <c:pt idx="48">
                  <c:v>65</c:v>
                </c:pt>
                <c:pt idx="49">
                  <c:v>50</c:v>
                </c:pt>
                <c:pt idx="50">
                  <c:v>40</c:v>
                </c:pt>
                <c:pt idx="51">
                  <c:v>24</c:v>
                </c:pt>
                <c:pt idx="52">
                  <c:v>40</c:v>
                </c:pt>
                <c:pt idx="53">
                  <c:v>48</c:v>
                </c:pt>
                <c:pt idx="54">
                  <c:v>30</c:v>
                </c:pt>
                <c:pt idx="55">
                  <c:v>30</c:v>
                </c:pt>
                <c:pt idx="56">
                  <c:v>50</c:v>
                </c:pt>
                <c:pt idx="57">
                  <c:v>40</c:v>
                </c:pt>
                <c:pt idx="58">
                  <c:v>30</c:v>
                </c:pt>
                <c:pt idx="59">
                  <c:v>45</c:v>
                </c:pt>
                <c:pt idx="60">
                  <c:v>65</c:v>
                </c:pt>
                <c:pt idx="61">
                  <c:v>40</c:v>
                </c:pt>
                <c:pt idx="62">
                  <c:v>60</c:v>
                </c:pt>
                <c:pt idx="63">
                  <c:v>40</c:v>
                </c:pt>
                <c:pt idx="64">
                  <c:v>40</c:v>
                </c:pt>
                <c:pt idx="65">
                  <c:v>45</c:v>
                </c:pt>
                <c:pt idx="66">
                  <c:v>35</c:v>
                </c:pt>
                <c:pt idx="67">
                  <c:v>45</c:v>
                </c:pt>
                <c:pt idx="68">
                  <c:v>50</c:v>
                </c:pt>
                <c:pt idx="69">
                  <c:v>42</c:v>
                </c:pt>
                <c:pt idx="70">
                  <c:v>50</c:v>
                </c:pt>
                <c:pt idx="71">
                  <c:v>65</c:v>
                </c:pt>
                <c:pt idx="72">
                  <c:v>38</c:v>
                </c:pt>
                <c:pt idx="73">
                  <c:v>10</c:v>
                </c:pt>
                <c:pt idx="74">
                  <c:v>4</c:v>
                </c:pt>
                <c:pt idx="75">
                  <c:v>40</c:v>
                </c:pt>
                <c:pt idx="76">
                  <c:v>40</c:v>
                </c:pt>
                <c:pt idx="77">
                  <c:v>60</c:v>
                </c:pt>
                <c:pt idx="78">
                  <c:v>40</c:v>
                </c:pt>
                <c:pt idx="79">
                  <c:v>30</c:v>
                </c:pt>
                <c:pt idx="80">
                  <c:v>37</c:v>
                </c:pt>
                <c:pt idx="81">
                  <c:v>45</c:v>
                </c:pt>
                <c:pt idx="82">
                  <c:v>40</c:v>
                </c:pt>
                <c:pt idx="83">
                  <c:v>40</c:v>
                </c:pt>
                <c:pt idx="84">
                  <c:v>56</c:v>
                </c:pt>
                <c:pt idx="85">
                  <c:v>50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50</c:v>
                </c:pt>
                <c:pt idx="94">
                  <c:v>47</c:v>
                </c:pt>
                <c:pt idx="95">
                  <c:v>50</c:v>
                </c:pt>
                <c:pt idx="96">
                  <c:v>40</c:v>
                </c:pt>
                <c:pt idx="97">
                  <c:v>60</c:v>
                </c:pt>
                <c:pt idx="98">
                  <c:v>40</c:v>
                </c:pt>
                <c:pt idx="99">
                  <c:v>40</c:v>
                </c:pt>
                <c:pt idx="100">
                  <c:v>20</c:v>
                </c:pt>
                <c:pt idx="101">
                  <c:v>38</c:v>
                </c:pt>
                <c:pt idx="102">
                  <c:v>46</c:v>
                </c:pt>
                <c:pt idx="103">
                  <c:v>16</c:v>
                </c:pt>
                <c:pt idx="104">
                  <c:v>40</c:v>
                </c:pt>
                <c:pt idx="105">
                  <c:v>30</c:v>
                </c:pt>
                <c:pt idx="106">
                  <c:v>37</c:v>
                </c:pt>
                <c:pt idx="107">
                  <c:v>24</c:v>
                </c:pt>
                <c:pt idx="108">
                  <c:v>12</c:v>
                </c:pt>
                <c:pt idx="109">
                  <c:v>40</c:v>
                </c:pt>
                <c:pt idx="110">
                  <c:v>8</c:v>
                </c:pt>
                <c:pt idx="111">
                  <c:v>41</c:v>
                </c:pt>
                <c:pt idx="112">
                  <c:v>45</c:v>
                </c:pt>
                <c:pt idx="113">
                  <c:v>20</c:v>
                </c:pt>
                <c:pt idx="114">
                  <c:v>73</c:v>
                </c:pt>
                <c:pt idx="115">
                  <c:v>40</c:v>
                </c:pt>
                <c:pt idx="116">
                  <c:v>52</c:v>
                </c:pt>
                <c:pt idx="117">
                  <c:v>8</c:v>
                </c:pt>
                <c:pt idx="118">
                  <c:v>45</c:v>
                </c:pt>
                <c:pt idx="119">
                  <c:v>20</c:v>
                </c:pt>
                <c:pt idx="120">
                  <c:v>43</c:v>
                </c:pt>
                <c:pt idx="121">
                  <c:v>4</c:v>
                </c:pt>
                <c:pt idx="122">
                  <c:v>47</c:v>
                </c:pt>
                <c:pt idx="123">
                  <c:v>40</c:v>
                </c:pt>
                <c:pt idx="124">
                  <c:v>64</c:v>
                </c:pt>
                <c:pt idx="125">
                  <c:v>68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50</c:v>
                </c:pt>
                <c:pt idx="130">
                  <c:v>18</c:v>
                </c:pt>
                <c:pt idx="131">
                  <c:v>40</c:v>
                </c:pt>
                <c:pt idx="132">
                  <c:v>80</c:v>
                </c:pt>
                <c:pt idx="133">
                  <c:v>60</c:v>
                </c:pt>
                <c:pt idx="134">
                  <c:v>40</c:v>
                </c:pt>
                <c:pt idx="135">
                  <c:v>50</c:v>
                </c:pt>
                <c:pt idx="136">
                  <c:v>42</c:v>
                </c:pt>
                <c:pt idx="137">
                  <c:v>50</c:v>
                </c:pt>
                <c:pt idx="138">
                  <c:v>2</c:v>
                </c:pt>
                <c:pt idx="139">
                  <c:v>52</c:v>
                </c:pt>
                <c:pt idx="140">
                  <c:v>40</c:v>
                </c:pt>
                <c:pt idx="141">
                  <c:v>60</c:v>
                </c:pt>
                <c:pt idx="142">
                  <c:v>30</c:v>
                </c:pt>
                <c:pt idx="143">
                  <c:v>48</c:v>
                </c:pt>
                <c:pt idx="144">
                  <c:v>48</c:v>
                </c:pt>
                <c:pt idx="145">
                  <c:v>40</c:v>
                </c:pt>
                <c:pt idx="146">
                  <c:v>89</c:v>
                </c:pt>
                <c:pt idx="147">
                  <c:v>30</c:v>
                </c:pt>
                <c:pt idx="148">
                  <c:v>60</c:v>
                </c:pt>
                <c:pt idx="149">
                  <c:v>48</c:v>
                </c:pt>
                <c:pt idx="150">
                  <c:v>89</c:v>
                </c:pt>
                <c:pt idx="151">
                  <c:v>40</c:v>
                </c:pt>
                <c:pt idx="152">
                  <c:v>50</c:v>
                </c:pt>
                <c:pt idx="153">
                  <c:v>75</c:v>
                </c:pt>
                <c:pt idx="154">
                  <c:v>56</c:v>
                </c:pt>
                <c:pt idx="155">
                  <c:v>40</c:v>
                </c:pt>
                <c:pt idx="156">
                  <c:v>66</c:v>
                </c:pt>
                <c:pt idx="157">
                  <c:v>48</c:v>
                </c:pt>
                <c:pt idx="158">
                  <c:v>31</c:v>
                </c:pt>
                <c:pt idx="159">
                  <c:v>85</c:v>
                </c:pt>
                <c:pt idx="160">
                  <c:v>40</c:v>
                </c:pt>
                <c:pt idx="161">
                  <c:v>60</c:v>
                </c:pt>
                <c:pt idx="162">
                  <c:v>25</c:v>
                </c:pt>
                <c:pt idx="163">
                  <c:v>30</c:v>
                </c:pt>
                <c:pt idx="164">
                  <c:v>40</c:v>
                </c:pt>
                <c:pt idx="165">
                  <c:v>30</c:v>
                </c:pt>
                <c:pt idx="166">
                  <c:v>60</c:v>
                </c:pt>
                <c:pt idx="167">
                  <c:v>17</c:v>
                </c:pt>
                <c:pt idx="168">
                  <c:v>50</c:v>
                </c:pt>
                <c:pt idx="169">
                  <c:v>50</c:v>
                </c:pt>
                <c:pt idx="170">
                  <c:v>33</c:v>
                </c:pt>
                <c:pt idx="171">
                  <c:v>40</c:v>
                </c:pt>
                <c:pt idx="172">
                  <c:v>20</c:v>
                </c:pt>
                <c:pt idx="173">
                  <c:v>46</c:v>
                </c:pt>
                <c:pt idx="174">
                  <c:v>47</c:v>
                </c:pt>
                <c:pt idx="175">
                  <c:v>50</c:v>
                </c:pt>
                <c:pt idx="176">
                  <c:v>45</c:v>
                </c:pt>
                <c:pt idx="177">
                  <c:v>40</c:v>
                </c:pt>
                <c:pt idx="178">
                  <c:v>5</c:v>
                </c:pt>
                <c:pt idx="179">
                  <c:v>40</c:v>
                </c:pt>
                <c:pt idx="180">
                  <c:v>40</c:v>
                </c:pt>
                <c:pt idx="181">
                  <c:v>48</c:v>
                </c:pt>
                <c:pt idx="182">
                  <c:v>40</c:v>
                </c:pt>
                <c:pt idx="183">
                  <c:v>26</c:v>
                </c:pt>
                <c:pt idx="184">
                  <c:v>24</c:v>
                </c:pt>
                <c:pt idx="185">
                  <c:v>40</c:v>
                </c:pt>
                <c:pt idx="186">
                  <c:v>28</c:v>
                </c:pt>
                <c:pt idx="187">
                  <c:v>40</c:v>
                </c:pt>
                <c:pt idx="188">
                  <c:v>44</c:v>
                </c:pt>
                <c:pt idx="189">
                  <c:v>30</c:v>
                </c:pt>
                <c:pt idx="190">
                  <c:v>70</c:v>
                </c:pt>
                <c:pt idx="191">
                  <c:v>35</c:v>
                </c:pt>
                <c:pt idx="192">
                  <c:v>45</c:v>
                </c:pt>
                <c:pt idx="193">
                  <c:v>70</c:v>
                </c:pt>
                <c:pt idx="194">
                  <c:v>45</c:v>
                </c:pt>
                <c:pt idx="195">
                  <c:v>80</c:v>
                </c:pt>
                <c:pt idx="196">
                  <c:v>45</c:v>
                </c:pt>
                <c:pt idx="197">
                  <c:v>40</c:v>
                </c:pt>
                <c:pt idx="198">
                  <c:v>60</c:v>
                </c:pt>
                <c:pt idx="199">
                  <c:v>38</c:v>
                </c:pt>
                <c:pt idx="200">
                  <c:v>40</c:v>
                </c:pt>
                <c:pt idx="201">
                  <c:v>30</c:v>
                </c:pt>
                <c:pt idx="202">
                  <c:v>65</c:v>
                </c:pt>
                <c:pt idx="203">
                  <c:v>36</c:v>
                </c:pt>
                <c:pt idx="204">
                  <c:v>80</c:v>
                </c:pt>
                <c:pt idx="205">
                  <c:v>40</c:v>
                </c:pt>
                <c:pt idx="206">
                  <c:v>40</c:v>
                </c:pt>
                <c:pt idx="207">
                  <c:v>12</c:v>
                </c:pt>
                <c:pt idx="208">
                  <c:v>46</c:v>
                </c:pt>
                <c:pt idx="209">
                  <c:v>30</c:v>
                </c:pt>
                <c:pt idx="210">
                  <c:v>50</c:v>
                </c:pt>
                <c:pt idx="211">
                  <c:v>25</c:v>
                </c:pt>
                <c:pt idx="212">
                  <c:v>80</c:v>
                </c:pt>
                <c:pt idx="213">
                  <c:v>32</c:v>
                </c:pt>
                <c:pt idx="214">
                  <c:v>42</c:v>
                </c:pt>
                <c:pt idx="215">
                  <c:v>48</c:v>
                </c:pt>
                <c:pt idx="216">
                  <c:v>60</c:v>
                </c:pt>
                <c:pt idx="217">
                  <c:v>80</c:v>
                </c:pt>
                <c:pt idx="218">
                  <c:v>1</c:v>
                </c:pt>
                <c:pt idx="219">
                  <c:v>50</c:v>
                </c:pt>
                <c:pt idx="220">
                  <c:v>40</c:v>
                </c:pt>
                <c:pt idx="221">
                  <c:v>40</c:v>
                </c:pt>
                <c:pt idx="222">
                  <c:v>80</c:v>
                </c:pt>
                <c:pt idx="223">
                  <c:v>40</c:v>
                </c:pt>
                <c:pt idx="224">
                  <c:v>80</c:v>
                </c:pt>
                <c:pt idx="225">
                  <c:v>40</c:v>
                </c:pt>
                <c:pt idx="226">
                  <c:v>60</c:v>
                </c:pt>
                <c:pt idx="227">
                  <c:v>50</c:v>
                </c:pt>
                <c:pt idx="228">
                  <c:v>40</c:v>
                </c:pt>
                <c:pt idx="229">
                  <c:v>40</c:v>
                </c:pt>
                <c:pt idx="230">
                  <c:v>37</c:v>
                </c:pt>
                <c:pt idx="231">
                  <c:v>40</c:v>
                </c:pt>
                <c:pt idx="232">
                  <c:v>86</c:v>
                </c:pt>
                <c:pt idx="233">
                  <c:v>26</c:v>
                </c:pt>
                <c:pt idx="234">
                  <c:v>20</c:v>
                </c:pt>
                <c:pt idx="235">
                  <c:v>20</c:v>
                </c:pt>
                <c:pt idx="236">
                  <c:v>70</c:v>
                </c:pt>
                <c:pt idx="237">
                  <c:v>50</c:v>
                </c:pt>
                <c:pt idx="238">
                  <c:v>17</c:v>
                </c:pt>
                <c:pt idx="239">
                  <c:v>40</c:v>
                </c:pt>
                <c:pt idx="240">
                  <c:v>45</c:v>
                </c:pt>
                <c:pt idx="241">
                  <c:v>50</c:v>
                </c:pt>
                <c:pt idx="242">
                  <c:v>39</c:v>
                </c:pt>
                <c:pt idx="243">
                  <c:v>32</c:v>
                </c:pt>
                <c:pt idx="244">
                  <c:v>40</c:v>
                </c:pt>
                <c:pt idx="245">
                  <c:v>60</c:v>
                </c:pt>
                <c:pt idx="246">
                  <c:v>32</c:v>
                </c:pt>
                <c:pt idx="247">
                  <c:v>15</c:v>
                </c:pt>
                <c:pt idx="248">
                  <c:v>45</c:v>
                </c:pt>
                <c:pt idx="249">
                  <c:v>25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30</c:v>
                </c:pt>
                <c:pt idx="254">
                  <c:v>43</c:v>
                </c:pt>
                <c:pt idx="255">
                  <c:v>20</c:v>
                </c:pt>
                <c:pt idx="256">
                  <c:v>50</c:v>
                </c:pt>
                <c:pt idx="257">
                  <c:v>44</c:v>
                </c:pt>
                <c:pt idx="258">
                  <c:v>40</c:v>
                </c:pt>
                <c:pt idx="259">
                  <c:v>70</c:v>
                </c:pt>
                <c:pt idx="260">
                  <c:v>40</c:v>
                </c:pt>
                <c:pt idx="261">
                  <c:v>40</c:v>
                </c:pt>
                <c:pt idx="262">
                  <c:v>33</c:v>
                </c:pt>
                <c:pt idx="263">
                  <c:v>40</c:v>
                </c:pt>
                <c:pt idx="264">
                  <c:v>30</c:v>
                </c:pt>
                <c:pt idx="265">
                  <c:v>60</c:v>
                </c:pt>
                <c:pt idx="266">
                  <c:v>40</c:v>
                </c:pt>
                <c:pt idx="267">
                  <c:v>15</c:v>
                </c:pt>
                <c:pt idx="268">
                  <c:v>9</c:v>
                </c:pt>
                <c:pt idx="269">
                  <c:v>40</c:v>
                </c:pt>
                <c:pt idx="270">
                  <c:v>58</c:v>
                </c:pt>
                <c:pt idx="271">
                  <c:v>32</c:v>
                </c:pt>
                <c:pt idx="272">
                  <c:v>50</c:v>
                </c:pt>
                <c:pt idx="273">
                  <c:v>1</c:v>
                </c:pt>
                <c:pt idx="274">
                  <c:v>45</c:v>
                </c:pt>
                <c:pt idx="275">
                  <c:v>40</c:v>
                </c:pt>
                <c:pt idx="276">
                  <c:v>23</c:v>
                </c:pt>
                <c:pt idx="277">
                  <c:v>10</c:v>
                </c:pt>
                <c:pt idx="278">
                  <c:v>24</c:v>
                </c:pt>
                <c:pt idx="279">
                  <c:v>24</c:v>
                </c:pt>
                <c:pt idx="280">
                  <c:v>40</c:v>
                </c:pt>
                <c:pt idx="281">
                  <c:v>25</c:v>
                </c:pt>
                <c:pt idx="282">
                  <c:v>48</c:v>
                </c:pt>
                <c:pt idx="283">
                  <c:v>48</c:v>
                </c:pt>
                <c:pt idx="284">
                  <c:v>50</c:v>
                </c:pt>
                <c:pt idx="285">
                  <c:v>42</c:v>
                </c:pt>
                <c:pt idx="286">
                  <c:v>50</c:v>
                </c:pt>
                <c:pt idx="287">
                  <c:v>40</c:v>
                </c:pt>
                <c:pt idx="288">
                  <c:v>40</c:v>
                </c:pt>
                <c:pt idx="289">
                  <c:v>70</c:v>
                </c:pt>
                <c:pt idx="290">
                  <c:v>20</c:v>
                </c:pt>
                <c:pt idx="291">
                  <c:v>35</c:v>
                </c:pt>
                <c:pt idx="292">
                  <c:v>40</c:v>
                </c:pt>
                <c:pt idx="293">
                  <c:v>32</c:v>
                </c:pt>
                <c:pt idx="294">
                  <c:v>38</c:v>
                </c:pt>
                <c:pt idx="295">
                  <c:v>42</c:v>
                </c:pt>
                <c:pt idx="296">
                  <c:v>15</c:v>
                </c:pt>
                <c:pt idx="297">
                  <c:v>40</c:v>
                </c:pt>
                <c:pt idx="298">
                  <c:v>27</c:v>
                </c:pt>
                <c:pt idx="299">
                  <c:v>50</c:v>
                </c:pt>
                <c:pt idx="300">
                  <c:v>40</c:v>
                </c:pt>
                <c:pt idx="301">
                  <c:v>40</c:v>
                </c:pt>
                <c:pt idx="302">
                  <c:v>20</c:v>
                </c:pt>
                <c:pt idx="303">
                  <c:v>56</c:v>
                </c:pt>
                <c:pt idx="304">
                  <c:v>40</c:v>
                </c:pt>
                <c:pt idx="305">
                  <c:v>44</c:v>
                </c:pt>
                <c:pt idx="306">
                  <c:v>46</c:v>
                </c:pt>
                <c:pt idx="307">
                  <c:v>39</c:v>
                </c:pt>
                <c:pt idx="308">
                  <c:v>47</c:v>
                </c:pt>
                <c:pt idx="309">
                  <c:v>60</c:v>
                </c:pt>
                <c:pt idx="310">
                  <c:v>41</c:v>
                </c:pt>
                <c:pt idx="311">
                  <c:v>24</c:v>
                </c:pt>
                <c:pt idx="312">
                  <c:v>47</c:v>
                </c:pt>
                <c:pt idx="313">
                  <c:v>37</c:v>
                </c:pt>
                <c:pt idx="314">
                  <c:v>60</c:v>
                </c:pt>
                <c:pt idx="315">
                  <c:v>35</c:v>
                </c:pt>
                <c:pt idx="316">
                  <c:v>38</c:v>
                </c:pt>
                <c:pt idx="317">
                  <c:v>44</c:v>
                </c:pt>
                <c:pt idx="318">
                  <c:v>40</c:v>
                </c:pt>
                <c:pt idx="319">
                  <c:v>70</c:v>
                </c:pt>
                <c:pt idx="320">
                  <c:v>47</c:v>
                </c:pt>
                <c:pt idx="321">
                  <c:v>75</c:v>
                </c:pt>
                <c:pt idx="322">
                  <c:v>30</c:v>
                </c:pt>
                <c:pt idx="323">
                  <c:v>25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55</c:v>
                </c:pt>
                <c:pt idx="328">
                  <c:v>25</c:v>
                </c:pt>
                <c:pt idx="329">
                  <c:v>40</c:v>
                </c:pt>
                <c:pt idx="330">
                  <c:v>20</c:v>
                </c:pt>
                <c:pt idx="331">
                  <c:v>45</c:v>
                </c:pt>
                <c:pt idx="332">
                  <c:v>45</c:v>
                </c:pt>
                <c:pt idx="333">
                  <c:v>60</c:v>
                </c:pt>
                <c:pt idx="334">
                  <c:v>45</c:v>
                </c:pt>
                <c:pt idx="335">
                  <c:v>35</c:v>
                </c:pt>
                <c:pt idx="336">
                  <c:v>50</c:v>
                </c:pt>
                <c:pt idx="337">
                  <c:v>43</c:v>
                </c:pt>
                <c:pt idx="338">
                  <c:v>23</c:v>
                </c:pt>
                <c:pt idx="339">
                  <c:v>25</c:v>
                </c:pt>
                <c:pt idx="340">
                  <c:v>50</c:v>
                </c:pt>
                <c:pt idx="341">
                  <c:v>58</c:v>
                </c:pt>
                <c:pt idx="342">
                  <c:v>40</c:v>
                </c:pt>
                <c:pt idx="343">
                  <c:v>40</c:v>
                </c:pt>
                <c:pt idx="344">
                  <c:v>40</c:v>
                </c:pt>
                <c:pt idx="345">
                  <c:v>30</c:v>
                </c:pt>
                <c:pt idx="346">
                  <c:v>50</c:v>
                </c:pt>
                <c:pt idx="347">
                  <c:v>45</c:v>
                </c:pt>
                <c:pt idx="348">
                  <c:v>46</c:v>
                </c:pt>
                <c:pt idx="349">
                  <c:v>35</c:v>
                </c:pt>
                <c:pt idx="350">
                  <c:v>36</c:v>
                </c:pt>
                <c:pt idx="351">
                  <c:v>64</c:v>
                </c:pt>
                <c:pt idx="352">
                  <c:v>7</c:v>
                </c:pt>
                <c:pt idx="353">
                  <c:v>45</c:v>
                </c:pt>
                <c:pt idx="354">
                  <c:v>70</c:v>
                </c:pt>
                <c:pt idx="355">
                  <c:v>40</c:v>
                </c:pt>
                <c:pt idx="356">
                  <c:v>44</c:v>
                </c:pt>
                <c:pt idx="357">
                  <c:v>40</c:v>
                </c:pt>
                <c:pt idx="358">
                  <c:v>12</c:v>
                </c:pt>
                <c:pt idx="359">
                  <c:v>46</c:v>
                </c:pt>
                <c:pt idx="360">
                  <c:v>40</c:v>
                </c:pt>
                <c:pt idx="361">
                  <c:v>50</c:v>
                </c:pt>
                <c:pt idx="362">
                  <c:v>45</c:v>
                </c:pt>
                <c:pt idx="363">
                  <c:v>40</c:v>
                </c:pt>
                <c:pt idx="364">
                  <c:v>50</c:v>
                </c:pt>
                <c:pt idx="365">
                  <c:v>35</c:v>
                </c:pt>
                <c:pt idx="366">
                  <c:v>24</c:v>
                </c:pt>
                <c:pt idx="367">
                  <c:v>30</c:v>
                </c:pt>
                <c:pt idx="368">
                  <c:v>60</c:v>
                </c:pt>
                <c:pt idx="369">
                  <c:v>15</c:v>
                </c:pt>
                <c:pt idx="370">
                  <c:v>40</c:v>
                </c:pt>
                <c:pt idx="371">
                  <c:v>38</c:v>
                </c:pt>
                <c:pt idx="372">
                  <c:v>30</c:v>
                </c:pt>
                <c:pt idx="373">
                  <c:v>40</c:v>
                </c:pt>
                <c:pt idx="374">
                  <c:v>40</c:v>
                </c:pt>
                <c:pt idx="375">
                  <c:v>41</c:v>
                </c:pt>
                <c:pt idx="376">
                  <c:v>60</c:v>
                </c:pt>
                <c:pt idx="377">
                  <c:v>80</c:v>
                </c:pt>
                <c:pt idx="378">
                  <c:v>40</c:v>
                </c:pt>
                <c:pt idx="379">
                  <c:v>40</c:v>
                </c:pt>
                <c:pt idx="380">
                  <c:v>50</c:v>
                </c:pt>
                <c:pt idx="381">
                  <c:v>18</c:v>
                </c:pt>
                <c:pt idx="382">
                  <c:v>40</c:v>
                </c:pt>
                <c:pt idx="383">
                  <c:v>40</c:v>
                </c:pt>
                <c:pt idx="384">
                  <c:v>36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34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60</c:v>
                </c:pt>
                <c:pt idx="394">
                  <c:v>28</c:v>
                </c:pt>
                <c:pt idx="395">
                  <c:v>40</c:v>
                </c:pt>
                <c:pt idx="396">
                  <c:v>50</c:v>
                </c:pt>
                <c:pt idx="397">
                  <c:v>8</c:v>
                </c:pt>
                <c:pt idx="398">
                  <c:v>45</c:v>
                </c:pt>
                <c:pt idx="399">
                  <c:v>12</c:v>
                </c:pt>
                <c:pt idx="400">
                  <c:v>40</c:v>
                </c:pt>
                <c:pt idx="401">
                  <c:v>40</c:v>
                </c:pt>
                <c:pt idx="402">
                  <c:v>50</c:v>
                </c:pt>
                <c:pt idx="403">
                  <c:v>40</c:v>
                </c:pt>
                <c:pt idx="404">
                  <c:v>50</c:v>
                </c:pt>
                <c:pt idx="405">
                  <c:v>50</c:v>
                </c:pt>
                <c:pt idx="406">
                  <c:v>62</c:v>
                </c:pt>
                <c:pt idx="407">
                  <c:v>50</c:v>
                </c:pt>
                <c:pt idx="408">
                  <c:v>40</c:v>
                </c:pt>
                <c:pt idx="409">
                  <c:v>40</c:v>
                </c:pt>
                <c:pt idx="410">
                  <c:v>50</c:v>
                </c:pt>
                <c:pt idx="411">
                  <c:v>55</c:v>
                </c:pt>
                <c:pt idx="412">
                  <c:v>40</c:v>
                </c:pt>
                <c:pt idx="413">
                  <c:v>40</c:v>
                </c:pt>
                <c:pt idx="414">
                  <c:v>23</c:v>
                </c:pt>
                <c:pt idx="415">
                  <c:v>55</c:v>
                </c:pt>
                <c:pt idx="416">
                  <c:v>45</c:v>
                </c:pt>
                <c:pt idx="417">
                  <c:v>45</c:v>
                </c:pt>
                <c:pt idx="418">
                  <c:v>40</c:v>
                </c:pt>
                <c:pt idx="419">
                  <c:v>50</c:v>
                </c:pt>
                <c:pt idx="420">
                  <c:v>60</c:v>
                </c:pt>
                <c:pt idx="421">
                  <c:v>40</c:v>
                </c:pt>
                <c:pt idx="422">
                  <c:v>40</c:v>
                </c:pt>
                <c:pt idx="423">
                  <c:v>12</c:v>
                </c:pt>
                <c:pt idx="424">
                  <c:v>20</c:v>
                </c:pt>
                <c:pt idx="425">
                  <c:v>40</c:v>
                </c:pt>
                <c:pt idx="426">
                  <c:v>56</c:v>
                </c:pt>
                <c:pt idx="427">
                  <c:v>70</c:v>
                </c:pt>
                <c:pt idx="428">
                  <c:v>30</c:v>
                </c:pt>
                <c:pt idx="429">
                  <c:v>30</c:v>
                </c:pt>
                <c:pt idx="430">
                  <c:v>80</c:v>
                </c:pt>
                <c:pt idx="431">
                  <c:v>37</c:v>
                </c:pt>
                <c:pt idx="432">
                  <c:v>45</c:v>
                </c:pt>
                <c:pt idx="433">
                  <c:v>80</c:v>
                </c:pt>
                <c:pt idx="434">
                  <c:v>32</c:v>
                </c:pt>
                <c:pt idx="435">
                  <c:v>50</c:v>
                </c:pt>
                <c:pt idx="436">
                  <c:v>38</c:v>
                </c:pt>
                <c:pt idx="437">
                  <c:v>40</c:v>
                </c:pt>
                <c:pt idx="438">
                  <c:v>50</c:v>
                </c:pt>
                <c:pt idx="439">
                  <c:v>40</c:v>
                </c:pt>
                <c:pt idx="440">
                  <c:v>40</c:v>
                </c:pt>
                <c:pt idx="441">
                  <c:v>19</c:v>
                </c:pt>
                <c:pt idx="442">
                  <c:v>25</c:v>
                </c:pt>
                <c:pt idx="443">
                  <c:v>41</c:v>
                </c:pt>
                <c:pt idx="444">
                  <c:v>50</c:v>
                </c:pt>
                <c:pt idx="445">
                  <c:v>56</c:v>
                </c:pt>
                <c:pt idx="446">
                  <c:v>40</c:v>
                </c:pt>
                <c:pt idx="447">
                  <c:v>65</c:v>
                </c:pt>
                <c:pt idx="448">
                  <c:v>45</c:v>
                </c:pt>
                <c:pt idx="449">
                  <c:v>45</c:v>
                </c:pt>
                <c:pt idx="450">
                  <c:v>40</c:v>
                </c:pt>
                <c:pt idx="451">
                  <c:v>35</c:v>
                </c:pt>
                <c:pt idx="452">
                  <c:v>50</c:v>
                </c:pt>
                <c:pt idx="453">
                  <c:v>55</c:v>
                </c:pt>
                <c:pt idx="454">
                  <c:v>25</c:v>
                </c:pt>
                <c:pt idx="455">
                  <c:v>40</c:v>
                </c:pt>
                <c:pt idx="456">
                  <c:v>42</c:v>
                </c:pt>
                <c:pt idx="457">
                  <c:v>50</c:v>
                </c:pt>
                <c:pt idx="458">
                  <c:v>56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35</c:v>
                </c:pt>
                <c:pt idx="465">
                  <c:v>40</c:v>
                </c:pt>
                <c:pt idx="466">
                  <c:v>45</c:v>
                </c:pt>
                <c:pt idx="467">
                  <c:v>40</c:v>
                </c:pt>
                <c:pt idx="468">
                  <c:v>30</c:v>
                </c:pt>
                <c:pt idx="469">
                  <c:v>40</c:v>
                </c:pt>
                <c:pt idx="470">
                  <c:v>50</c:v>
                </c:pt>
                <c:pt idx="471">
                  <c:v>40</c:v>
                </c:pt>
                <c:pt idx="472">
                  <c:v>80</c:v>
                </c:pt>
                <c:pt idx="473">
                  <c:v>50</c:v>
                </c:pt>
                <c:pt idx="474">
                  <c:v>58</c:v>
                </c:pt>
                <c:pt idx="475">
                  <c:v>24</c:v>
                </c:pt>
                <c:pt idx="476">
                  <c:v>36</c:v>
                </c:pt>
                <c:pt idx="477">
                  <c:v>61</c:v>
                </c:pt>
                <c:pt idx="478">
                  <c:v>33</c:v>
                </c:pt>
                <c:pt idx="479">
                  <c:v>35</c:v>
                </c:pt>
                <c:pt idx="480">
                  <c:v>40</c:v>
                </c:pt>
                <c:pt idx="481">
                  <c:v>60</c:v>
                </c:pt>
                <c:pt idx="482">
                  <c:v>24</c:v>
                </c:pt>
                <c:pt idx="483">
                  <c:v>21</c:v>
                </c:pt>
                <c:pt idx="484">
                  <c:v>40</c:v>
                </c:pt>
                <c:pt idx="485">
                  <c:v>43</c:v>
                </c:pt>
                <c:pt idx="486">
                  <c:v>40</c:v>
                </c:pt>
                <c:pt idx="487">
                  <c:v>48</c:v>
                </c:pt>
                <c:pt idx="488">
                  <c:v>45</c:v>
                </c:pt>
                <c:pt idx="489">
                  <c:v>70</c:v>
                </c:pt>
                <c:pt idx="490">
                  <c:v>45</c:v>
                </c:pt>
                <c:pt idx="491">
                  <c:v>40</c:v>
                </c:pt>
                <c:pt idx="492">
                  <c:v>34</c:v>
                </c:pt>
                <c:pt idx="493">
                  <c:v>43</c:v>
                </c:pt>
                <c:pt idx="494">
                  <c:v>40</c:v>
                </c:pt>
                <c:pt idx="495">
                  <c:v>42</c:v>
                </c:pt>
                <c:pt idx="496">
                  <c:v>40</c:v>
                </c:pt>
                <c:pt idx="497">
                  <c:v>45</c:v>
                </c:pt>
                <c:pt idx="498">
                  <c:v>8</c:v>
                </c:pt>
                <c:pt idx="499">
                  <c:v>50</c:v>
                </c:pt>
                <c:pt idx="500">
                  <c:v>60</c:v>
                </c:pt>
                <c:pt idx="501">
                  <c:v>45</c:v>
                </c:pt>
                <c:pt idx="502">
                  <c:v>60</c:v>
                </c:pt>
                <c:pt idx="503">
                  <c:v>40</c:v>
                </c:pt>
                <c:pt idx="504">
                  <c:v>20</c:v>
                </c:pt>
                <c:pt idx="505">
                  <c:v>60</c:v>
                </c:pt>
                <c:pt idx="506">
                  <c:v>50</c:v>
                </c:pt>
                <c:pt idx="507">
                  <c:v>48</c:v>
                </c:pt>
                <c:pt idx="508">
                  <c:v>40</c:v>
                </c:pt>
                <c:pt idx="509">
                  <c:v>45</c:v>
                </c:pt>
                <c:pt idx="510">
                  <c:v>45</c:v>
                </c:pt>
                <c:pt idx="511">
                  <c:v>40</c:v>
                </c:pt>
                <c:pt idx="512">
                  <c:v>40</c:v>
                </c:pt>
                <c:pt idx="513">
                  <c:v>25</c:v>
                </c:pt>
                <c:pt idx="514">
                  <c:v>40</c:v>
                </c:pt>
                <c:pt idx="515">
                  <c:v>65</c:v>
                </c:pt>
                <c:pt idx="516">
                  <c:v>20</c:v>
                </c:pt>
                <c:pt idx="517">
                  <c:v>60</c:v>
                </c:pt>
                <c:pt idx="518">
                  <c:v>40</c:v>
                </c:pt>
                <c:pt idx="519">
                  <c:v>40</c:v>
                </c:pt>
                <c:pt idx="520">
                  <c:v>35</c:v>
                </c:pt>
                <c:pt idx="521">
                  <c:v>45</c:v>
                </c:pt>
                <c:pt idx="522">
                  <c:v>24</c:v>
                </c:pt>
                <c:pt idx="523">
                  <c:v>50</c:v>
                </c:pt>
                <c:pt idx="524">
                  <c:v>45</c:v>
                </c:pt>
                <c:pt idx="525">
                  <c:v>45</c:v>
                </c:pt>
                <c:pt idx="526">
                  <c:v>48</c:v>
                </c:pt>
                <c:pt idx="527">
                  <c:v>40</c:v>
                </c:pt>
                <c:pt idx="528">
                  <c:v>65</c:v>
                </c:pt>
                <c:pt idx="529">
                  <c:v>32</c:v>
                </c:pt>
                <c:pt idx="530">
                  <c:v>42</c:v>
                </c:pt>
                <c:pt idx="531">
                  <c:v>30</c:v>
                </c:pt>
                <c:pt idx="532">
                  <c:v>65</c:v>
                </c:pt>
                <c:pt idx="533">
                  <c:v>40</c:v>
                </c:pt>
                <c:pt idx="534">
                  <c:v>50</c:v>
                </c:pt>
                <c:pt idx="535">
                  <c:v>32</c:v>
                </c:pt>
                <c:pt idx="536">
                  <c:v>60</c:v>
                </c:pt>
                <c:pt idx="537">
                  <c:v>48</c:v>
                </c:pt>
                <c:pt idx="538">
                  <c:v>60</c:v>
                </c:pt>
                <c:pt idx="539">
                  <c:v>52</c:v>
                </c:pt>
                <c:pt idx="540">
                  <c:v>35</c:v>
                </c:pt>
                <c:pt idx="541">
                  <c:v>47</c:v>
                </c:pt>
                <c:pt idx="542">
                  <c:v>74</c:v>
                </c:pt>
                <c:pt idx="543">
                  <c:v>24</c:v>
                </c:pt>
                <c:pt idx="544">
                  <c:v>32</c:v>
                </c:pt>
                <c:pt idx="545">
                  <c:v>12</c:v>
                </c:pt>
                <c:pt idx="546">
                  <c:v>46</c:v>
                </c:pt>
                <c:pt idx="547">
                  <c:v>40</c:v>
                </c:pt>
                <c:pt idx="548">
                  <c:v>45</c:v>
                </c:pt>
                <c:pt idx="549">
                  <c:v>40</c:v>
                </c:pt>
                <c:pt idx="550">
                  <c:v>48</c:v>
                </c:pt>
                <c:pt idx="551">
                  <c:v>44</c:v>
                </c:pt>
                <c:pt idx="552">
                  <c:v>50</c:v>
                </c:pt>
                <c:pt idx="553">
                  <c:v>50</c:v>
                </c:pt>
                <c:pt idx="554">
                  <c:v>40</c:v>
                </c:pt>
                <c:pt idx="555">
                  <c:v>44</c:v>
                </c:pt>
                <c:pt idx="556">
                  <c:v>46</c:v>
                </c:pt>
                <c:pt idx="557">
                  <c:v>50</c:v>
                </c:pt>
                <c:pt idx="558">
                  <c:v>6</c:v>
                </c:pt>
                <c:pt idx="559">
                  <c:v>40</c:v>
                </c:pt>
                <c:pt idx="560">
                  <c:v>40</c:v>
                </c:pt>
                <c:pt idx="561">
                  <c:v>16</c:v>
                </c:pt>
                <c:pt idx="562">
                  <c:v>48</c:v>
                </c:pt>
                <c:pt idx="563">
                  <c:v>40</c:v>
                </c:pt>
                <c:pt idx="564">
                  <c:v>40</c:v>
                </c:pt>
                <c:pt idx="565">
                  <c:v>45</c:v>
                </c:pt>
                <c:pt idx="566">
                  <c:v>50</c:v>
                </c:pt>
                <c:pt idx="567">
                  <c:v>40</c:v>
                </c:pt>
                <c:pt idx="568">
                  <c:v>60</c:v>
                </c:pt>
                <c:pt idx="569">
                  <c:v>40</c:v>
                </c:pt>
                <c:pt idx="570">
                  <c:v>20</c:v>
                </c:pt>
                <c:pt idx="571">
                  <c:v>20</c:v>
                </c:pt>
                <c:pt idx="572">
                  <c:v>80</c:v>
                </c:pt>
                <c:pt idx="573">
                  <c:v>42</c:v>
                </c:pt>
                <c:pt idx="574">
                  <c:v>43</c:v>
                </c:pt>
                <c:pt idx="575">
                  <c:v>25</c:v>
                </c:pt>
                <c:pt idx="576">
                  <c:v>89</c:v>
                </c:pt>
                <c:pt idx="577">
                  <c:v>48</c:v>
                </c:pt>
                <c:pt idx="578">
                  <c:v>52</c:v>
                </c:pt>
                <c:pt idx="579">
                  <c:v>40</c:v>
                </c:pt>
                <c:pt idx="580">
                  <c:v>50</c:v>
                </c:pt>
                <c:pt idx="581">
                  <c:v>40</c:v>
                </c:pt>
                <c:pt idx="582">
                  <c:v>40</c:v>
                </c:pt>
                <c:pt idx="583">
                  <c:v>40</c:v>
                </c:pt>
                <c:pt idx="584">
                  <c:v>50</c:v>
                </c:pt>
                <c:pt idx="585">
                  <c:v>42</c:v>
                </c:pt>
                <c:pt idx="586">
                  <c:v>40</c:v>
                </c:pt>
                <c:pt idx="587">
                  <c:v>40</c:v>
                </c:pt>
                <c:pt idx="588">
                  <c:v>23</c:v>
                </c:pt>
                <c:pt idx="589">
                  <c:v>46</c:v>
                </c:pt>
                <c:pt idx="590">
                  <c:v>40</c:v>
                </c:pt>
                <c:pt idx="591">
                  <c:v>65</c:v>
                </c:pt>
                <c:pt idx="592">
                  <c:v>32</c:v>
                </c:pt>
                <c:pt idx="593">
                  <c:v>26</c:v>
                </c:pt>
                <c:pt idx="594">
                  <c:v>70</c:v>
                </c:pt>
                <c:pt idx="595">
                  <c:v>50</c:v>
                </c:pt>
                <c:pt idx="596">
                  <c:v>78</c:v>
                </c:pt>
                <c:pt idx="597">
                  <c:v>40</c:v>
                </c:pt>
                <c:pt idx="598">
                  <c:v>52</c:v>
                </c:pt>
                <c:pt idx="599">
                  <c:v>40</c:v>
                </c:pt>
                <c:pt idx="600">
                  <c:v>40</c:v>
                </c:pt>
                <c:pt idx="601">
                  <c:v>30</c:v>
                </c:pt>
                <c:pt idx="602">
                  <c:v>46</c:v>
                </c:pt>
                <c:pt idx="603">
                  <c:v>80</c:v>
                </c:pt>
                <c:pt idx="604">
                  <c:v>40</c:v>
                </c:pt>
                <c:pt idx="605">
                  <c:v>50</c:v>
                </c:pt>
                <c:pt idx="606">
                  <c:v>50</c:v>
                </c:pt>
                <c:pt idx="607">
                  <c:v>49</c:v>
                </c:pt>
                <c:pt idx="608">
                  <c:v>40</c:v>
                </c:pt>
                <c:pt idx="609">
                  <c:v>40</c:v>
                </c:pt>
                <c:pt idx="610">
                  <c:v>40</c:v>
                </c:pt>
                <c:pt idx="611">
                  <c:v>60</c:v>
                </c:pt>
                <c:pt idx="612">
                  <c:v>40</c:v>
                </c:pt>
                <c:pt idx="613">
                  <c:v>24</c:v>
                </c:pt>
                <c:pt idx="614">
                  <c:v>40</c:v>
                </c:pt>
                <c:pt idx="615">
                  <c:v>43</c:v>
                </c:pt>
                <c:pt idx="616">
                  <c:v>32</c:v>
                </c:pt>
                <c:pt idx="617">
                  <c:v>33</c:v>
                </c:pt>
                <c:pt idx="618">
                  <c:v>56</c:v>
                </c:pt>
                <c:pt idx="619">
                  <c:v>40</c:v>
                </c:pt>
                <c:pt idx="620">
                  <c:v>42</c:v>
                </c:pt>
                <c:pt idx="621">
                  <c:v>14</c:v>
                </c:pt>
                <c:pt idx="622">
                  <c:v>40</c:v>
                </c:pt>
                <c:pt idx="623">
                  <c:v>60</c:v>
                </c:pt>
                <c:pt idx="624">
                  <c:v>40</c:v>
                </c:pt>
                <c:pt idx="625">
                  <c:v>40</c:v>
                </c:pt>
                <c:pt idx="626">
                  <c:v>24</c:v>
                </c:pt>
                <c:pt idx="627">
                  <c:v>22</c:v>
                </c:pt>
                <c:pt idx="628">
                  <c:v>32</c:v>
                </c:pt>
                <c:pt idx="629">
                  <c:v>60</c:v>
                </c:pt>
                <c:pt idx="630">
                  <c:v>40</c:v>
                </c:pt>
                <c:pt idx="631">
                  <c:v>40</c:v>
                </c:pt>
                <c:pt idx="632">
                  <c:v>36</c:v>
                </c:pt>
                <c:pt idx="633">
                  <c:v>37</c:v>
                </c:pt>
                <c:pt idx="634">
                  <c:v>46</c:v>
                </c:pt>
                <c:pt idx="635">
                  <c:v>50</c:v>
                </c:pt>
                <c:pt idx="636">
                  <c:v>50</c:v>
                </c:pt>
                <c:pt idx="637">
                  <c:v>64</c:v>
                </c:pt>
                <c:pt idx="638">
                  <c:v>89</c:v>
                </c:pt>
                <c:pt idx="639">
                  <c:v>45</c:v>
                </c:pt>
                <c:pt idx="640">
                  <c:v>60</c:v>
                </c:pt>
                <c:pt idx="641">
                  <c:v>60</c:v>
                </c:pt>
                <c:pt idx="642">
                  <c:v>60</c:v>
                </c:pt>
                <c:pt idx="643">
                  <c:v>70</c:v>
                </c:pt>
                <c:pt idx="644">
                  <c:v>40</c:v>
                </c:pt>
                <c:pt idx="645">
                  <c:v>46</c:v>
                </c:pt>
                <c:pt idx="646">
                  <c:v>40</c:v>
                </c:pt>
                <c:pt idx="647">
                  <c:v>40</c:v>
                </c:pt>
                <c:pt idx="648">
                  <c:v>42</c:v>
                </c:pt>
                <c:pt idx="649">
                  <c:v>59</c:v>
                </c:pt>
                <c:pt idx="650">
                  <c:v>30</c:v>
                </c:pt>
                <c:pt idx="651">
                  <c:v>40</c:v>
                </c:pt>
                <c:pt idx="652">
                  <c:v>35</c:v>
                </c:pt>
                <c:pt idx="653">
                  <c:v>46</c:v>
                </c:pt>
                <c:pt idx="654">
                  <c:v>40</c:v>
                </c:pt>
                <c:pt idx="655">
                  <c:v>40</c:v>
                </c:pt>
                <c:pt idx="656">
                  <c:v>37</c:v>
                </c:pt>
                <c:pt idx="657">
                  <c:v>40</c:v>
                </c:pt>
                <c:pt idx="658">
                  <c:v>25</c:v>
                </c:pt>
                <c:pt idx="659">
                  <c:v>30</c:v>
                </c:pt>
                <c:pt idx="660">
                  <c:v>40</c:v>
                </c:pt>
                <c:pt idx="661">
                  <c:v>55</c:v>
                </c:pt>
                <c:pt idx="662">
                  <c:v>65</c:v>
                </c:pt>
                <c:pt idx="663">
                  <c:v>40</c:v>
                </c:pt>
                <c:pt idx="664">
                  <c:v>20</c:v>
                </c:pt>
                <c:pt idx="665">
                  <c:v>74</c:v>
                </c:pt>
                <c:pt idx="666">
                  <c:v>38</c:v>
                </c:pt>
                <c:pt idx="667">
                  <c:v>40</c:v>
                </c:pt>
                <c:pt idx="668">
                  <c:v>40</c:v>
                </c:pt>
                <c:pt idx="669">
                  <c:v>45</c:v>
                </c:pt>
                <c:pt idx="670">
                  <c:v>50</c:v>
                </c:pt>
                <c:pt idx="671">
                  <c:v>50</c:v>
                </c:pt>
                <c:pt idx="672">
                  <c:v>40</c:v>
                </c:pt>
                <c:pt idx="673">
                  <c:v>40</c:v>
                </c:pt>
                <c:pt idx="674">
                  <c:v>44</c:v>
                </c:pt>
                <c:pt idx="675">
                  <c:v>29</c:v>
                </c:pt>
                <c:pt idx="676">
                  <c:v>44</c:v>
                </c:pt>
                <c:pt idx="677">
                  <c:v>45</c:v>
                </c:pt>
                <c:pt idx="678">
                  <c:v>40</c:v>
                </c:pt>
                <c:pt idx="679">
                  <c:v>40</c:v>
                </c:pt>
                <c:pt idx="680">
                  <c:v>64</c:v>
                </c:pt>
                <c:pt idx="681">
                  <c:v>46</c:v>
                </c:pt>
                <c:pt idx="682">
                  <c:v>45</c:v>
                </c:pt>
                <c:pt idx="683">
                  <c:v>40</c:v>
                </c:pt>
                <c:pt idx="684">
                  <c:v>38</c:v>
                </c:pt>
                <c:pt idx="685">
                  <c:v>50</c:v>
                </c:pt>
                <c:pt idx="686">
                  <c:v>50</c:v>
                </c:pt>
                <c:pt idx="687">
                  <c:v>51</c:v>
                </c:pt>
                <c:pt idx="688">
                  <c:v>25</c:v>
                </c:pt>
                <c:pt idx="689">
                  <c:v>40</c:v>
                </c:pt>
                <c:pt idx="690">
                  <c:v>60</c:v>
                </c:pt>
                <c:pt idx="691">
                  <c:v>80</c:v>
                </c:pt>
                <c:pt idx="692">
                  <c:v>48</c:v>
                </c:pt>
                <c:pt idx="693">
                  <c:v>50</c:v>
                </c:pt>
                <c:pt idx="694">
                  <c:v>40</c:v>
                </c:pt>
                <c:pt idx="695">
                  <c:v>40</c:v>
                </c:pt>
                <c:pt idx="696">
                  <c:v>35</c:v>
                </c:pt>
                <c:pt idx="697">
                  <c:v>60</c:v>
                </c:pt>
                <c:pt idx="698">
                  <c:v>52</c:v>
                </c:pt>
                <c:pt idx="699">
                  <c:v>36</c:v>
                </c:pt>
                <c:pt idx="700">
                  <c:v>40</c:v>
                </c:pt>
                <c:pt idx="701">
                  <c:v>60</c:v>
                </c:pt>
                <c:pt idx="702">
                  <c:v>40</c:v>
                </c:pt>
                <c:pt idx="703">
                  <c:v>40</c:v>
                </c:pt>
                <c:pt idx="704">
                  <c:v>40</c:v>
                </c:pt>
                <c:pt idx="705">
                  <c:v>45</c:v>
                </c:pt>
                <c:pt idx="706">
                  <c:v>40</c:v>
                </c:pt>
                <c:pt idx="707">
                  <c:v>40</c:v>
                </c:pt>
                <c:pt idx="708">
                  <c:v>30</c:v>
                </c:pt>
                <c:pt idx="709">
                  <c:v>42</c:v>
                </c:pt>
                <c:pt idx="710">
                  <c:v>40</c:v>
                </c:pt>
                <c:pt idx="711">
                  <c:v>60</c:v>
                </c:pt>
                <c:pt idx="712">
                  <c:v>40</c:v>
                </c:pt>
                <c:pt idx="713">
                  <c:v>24</c:v>
                </c:pt>
                <c:pt idx="714">
                  <c:v>45</c:v>
                </c:pt>
                <c:pt idx="715">
                  <c:v>70</c:v>
                </c:pt>
                <c:pt idx="716">
                  <c:v>65</c:v>
                </c:pt>
                <c:pt idx="717">
                  <c:v>40</c:v>
                </c:pt>
                <c:pt idx="718">
                  <c:v>35</c:v>
                </c:pt>
                <c:pt idx="719">
                  <c:v>64</c:v>
                </c:pt>
                <c:pt idx="720">
                  <c:v>40</c:v>
                </c:pt>
                <c:pt idx="721">
                  <c:v>40</c:v>
                </c:pt>
                <c:pt idx="722">
                  <c:v>19</c:v>
                </c:pt>
                <c:pt idx="723">
                  <c:v>39</c:v>
                </c:pt>
                <c:pt idx="724">
                  <c:v>40</c:v>
                </c:pt>
                <c:pt idx="725">
                  <c:v>39</c:v>
                </c:pt>
                <c:pt idx="726">
                  <c:v>32</c:v>
                </c:pt>
                <c:pt idx="727">
                  <c:v>45</c:v>
                </c:pt>
                <c:pt idx="728">
                  <c:v>40</c:v>
                </c:pt>
                <c:pt idx="729">
                  <c:v>4</c:v>
                </c:pt>
                <c:pt idx="730">
                  <c:v>30</c:v>
                </c:pt>
                <c:pt idx="731">
                  <c:v>59</c:v>
                </c:pt>
                <c:pt idx="732">
                  <c:v>40</c:v>
                </c:pt>
                <c:pt idx="733">
                  <c:v>45</c:v>
                </c:pt>
                <c:pt idx="734">
                  <c:v>40</c:v>
                </c:pt>
                <c:pt idx="735">
                  <c:v>45</c:v>
                </c:pt>
                <c:pt idx="736">
                  <c:v>42</c:v>
                </c:pt>
                <c:pt idx="737">
                  <c:v>50</c:v>
                </c:pt>
                <c:pt idx="738">
                  <c:v>67</c:v>
                </c:pt>
                <c:pt idx="739">
                  <c:v>40</c:v>
                </c:pt>
                <c:pt idx="740">
                  <c:v>30</c:v>
                </c:pt>
                <c:pt idx="741">
                  <c:v>20</c:v>
                </c:pt>
                <c:pt idx="742">
                  <c:v>30</c:v>
                </c:pt>
                <c:pt idx="743">
                  <c:v>40</c:v>
                </c:pt>
                <c:pt idx="744">
                  <c:v>50</c:v>
                </c:pt>
                <c:pt idx="745">
                  <c:v>55</c:v>
                </c:pt>
                <c:pt idx="746">
                  <c:v>8</c:v>
                </c:pt>
                <c:pt idx="747">
                  <c:v>40</c:v>
                </c:pt>
                <c:pt idx="748">
                  <c:v>40</c:v>
                </c:pt>
                <c:pt idx="749">
                  <c:v>38</c:v>
                </c:pt>
                <c:pt idx="750">
                  <c:v>36</c:v>
                </c:pt>
                <c:pt idx="751">
                  <c:v>37</c:v>
                </c:pt>
                <c:pt idx="752">
                  <c:v>40</c:v>
                </c:pt>
                <c:pt idx="753">
                  <c:v>38</c:v>
                </c:pt>
                <c:pt idx="754">
                  <c:v>62</c:v>
                </c:pt>
                <c:pt idx="755">
                  <c:v>20</c:v>
                </c:pt>
                <c:pt idx="756">
                  <c:v>10</c:v>
                </c:pt>
                <c:pt idx="757">
                  <c:v>40</c:v>
                </c:pt>
                <c:pt idx="758">
                  <c:v>50</c:v>
                </c:pt>
                <c:pt idx="759">
                  <c:v>50</c:v>
                </c:pt>
                <c:pt idx="760">
                  <c:v>32</c:v>
                </c:pt>
                <c:pt idx="761">
                  <c:v>40</c:v>
                </c:pt>
                <c:pt idx="762">
                  <c:v>20</c:v>
                </c:pt>
                <c:pt idx="763">
                  <c:v>40</c:v>
                </c:pt>
                <c:pt idx="764">
                  <c:v>56</c:v>
                </c:pt>
                <c:pt idx="765">
                  <c:v>40</c:v>
                </c:pt>
                <c:pt idx="766">
                  <c:v>50</c:v>
                </c:pt>
                <c:pt idx="767">
                  <c:v>45</c:v>
                </c:pt>
                <c:pt idx="768">
                  <c:v>20</c:v>
                </c:pt>
                <c:pt idx="769">
                  <c:v>32</c:v>
                </c:pt>
                <c:pt idx="770">
                  <c:v>40</c:v>
                </c:pt>
                <c:pt idx="771">
                  <c:v>60</c:v>
                </c:pt>
                <c:pt idx="772">
                  <c:v>40</c:v>
                </c:pt>
                <c:pt idx="773">
                  <c:v>40</c:v>
                </c:pt>
                <c:pt idx="774">
                  <c:v>48</c:v>
                </c:pt>
                <c:pt idx="775">
                  <c:v>56</c:v>
                </c:pt>
                <c:pt idx="776">
                  <c:v>60</c:v>
                </c:pt>
                <c:pt idx="777">
                  <c:v>60</c:v>
                </c:pt>
                <c:pt idx="778">
                  <c:v>35</c:v>
                </c:pt>
                <c:pt idx="779">
                  <c:v>27</c:v>
                </c:pt>
                <c:pt idx="780">
                  <c:v>25</c:v>
                </c:pt>
                <c:pt idx="781">
                  <c:v>50</c:v>
                </c:pt>
                <c:pt idx="782">
                  <c:v>40</c:v>
                </c:pt>
                <c:pt idx="783">
                  <c:v>20</c:v>
                </c:pt>
                <c:pt idx="784">
                  <c:v>55</c:v>
                </c:pt>
                <c:pt idx="785">
                  <c:v>50</c:v>
                </c:pt>
                <c:pt idx="786">
                  <c:v>60</c:v>
                </c:pt>
                <c:pt idx="787">
                  <c:v>50</c:v>
                </c:pt>
                <c:pt idx="788">
                  <c:v>35</c:v>
                </c:pt>
                <c:pt idx="789">
                  <c:v>30</c:v>
                </c:pt>
                <c:pt idx="790">
                  <c:v>35</c:v>
                </c:pt>
                <c:pt idx="791">
                  <c:v>44</c:v>
                </c:pt>
                <c:pt idx="792">
                  <c:v>46</c:v>
                </c:pt>
                <c:pt idx="793">
                  <c:v>30</c:v>
                </c:pt>
                <c:pt idx="794">
                  <c:v>40</c:v>
                </c:pt>
                <c:pt idx="795">
                  <c:v>40</c:v>
                </c:pt>
                <c:pt idx="796">
                  <c:v>40</c:v>
                </c:pt>
                <c:pt idx="797">
                  <c:v>40</c:v>
                </c:pt>
                <c:pt idx="798">
                  <c:v>50</c:v>
                </c:pt>
                <c:pt idx="799">
                  <c:v>40</c:v>
                </c:pt>
                <c:pt idx="800">
                  <c:v>40</c:v>
                </c:pt>
                <c:pt idx="801">
                  <c:v>40</c:v>
                </c:pt>
                <c:pt idx="802">
                  <c:v>72</c:v>
                </c:pt>
                <c:pt idx="803">
                  <c:v>20</c:v>
                </c:pt>
                <c:pt idx="804">
                  <c:v>45</c:v>
                </c:pt>
                <c:pt idx="805">
                  <c:v>40</c:v>
                </c:pt>
                <c:pt idx="806">
                  <c:v>24</c:v>
                </c:pt>
                <c:pt idx="807">
                  <c:v>64</c:v>
                </c:pt>
                <c:pt idx="808">
                  <c:v>35</c:v>
                </c:pt>
                <c:pt idx="809">
                  <c:v>10</c:v>
                </c:pt>
                <c:pt idx="810">
                  <c:v>25</c:v>
                </c:pt>
                <c:pt idx="811">
                  <c:v>40</c:v>
                </c:pt>
                <c:pt idx="812">
                  <c:v>35</c:v>
                </c:pt>
                <c:pt idx="813">
                  <c:v>60</c:v>
                </c:pt>
                <c:pt idx="814">
                  <c:v>38</c:v>
                </c:pt>
                <c:pt idx="815">
                  <c:v>44</c:v>
                </c:pt>
                <c:pt idx="816">
                  <c:v>42</c:v>
                </c:pt>
                <c:pt idx="817">
                  <c:v>70</c:v>
                </c:pt>
                <c:pt idx="818">
                  <c:v>40</c:v>
                </c:pt>
                <c:pt idx="819">
                  <c:v>20</c:v>
                </c:pt>
                <c:pt idx="820">
                  <c:v>41</c:v>
                </c:pt>
                <c:pt idx="821">
                  <c:v>40</c:v>
                </c:pt>
                <c:pt idx="822">
                  <c:v>50</c:v>
                </c:pt>
                <c:pt idx="823">
                  <c:v>62</c:v>
                </c:pt>
                <c:pt idx="824">
                  <c:v>38</c:v>
                </c:pt>
                <c:pt idx="825">
                  <c:v>60</c:v>
                </c:pt>
                <c:pt idx="826">
                  <c:v>40</c:v>
                </c:pt>
                <c:pt idx="827">
                  <c:v>52</c:v>
                </c:pt>
                <c:pt idx="828">
                  <c:v>20</c:v>
                </c:pt>
                <c:pt idx="829">
                  <c:v>50</c:v>
                </c:pt>
                <c:pt idx="830">
                  <c:v>33</c:v>
                </c:pt>
                <c:pt idx="831">
                  <c:v>40</c:v>
                </c:pt>
                <c:pt idx="832">
                  <c:v>44</c:v>
                </c:pt>
                <c:pt idx="833">
                  <c:v>40</c:v>
                </c:pt>
                <c:pt idx="834">
                  <c:v>47</c:v>
                </c:pt>
                <c:pt idx="835">
                  <c:v>40</c:v>
                </c:pt>
                <c:pt idx="836">
                  <c:v>45</c:v>
                </c:pt>
                <c:pt idx="837">
                  <c:v>55</c:v>
                </c:pt>
                <c:pt idx="838">
                  <c:v>40</c:v>
                </c:pt>
                <c:pt idx="839">
                  <c:v>40</c:v>
                </c:pt>
                <c:pt idx="840">
                  <c:v>50</c:v>
                </c:pt>
                <c:pt idx="841">
                  <c:v>25</c:v>
                </c:pt>
                <c:pt idx="842">
                  <c:v>40</c:v>
                </c:pt>
                <c:pt idx="843">
                  <c:v>30</c:v>
                </c:pt>
                <c:pt idx="844">
                  <c:v>80</c:v>
                </c:pt>
                <c:pt idx="845">
                  <c:v>40</c:v>
                </c:pt>
                <c:pt idx="846">
                  <c:v>35</c:v>
                </c:pt>
                <c:pt idx="847">
                  <c:v>60</c:v>
                </c:pt>
                <c:pt idx="848">
                  <c:v>20</c:v>
                </c:pt>
                <c:pt idx="849">
                  <c:v>55</c:v>
                </c:pt>
                <c:pt idx="850">
                  <c:v>40</c:v>
                </c:pt>
                <c:pt idx="851">
                  <c:v>45</c:v>
                </c:pt>
                <c:pt idx="852">
                  <c:v>42</c:v>
                </c:pt>
                <c:pt idx="853">
                  <c:v>60</c:v>
                </c:pt>
                <c:pt idx="854">
                  <c:v>55</c:v>
                </c:pt>
                <c:pt idx="855">
                  <c:v>34</c:v>
                </c:pt>
                <c:pt idx="856">
                  <c:v>40</c:v>
                </c:pt>
                <c:pt idx="857">
                  <c:v>80</c:v>
                </c:pt>
                <c:pt idx="858">
                  <c:v>15</c:v>
                </c:pt>
                <c:pt idx="859">
                  <c:v>60</c:v>
                </c:pt>
                <c:pt idx="860">
                  <c:v>89</c:v>
                </c:pt>
                <c:pt idx="861">
                  <c:v>45</c:v>
                </c:pt>
                <c:pt idx="862">
                  <c:v>24</c:v>
                </c:pt>
                <c:pt idx="863">
                  <c:v>40</c:v>
                </c:pt>
                <c:pt idx="864">
                  <c:v>60</c:v>
                </c:pt>
                <c:pt idx="865">
                  <c:v>18</c:v>
                </c:pt>
                <c:pt idx="866">
                  <c:v>60</c:v>
                </c:pt>
                <c:pt idx="867">
                  <c:v>64</c:v>
                </c:pt>
                <c:pt idx="868">
                  <c:v>37</c:v>
                </c:pt>
                <c:pt idx="869">
                  <c:v>89</c:v>
                </c:pt>
                <c:pt idx="870">
                  <c:v>50</c:v>
                </c:pt>
                <c:pt idx="871">
                  <c:v>10</c:v>
                </c:pt>
                <c:pt idx="872">
                  <c:v>40</c:v>
                </c:pt>
                <c:pt idx="873">
                  <c:v>37</c:v>
                </c:pt>
                <c:pt idx="874">
                  <c:v>40</c:v>
                </c:pt>
                <c:pt idx="875">
                  <c:v>12</c:v>
                </c:pt>
                <c:pt idx="876">
                  <c:v>40</c:v>
                </c:pt>
                <c:pt idx="877">
                  <c:v>40</c:v>
                </c:pt>
                <c:pt idx="878">
                  <c:v>40</c:v>
                </c:pt>
                <c:pt idx="879">
                  <c:v>50</c:v>
                </c:pt>
                <c:pt idx="880">
                  <c:v>30</c:v>
                </c:pt>
                <c:pt idx="881">
                  <c:v>20</c:v>
                </c:pt>
                <c:pt idx="882">
                  <c:v>48</c:v>
                </c:pt>
                <c:pt idx="883">
                  <c:v>40</c:v>
                </c:pt>
                <c:pt idx="884">
                  <c:v>89</c:v>
                </c:pt>
                <c:pt idx="885">
                  <c:v>40</c:v>
                </c:pt>
                <c:pt idx="886">
                  <c:v>56</c:v>
                </c:pt>
                <c:pt idx="887">
                  <c:v>32</c:v>
                </c:pt>
                <c:pt idx="888">
                  <c:v>40</c:v>
                </c:pt>
                <c:pt idx="889">
                  <c:v>40</c:v>
                </c:pt>
                <c:pt idx="890">
                  <c:v>40</c:v>
                </c:pt>
                <c:pt idx="891">
                  <c:v>40</c:v>
                </c:pt>
                <c:pt idx="892">
                  <c:v>40</c:v>
                </c:pt>
                <c:pt idx="893">
                  <c:v>37</c:v>
                </c:pt>
                <c:pt idx="894">
                  <c:v>40</c:v>
                </c:pt>
                <c:pt idx="895">
                  <c:v>40</c:v>
                </c:pt>
                <c:pt idx="896">
                  <c:v>40</c:v>
                </c:pt>
                <c:pt idx="897">
                  <c:v>16</c:v>
                </c:pt>
                <c:pt idx="898">
                  <c:v>40</c:v>
                </c:pt>
                <c:pt idx="899">
                  <c:v>40</c:v>
                </c:pt>
                <c:pt idx="900">
                  <c:v>40</c:v>
                </c:pt>
                <c:pt idx="901">
                  <c:v>80</c:v>
                </c:pt>
                <c:pt idx="902">
                  <c:v>12</c:v>
                </c:pt>
                <c:pt idx="903">
                  <c:v>70</c:v>
                </c:pt>
                <c:pt idx="904">
                  <c:v>40</c:v>
                </c:pt>
                <c:pt idx="905">
                  <c:v>35</c:v>
                </c:pt>
                <c:pt idx="906">
                  <c:v>50</c:v>
                </c:pt>
                <c:pt idx="907">
                  <c:v>48</c:v>
                </c:pt>
                <c:pt idx="908">
                  <c:v>48</c:v>
                </c:pt>
                <c:pt idx="909">
                  <c:v>40</c:v>
                </c:pt>
                <c:pt idx="910">
                  <c:v>43</c:v>
                </c:pt>
                <c:pt idx="911">
                  <c:v>40</c:v>
                </c:pt>
                <c:pt idx="912">
                  <c:v>42</c:v>
                </c:pt>
                <c:pt idx="913">
                  <c:v>50</c:v>
                </c:pt>
                <c:pt idx="914">
                  <c:v>45</c:v>
                </c:pt>
                <c:pt idx="915">
                  <c:v>42</c:v>
                </c:pt>
                <c:pt idx="916">
                  <c:v>40</c:v>
                </c:pt>
                <c:pt idx="917">
                  <c:v>25</c:v>
                </c:pt>
                <c:pt idx="918">
                  <c:v>89</c:v>
                </c:pt>
                <c:pt idx="919">
                  <c:v>40</c:v>
                </c:pt>
                <c:pt idx="920">
                  <c:v>40</c:v>
                </c:pt>
                <c:pt idx="921">
                  <c:v>30</c:v>
                </c:pt>
                <c:pt idx="922">
                  <c:v>40</c:v>
                </c:pt>
                <c:pt idx="923">
                  <c:v>30</c:v>
                </c:pt>
                <c:pt idx="924">
                  <c:v>48</c:v>
                </c:pt>
                <c:pt idx="925">
                  <c:v>44</c:v>
                </c:pt>
                <c:pt idx="926">
                  <c:v>24</c:v>
                </c:pt>
                <c:pt idx="927">
                  <c:v>40</c:v>
                </c:pt>
                <c:pt idx="928">
                  <c:v>40</c:v>
                </c:pt>
                <c:pt idx="929">
                  <c:v>40</c:v>
                </c:pt>
                <c:pt idx="930">
                  <c:v>60</c:v>
                </c:pt>
                <c:pt idx="931">
                  <c:v>12</c:v>
                </c:pt>
                <c:pt idx="932">
                  <c:v>35</c:v>
                </c:pt>
                <c:pt idx="933">
                  <c:v>40</c:v>
                </c:pt>
                <c:pt idx="934">
                  <c:v>25</c:v>
                </c:pt>
                <c:pt idx="935">
                  <c:v>40</c:v>
                </c:pt>
                <c:pt idx="936">
                  <c:v>40</c:v>
                </c:pt>
                <c:pt idx="937">
                  <c:v>65</c:v>
                </c:pt>
                <c:pt idx="938">
                  <c:v>6</c:v>
                </c:pt>
                <c:pt idx="939">
                  <c:v>40</c:v>
                </c:pt>
                <c:pt idx="940">
                  <c:v>65</c:v>
                </c:pt>
                <c:pt idx="941">
                  <c:v>40</c:v>
                </c:pt>
                <c:pt idx="942">
                  <c:v>50</c:v>
                </c:pt>
                <c:pt idx="943">
                  <c:v>40</c:v>
                </c:pt>
                <c:pt idx="944">
                  <c:v>40</c:v>
                </c:pt>
                <c:pt idx="945">
                  <c:v>60</c:v>
                </c:pt>
                <c:pt idx="946">
                  <c:v>47</c:v>
                </c:pt>
                <c:pt idx="947">
                  <c:v>40</c:v>
                </c:pt>
                <c:pt idx="948">
                  <c:v>28</c:v>
                </c:pt>
                <c:pt idx="949">
                  <c:v>20</c:v>
                </c:pt>
                <c:pt idx="950">
                  <c:v>27</c:v>
                </c:pt>
                <c:pt idx="951">
                  <c:v>40</c:v>
                </c:pt>
                <c:pt idx="952">
                  <c:v>75</c:v>
                </c:pt>
                <c:pt idx="953">
                  <c:v>40</c:v>
                </c:pt>
                <c:pt idx="954">
                  <c:v>60</c:v>
                </c:pt>
                <c:pt idx="955">
                  <c:v>52</c:v>
                </c:pt>
                <c:pt idx="956">
                  <c:v>48</c:v>
                </c:pt>
                <c:pt idx="957">
                  <c:v>37</c:v>
                </c:pt>
                <c:pt idx="958">
                  <c:v>62</c:v>
                </c:pt>
                <c:pt idx="959">
                  <c:v>40</c:v>
                </c:pt>
                <c:pt idx="960">
                  <c:v>40</c:v>
                </c:pt>
                <c:pt idx="961">
                  <c:v>50</c:v>
                </c:pt>
                <c:pt idx="962">
                  <c:v>40</c:v>
                </c:pt>
                <c:pt idx="963">
                  <c:v>40</c:v>
                </c:pt>
                <c:pt idx="964">
                  <c:v>33</c:v>
                </c:pt>
                <c:pt idx="965">
                  <c:v>40</c:v>
                </c:pt>
                <c:pt idx="966">
                  <c:v>17</c:v>
                </c:pt>
                <c:pt idx="967">
                  <c:v>38</c:v>
                </c:pt>
                <c:pt idx="968">
                  <c:v>40</c:v>
                </c:pt>
                <c:pt idx="969">
                  <c:v>42</c:v>
                </c:pt>
                <c:pt idx="970">
                  <c:v>40</c:v>
                </c:pt>
                <c:pt idx="971">
                  <c:v>30</c:v>
                </c:pt>
                <c:pt idx="972">
                  <c:v>65</c:v>
                </c:pt>
                <c:pt idx="973">
                  <c:v>43</c:v>
                </c:pt>
                <c:pt idx="974">
                  <c:v>65</c:v>
                </c:pt>
                <c:pt idx="975">
                  <c:v>40</c:v>
                </c:pt>
                <c:pt idx="976">
                  <c:v>55</c:v>
                </c:pt>
                <c:pt idx="977">
                  <c:v>43</c:v>
                </c:pt>
                <c:pt idx="978">
                  <c:v>80</c:v>
                </c:pt>
                <c:pt idx="979">
                  <c:v>40</c:v>
                </c:pt>
                <c:pt idx="980">
                  <c:v>45</c:v>
                </c:pt>
                <c:pt idx="981">
                  <c:v>40</c:v>
                </c:pt>
                <c:pt idx="982">
                  <c:v>40</c:v>
                </c:pt>
                <c:pt idx="983">
                  <c:v>41</c:v>
                </c:pt>
                <c:pt idx="984">
                  <c:v>1</c:v>
                </c:pt>
                <c:pt idx="985">
                  <c:v>26</c:v>
                </c:pt>
                <c:pt idx="986">
                  <c:v>40</c:v>
                </c:pt>
                <c:pt idx="987">
                  <c:v>48</c:v>
                </c:pt>
                <c:pt idx="988">
                  <c:v>35</c:v>
                </c:pt>
                <c:pt idx="989">
                  <c:v>36</c:v>
                </c:pt>
                <c:pt idx="990">
                  <c:v>35</c:v>
                </c:pt>
                <c:pt idx="991">
                  <c:v>40</c:v>
                </c:pt>
                <c:pt idx="992">
                  <c:v>60</c:v>
                </c:pt>
                <c:pt idx="993">
                  <c:v>60</c:v>
                </c:pt>
                <c:pt idx="994">
                  <c:v>32</c:v>
                </c:pt>
                <c:pt idx="995">
                  <c:v>6</c:v>
                </c:pt>
                <c:pt idx="996">
                  <c:v>40</c:v>
                </c:pt>
                <c:pt idx="997">
                  <c:v>30</c:v>
                </c:pt>
                <c:pt idx="998">
                  <c:v>40</c:v>
                </c:pt>
                <c:pt idx="999">
                  <c:v>50</c:v>
                </c:pt>
                <c:pt idx="1000">
                  <c:v>40</c:v>
                </c:pt>
                <c:pt idx="1001">
                  <c:v>40</c:v>
                </c:pt>
                <c:pt idx="1002">
                  <c:v>40</c:v>
                </c:pt>
                <c:pt idx="1003">
                  <c:v>12</c:v>
                </c:pt>
                <c:pt idx="1004">
                  <c:v>39</c:v>
                </c:pt>
                <c:pt idx="1005">
                  <c:v>56</c:v>
                </c:pt>
                <c:pt idx="1006">
                  <c:v>36</c:v>
                </c:pt>
                <c:pt idx="1007">
                  <c:v>40</c:v>
                </c:pt>
                <c:pt idx="1008">
                  <c:v>40</c:v>
                </c:pt>
                <c:pt idx="1009">
                  <c:v>40</c:v>
                </c:pt>
                <c:pt idx="1010">
                  <c:v>25</c:v>
                </c:pt>
                <c:pt idx="1011">
                  <c:v>40</c:v>
                </c:pt>
                <c:pt idx="1012">
                  <c:v>52</c:v>
                </c:pt>
                <c:pt idx="1013">
                  <c:v>60</c:v>
                </c:pt>
                <c:pt idx="1014">
                  <c:v>52</c:v>
                </c:pt>
                <c:pt idx="1015">
                  <c:v>42</c:v>
                </c:pt>
                <c:pt idx="1016">
                  <c:v>55</c:v>
                </c:pt>
                <c:pt idx="1017">
                  <c:v>40</c:v>
                </c:pt>
                <c:pt idx="1018">
                  <c:v>48</c:v>
                </c:pt>
                <c:pt idx="1019">
                  <c:v>80</c:v>
                </c:pt>
                <c:pt idx="1020">
                  <c:v>40</c:v>
                </c:pt>
                <c:pt idx="1021">
                  <c:v>45</c:v>
                </c:pt>
                <c:pt idx="1022">
                  <c:v>55</c:v>
                </c:pt>
                <c:pt idx="1023">
                  <c:v>65</c:v>
                </c:pt>
                <c:pt idx="1024">
                  <c:v>50</c:v>
                </c:pt>
                <c:pt idx="1025">
                  <c:v>60</c:v>
                </c:pt>
                <c:pt idx="1026">
                  <c:v>40</c:v>
                </c:pt>
                <c:pt idx="1027">
                  <c:v>40</c:v>
                </c:pt>
                <c:pt idx="1028">
                  <c:v>40</c:v>
                </c:pt>
                <c:pt idx="1029">
                  <c:v>54</c:v>
                </c:pt>
                <c:pt idx="1030">
                  <c:v>42</c:v>
                </c:pt>
                <c:pt idx="1031">
                  <c:v>36</c:v>
                </c:pt>
                <c:pt idx="1032">
                  <c:v>50</c:v>
                </c:pt>
                <c:pt idx="1033">
                  <c:v>15</c:v>
                </c:pt>
                <c:pt idx="1034">
                  <c:v>6</c:v>
                </c:pt>
                <c:pt idx="1035">
                  <c:v>8</c:v>
                </c:pt>
                <c:pt idx="1036">
                  <c:v>60</c:v>
                </c:pt>
                <c:pt idx="1037">
                  <c:v>50</c:v>
                </c:pt>
                <c:pt idx="1038">
                  <c:v>60</c:v>
                </c:pt>
                <c:pt idx="1039">
                  <c:v>68</c:v>
                </c:pt>
                <c:pt idx="1040">
                  <c:v>36</c:v>
                </c:pt>
                <c:pt idx="1041">
                  <c:v>55</c:v>
                </c:pt>
                <c:pt idx="1042">
                  <c:v>40</c:v>
                </c:pt>
                <c:pt idx="1043">
                  <c:v>35</c:v>
                </c:pt>
                <c:pt idx="1044">
                  <c:v>40</c:v>
                </c:pt>
                <c:pt idx="1045">
                  <c:v>58</c:v>
                </c:pt>
                <c:pt idx="1046">
                  <c:v>54</c:v>
                </c:pt>
                <c:pt idx="1047">
                  <c:v>27</c:v>
                </c:pt>
                <c:pt idx="1048">
                  <c:v>27</c:v>
                </c:pt>
                <c:pt idx="1049">
                  <c:v>50</c:v>
                </c:pt>
                <c:pt idx="1050">
                  <c:v>40</c:v>
                </c:pt>
                <c:pt idx="1051">
                  <c:v>30</c:v>
                </c:pt>
                <c:pt idx="1052">
                  <c:v>25</c:v>
                </c:pt>
                <c:pt idx="1053">
                  <c:v>50</c:v>
                </c:pt>
                <c:pt idx="1054">
                  <c:v>40</c:v>
                </c:pt>
                <c:pt idx="1055">
                  <c:v>48</c:v>
                </c:pt>
                <c:pt idx="1056">
                  <c:v>40</c:v>
                </c:pt>
                <c:pt idx="1057">
                  <c:v>24</c:v>
                </c:pt>
                <c:pt idx="1058">
                  <c:v>56</c:v>
                </c:pt>
                <c:pt idx="1059">
                  <c:v>30</c:v>
                </c:pt>
                <c:pt idx="1060">
                  <c:v>40</c:v>
                </c:pt>
                <c:pt idx="1061">
                  <c:v>40</c:v>
                </c:pt>
                <c:pt idx="1062">
                  <c:v>50</c:v>
                </c:pt>
                <c:pt idx="1063">
                  <c:v>22</c:v>
                </c:pt>
                <c:pt idx="1064">
                  <c:v>50</c:v>
                </c:pt>
                <c:pt idx="1065">
                  <c:v>40</c:v>
                </c:pt>
                <c:pt idx="1066">
                  <c:v>60</c:v>
                </c:pt>
                <c:pt idx="1067">
                  <c:v>16</c:v>
                </c:pt>
                <c:pt idx="1068">
                  <c:v>40</c:v>
                </c:pt>
                <c:pt idx="1069">
                  <c:v>65</c:v>
                </c:pt>
                <c:pt idx="1070">
                  <c:v>21</c:v>
                </c:pt>
                <c:pt idx="1071">
                  <c:v>40</c:v>
                </c:pt>
                <c:pt idx="1072">
                  <c:v>42</c:v>
                </c:pt>
                <c:pt idx="1073">
                  <c:v>62</c:v>
                </c:pt>
                <c:pt idx="1074">
                  <c:v>50</c:v>
                </c:pt>
                <c:pt idx="1075">
                  <c:v>30</c:v>
                </c:pt>
                <c:pt idx="1076">
                  <c:v>48</c:v>
                </c:pt>
                <c:pt idx="1077">
                  <c:v>35</c:v>
                </c:pt>
                <c:pt idx="1078">
                  <c:v>45</c:v>
                </c:pt>
                <c:pt idx="1079">
                  <c:v>50</c:v>
                </c:pt>
                <c:pt idx="1080">
                  <c:v>40</c:v>
                </c:pt>
                <c:pt idx="1081">
                  <c:v>20</c:v>
                </c:pt>
                <c:pt idx="1082">
                  <c:v>32</c:v>
                </c:pt>
                <c:pt idx="1083">
                  <c:v>40</c:v>
                </c:pt>
                <c:pt idx="1084">
                  <c:v>27</c:v>
                </c:pt>
                <c:pt idx="1085">
                  <c:v>21</c:v>
                </c:pt>
                <c:pt idx="1086">
                  <c:v>65</c:v>
                </c:pt>
                <c:pt idx="1087">
                  <c:v>48</c:v>
                </c:pt>
                <c:pt idx="1088">
                  <c:v>40</c:v>
                </c:pt>
                <c:pt idx="1089">
                  <c:v>40</c:v>
                </c:pt>
                <c:pt idx="1090">
                  <c:v>40</c:v>
                </c:pt>
                <c:pt idx="1091">
                  <c:v>25</c:v>
                </c:pt>
                <c:pt idx="1092">
                  <c:v>40</c:v>
                </c:pt>
                <c:pt idx="1093">
                  <c:v>40</c:v>
                </c:pt>
                <c:pt idx="1094">
                  <c:v>40</c:v>
                </c:pt>
                <c:pt idx="1095">
                  <c:v>22</c:v>
                </c:pt>
                <c:pt idx="1096">
                  <c:v>55</c:v>
                </c:pt>
                <c:pt idx="1097">
                  <c:v>42</c:v>
                </c:pt>
              </c:numCache>
            </c:numRef>
          </c:xVal>
          <c:yVal>
            <c:numRef>
              <c:f>[1]Q13!$E$38:$E$1135</c:f>
              <c:numCache>
                <c:formatCode>General</c:formatCode>
                <c:ptCount val="1098"/>
                <c:pt idx="0">
                  <c:v>64746.572563372101</c:v>
                </c:pt>
                <c:pt idx="1">
                  <c:v>62126.012867990918</c:v>
                </c:pt>
                <c:pt idx="2">
                  <c:v>66318.908380600813</c:v>
                </c:pt>
                <c:pt idx="3">
                  <c:v>67367.132258753292</c:v>
                </c:pt>
                <c:pt idx="4">
                  <c:v>64746.572563372101</c:v>
                </c:pt>
                <c:pt idx="5">
                  <c:v>72608.25164951566</c:v>
                </c:pt>
                <c:pt idx="6">
                  <c:v>54264.333781847366</c:v>
                </c:pt>
                <c:pt idx="7">
                  <c:v>64746.572563372101</c:v>
                </c:pt>
                <c:pt idx="8">
                  <c:v>62126.012867990918</c:v>
                </c:pt>
                <c:pt idx="9">
                  <c:v>64746.572563372101</c:v>
                </c:pt>
                <c:pt idx="10">
                  <c:v>69987.691954134469</c:v>
                </c:pt>
                <c:pt idx="11">
                  <c:v>85711.050126421585</c:v>
                </c:pt>
                <c:pt idx="12">
                  <c:v>45354.430817551336</c:v>
                </c:pt>
                <c:pt idx="13">
                  <c:v>63698.348685219629</c:v>
                </c:pt>
                <c:pt idx="14">
                  <c:v>69987.691954134469</c:v>
                </c:pt>
                <c:pt idx="15">
                  <c:v>67367.132258753292</c:v>
                </c:pt>
                <c:pt idx="16">
                  <c:v>75228.811344896836</c:v>
                </c:pt>
                <c:pt idx="17">
                  <c:v>60553.677050762206</c:v>
                </c:pt>
                <c:pt idx="18">
                  <c:v>69987.691954134469</c:v>
                </c:pt>
                <c:pt idx="19">
                  <c:v>60553.677050762206</c:v>
                </c:pt>
                <c:pt idx="20">
                  <c:v>59505.453172609734</c:v>
                </c:pt>
                <c:pt idx="21">
                  <c:v>52167.886025542415</c:v>
                </c:pt>
                <c:pt idx="22">
                  <c:v>64746.572563372101</c:v>
                </c:pt>
                <c:pt idx="23">
                  <c:v>67891.244197829525</c:v>
                </c:pt>
                <c:pt idx="24">
                  <c:v>59505.453172609734</c:v>
                </c:pt>
                <c:pt idx="25">
                  <c:v>72608.25164951566</c:v>
                </c:pt>
                <c:pt idx="26">
                  <c:v>44306.206939398864</c:v>
                </c:pt>
                <c:pt idx="27">
                  <c:v>75228.811344896836</c:v>
                </c:pt>
                <c:pt idx="28">
                  <c:v>64746.572563372101</c:v>
                </c:pt>
                <c:pt idx="29">
                  <c:v>81518.154613811683</c:v>
                </c:pt>
                <c:pt idx="30">
                  <c:v>56884.893477228543</c:v>
                </c:pt>
                <c:pt idx="31">
                  <c:v>64746.572563372101</c:v>
                </c:pt>
                <c:pt idx="32">
                  <c:v>64746.572563372101</c:v>
                </c:pt>
                <c:pt idx="33">
                  <c:v>66318.908380600813</c:v>
                </c:pt>
                <c:pt idx="34">
                  <c:v>67367.132258753292</c:v>
                </c:pt>
                <c:pt idx="35">
                  <c:v>64746.572563372101</c:v>
                </c:pt>
                <c:pt idx="36">
                  <c:v>64746.572563372101</c:v>
                </c:pt>
                <c:pt idx="37">
                  <c:v>56360.781538152311</c:v>
                </c:pt>
                <c:pt idx="38">
                  <c:v>75228.811344896836</c:v>
                </c:pt>
                <c:pt idx="39">
                  <c:v>64746.572563372101</c:v>
                </c:pt>
                <c:pt idx="40">
                  <c:v>54264.333781847366</c:v>
                </c:pt>
                <c:pt idx="41">
                  <c:v>59505.453172609734</c:v>
                </c:pt>
                <c:pt idx="42">
                  <c:v>77849.371040278027</c:v>
                </c:pt>
                <c:pt idx="43">
                  <c:v>67367.132258753292</c:v>
                </c:pt>
                <c:pt idx="44">
                  <c:v>64746.572563372101</c:v>
                </c:pt>
                <c:pt idx="45">
                  <c:v>64746.572563372101</c:v>
                </c:pt>
                <c:pt idx="46">
                  <c:v>64746.572563372101</c:v>
                </c:pt>
                <c:pt idx="47">
                  <c:v>63174.23674614339</c:v>
                </c:pt>
                <c:pt idx="48">
                  <c:v>77849.371040278027</c:v>
                </c:pt>
                <c:pt idx="49">
                  <c:v>69987.691954134469</c:v>
                </c:pt>
                <c:pt idx="50">
                  <c:v>64746.572563372101</c:v>
                </c:pt>
                <c:pt idx="51">
                  <c:v>56360.781538152311</c:v>
                </c:pt>
                <c:pt idx="52">
                  <c:v>64746.572563372101</c:v>
                </c:pt>
                <c:pt idx="53">
                  <c:v>68939.468075982004</c:v>
                </c:pt>
                <c:pt idx="54">
                  <c:v>59505.453172609734</c:v>
                </c:pt>
                <c:pt idx="55">
                  <c:v>59505.453172609734</c:v>
                </c:pt>
                <c:pt idx="56">
                  <c:v>69987.691954134469</c:v>
                </c:pt>
                <c:pt idx="57">
                  <c:v>64746.572563372101</c:v>
                </c:pt>
                <c:pt idx="58">
                  <c:v>59505.453172609734</c:v>
                </c:pt>
                <c:pt idx="59">
                  <c:v>67367.132258753292</c:v>
                </c:pt>
                <c:pt idx="60">
                  <c:v>77849.371040278027</c:v>
                </c:pt>
                <c:pt idx="61">
                  <c:v>64746.572563372101</c:v>
                </c:pt>
                <c:pt idx="62">
                  <c:v>75228.811344896836</c:v>
                </c:pt>
                <c:pt idx="63">
                  <c:v>64746.572563372101</c:v>
                </c:pt>
                <c:pt idx="64">
                  <c:v>64746.572563372101</c:v>
                </c:pt>
                <c:pt idx="65">
                  <c:v>67367.132258753292</c:v>
                </c:pt>
                <c:pt idx="66">
                  <c:v>62126.012867990918</c:v>
                </c:pt>
                <c:pt idx="67">
                  <c:v>67367.132258753292</c:v>
                </c:pt>
                <c:pt idx="68">
                  <c:v>69987.691954134469</c:v>
                </c:pt>
                <c:pt idx="69">
                  <c:v>65794.796441524581</c:v>
                </c:pt>
                <c:pt idx="70">
                  <c:v>69987.691954134469</c:v>
                </c:pt>
                <c:pt idx="71">
                  <c:v>77849.371040278027</c:v>
                </c:pt>
                <c:pt idx="72">
                  <c:v>63698.348685219629</c:v>
                </c:pt>
                <c:pt idx="73">
                  <c:v>49023.214391084992</c:v>
                </c:pt>
                <c:pt idx="74">
                  <c:v>45878.542756627576</c:v>
                </c:pt>
                <c:pt idx="75">
                  <c:v>64746.572563372101</c:v>
                </c:pt>
                <c:pt idx="76">
                  <c:v>64746.572563372101</c:v>
                </c:pt>
                <c:pt idx="77">
                  <c:v>75228.811344896836</c:v>
                </c:pt>
                <c:pt idx="78">
                  <c:v>64746.572563372101</c:v>
                </c:pt>
                <c:pt idx="79">
                  <c:v>59505.453172609734</c:v>
                </c:pt>
                <c:pt idx="80">
                  <c:v>63174.23674614339</c:v>
                </c:pt>
                <c:pt idx="81">
                  <c:v>67367.132258753292</c:v>
                </c:pt>
                <c:pt idx="82">
                  <c:v>64746.572563372101</c:v>
                </c:pt>
                <c:pt idx="83">
                  <c:v>64746.572563372101</c:v>
                </c:pt>
                <c:pt idx="84">
                  <c:v>73132.363588591892</c:v>
                </c:pt>
                <c:pt idx="85">
                  <c:v>69987.691954134469</c:v>
                </c:pt>
                <c:pt idx="86">
                  <c:v>64746.572563372101</c:v>
                </c:pt>
                <c:pt idx="87">
                  <c:v>64746.572563372101</c:v>
                </c:pt>
                <c:pt idx="88">
                  <c:v>64746.572563372101</c:v>
                </c:pt>
                <c:pt idx="89">
                  <c:v>45878.542756627576</c:v>
                </c:pt>
                <c:pt idx="90">
                  <c:v>64746.572563372101</c:v>
                </c:pt>
                <c:pt idx="91">
                  <c:v>64746.572563372101</c:v>
                </c:pt>
                <c:pt idx="92">
                  <c:v>64746.572563372101</c:v>
                </c:pt>
                <c:pt idx="93">
                  <c:v>69987.691954134469</c:v>
                </c:pt>
                <c:pt idx="94">
                  <c:v>68415.356136905757</c:v>
                </c:pt>
                <c:pt idx="95">
                  <c:v>69987.691954134469</c:v>
                </c:pt>
                <c:pt idx="96">
                  <c:v>64746.572563372101</c:v>
                </c:pt>
                <c:pt idx="97">
                  <c:v>75228.811344896836</c:v>
                </c:pt>
                <c:pt idx="98">
                  <c:v>64746.572563372101</c:v>
                </c:pt>
                <c:pt idx="99">
                  <c:v>64746.572563372101</c:v>
                </c:pt>
                <c:pt idx="100">
                  <c:v>54264.333781847366</c:v>
                </c:pt>
                <c:pt idx="101">
                  <c:v>63698.348685219629</c:v>
                </c:pt>
                <c:pt idx="102">
                  <c:v>67891.244197829525</c:v>
                </c:pt>
                <c:pt idx="103">
                  <c:v>52167.886025542415</c:v>
                </c:pt>
                <c:pt idx="104">
                  <c:v>64746.572563372101</c:v>
                </c:pt>
                <c:pt idx="105">
                  <c:v>59505.453172609734</c:v>
                </c:pt>
                <c:pt idx="106">
                  <c:v>63174.23674614339</c:v>
                </c:pt>
                <c:pt idx="107">
                  <c:v>56360.781538152311</c:v>
                </c:pt>
                <c:pt idx="108">
                  <c:v>50071.438269237464</c:v>
                </c:pt>
                <c:pt idx="109">
                  <c:v>64746.572563372101</c:v>
                </c:pt>
                <c:pt idx="110">
                  <c:v>47974.99051293252</c:v>
                </c:pt>
                <c:pt idx="111">
                  <c:v>65270.684502448334</c:v>
                </c:pt>
                <c:pt idx="112">
                  <c:v>67367.132258753292</c:v>
                </c:pt>
                <c:pt idx="113">
                  <c:v>54264.333781847366</c:v>
                </c:pt>
                <c:pt idx="114">
                  <c:v>82042.266552887915</c:v>
                </c:pt>
                <c:pt idx="115">
                  <c:v>64746.572563372101</c:v>
                </c:pt>
                <c:pt idx="116">
                  <c:v>71035.915832286948</c:v>
                </c:pt>
                <c:pt idx="117">
                  <c:v>47974.99051293252</c:v>
                </c:pt>
                <c:pt idx="118">
                  <c:v>67367.132258753292</c:v>
                </c:pt>
                <c:pt idx="119">
                  <c:v>54264.333781847366</c:v>
                </c:pt>
                <c:pt idx="120">
                  <c:v>66318.908380600813</c:v>
                </c:pt>
                <c:pt idx="121">
                  <c:v>45878.542756627576</c:v>
                </c:pt>
                <c:pt idx="122">
                  <c:v>68415.356136905757</c:v>
                </c:pt>
                <c:pt idx="123">
                  <c:v>64746.572563372101</c:v>
                </c:pt>
                <c:pt idx="124">
                  <c:v>77325.25910120178</c:v>
                </c:pt>
                <c:pt idx="125">
                  <c:v>79421.706857506739</c:v>
                </c:pt>
                <c:pt idx="126">
                  <c:v>64746.572563372101</c:v>
                </c:pt>
                <c:pt idx="127">
                  <c:v>64746.572563372101</c:v>
                </c:pt>
                <c:pt idx="128">
                  <c:v>64746.572563372101</c:v>
                </c:pt>
                <c:pt idx="129">
                  <c:v>69987.691954134469</c:v>
                </c:pt>
                <c:pt idx="130">
                  <c:v>53216.109903694887</c:v>
                </c:pt>
                <c:pt idx="131">
                  <c:v>64746.572563372101</c:v>
                </c:pt>
                <c:pt idx="132">
                  <c:v>85711.050126421585</c:v>
                </c:pt>
                <c:pt idx="133">
                  <c:v>75228.811344896836</c:v>
                </c:pt>
                <c:pt idx="134">
                  <c:v>64746.572563372101</c:v>
                </c:pt>
                <c:pt idx="135">
                  <c:v>69987.691954134469</c:v>
                </c:pt>
                <c:pt idx="136">
                  <c:v>65794.796441524581</c:v>
                </c:pt>
                <c:pt idx="137">
                  <c:v>69987.691954134469</c:v>
                </c:pt>
                <c:pt idx="138">
                  <c:v>44830.318878475096</c:v>
                </c:pt>
                <c:pt idx="139">
                  <c:v>71035.915832286948</c:v>
                </c:pt>
                <c:pt idx="140">
                  <c:v>64746.572563372101</c:v>
                </c:pt>
                <c:pt idx="141">
                  <c:v>75228.811344896836</c:v>
                </c:pt>
                <c:pt idx="142">
                  <c:v>59505.453172609734</c:v>
                </c:pt>
                <c:pt idx="143">
                  <c:v>68939.468075982004</c:v>
                </c:pt>
                <c:pt idx="144">
                  <c:v>68939.468075982004</c:v>
                </c:pt>
                <c:pt idx="145">
                  <c:v>64746.572563372101</c:v>
                </c:pt>
                <c:pt idx="146">
                  <c:v>90428.05757810772</c:v>
                </c:pt>
                <c:pt idx="147">
                  <c:v>59505.453172609734</c:v>
                </c:pt>
                <c:pt idx="148">
                  <c:v>75228.811344896836</c:v>
                </c:pt>
                <c:pt idx="149">
                  <c:v>68939.468075982004</c:v>
                </c:pt>
                <c:pt idx="150">
                  <c:v>90428.05757810772</c:v>
                </c:pt>
                <c:pt idx="151">
                  <c:v>64746.572563372101</c:v>
                </c:pt>
                <c:pt idx="152">
                  <c:v>69987.691954134469</c:v>
                </c:pt>
                <c:pt idx="153">
                  <c:v>83090.490431040394</c:v>
                </c:pt>
                <c:pt idx="154">
                  <c:v>73132.363588591892</c:v>
                </c:pt>
                <c:pt idx="155">
                  <c:v>64746.572563372101</c:v>
                </c:pt>
                <c:pt idx="156">
                  <c:v>78373.482979354259</c:v>
                </c:pt>
                <c:pt idx="157">
                  <c:v>68939.468075982004</c:v>
                </c:pt>
                <c:pt idx="158">
                  <c:v>60029.565111685966</c:v>
                </c:pt>
                <c:pt idx="159">
                  <c:v>88331.609821802762</c:v>
                </c:pt>
                <c:pt idx="160">
                  <c:v>64746.572563372101</c:v>
                </c:pt>
                <c:pt idx="161">
                  <c:v>75228.811344896836</c:v>
                </c:pt>
                <c:pt idx="162">
                  <c:v>56884.893477228543</c:v>
                </c:pt>
                <c:pt idx="163">
                  <c:v>59505.453172609734</c:v>
                </c:pt>
                <c:pt idx="164">
                  <c:v>64746.572563372101</c:v>
                </c:pt>
                <c:pt idx="165">
                  <c:v>59505.453172609734</c:v>
                </c:pt>
                <c:pt idx="166">
                  <c:v>75228.811344896836</c:v>
                </c:pt>
                <c:pt idx="167">
                  <c:v>52691.997964618655</c:v>
                </c:pt>
                <c:pt idx="168">
                  <c:v>69987.691954134469</c:v>
                </c:pt>
                <c:pt idx="169">
                  <c:v>69987.691954134469</c:v>
                </c:pt>
                <c:pt idx="170">
                  <c:v>61077.788989838446</c:v>
                </c:pt>
                <c:pt idx="171">
                  <c:v>64746.572563372101</c:v>
                </c:pt>
                <c:pt idx="172">
                  <c:v>54264.333781847366</c:v>
                </c:pt>
                <c:pt idx="173">
                  <c:v>67891.244197829525</c:v>
                </c:pt>
                <c:pt idx="174">
                  <c:v>68415.356136905757</c:v>
                </c:pt>
                <c:pt idx="175">
                  <c:v>69987.691954134469</c:v>
                </c:pt>
                <c:pt idx="176">
                  <c:v>67367.132258753292</c:v>
                </c:pt>
                <c:pt idx="177">
                  <c:v>64746.572563372101</c:v>
                </c:pt>
                <c:pt idx="178">
                  <c:v>46402.654695703808</c:v>
                </c:pt>
                <c:pt idx="179">
                  <c:v>64746.572563372101</c:v>
                </c:pt>
                <c:pt idx="180">
                  <c:v>64746.572563372101</c:v>
                </c:pt>
                <c:pt idx="181">
                  <c:v>68939.468075982004</c:v>
                </c:pt>
                <c:pt idx="182">
                  <c:v>64746.572563372101</c:v>
                </c:pt>
                <c:pt idx="183">
                  <c:v>57409.005416304783</c:v>
                </c:pt>
                <c:pt idx="184">
                  <c:v>56360.781538152311</c:v>
                </c:pt>
                <c:pt idx="185">
                  <c:v>64746.572563372101</c:v>
                </c:pt>
                <c:pt idx="186">
                  <c:v>58457.229294457255</c:v>
                </c:pt>
                <c:pt idx="187">
                  <c:v>64746.572563372101</c:v>
                </c:pt>
                <c:pt idx="188">
                  <c:v>66843.020319677045</c:v>
                </c:pt>
                <c:pt idx="189">
                  <c:v>59505.453172609734</c:v>
                </c:pt>
                <c:pt idx="190">
                  <c:v>80469.930735659203</c:v>
                </c:pt>
                <c:pt idx="191">
                  <c:v>62126.012867990918</c:v>
                </c:pt>
                <c:pt idx="192">
                  <c:v>67367.132258753292</c:v>
                </c:pt>
                <c:pt idx="193">
                  <c:v>80469.930735659203</c:v>
                </c:pt>
                <c:pt idx="194">
                  <c:v>67367.132258753292</c:v>
                </c:pt>
                <c:pt idx="195">
                  <c:v>85711.050126421585</c:v>
                </c:pt>
                <c:pt idx="196">
                  <c:v>67367.132258753292</c:v>
                </c:pt>
                <c:pt idx="197">
                  <c:v>64746.572563372101</c:v>
                </c:pt>
                <c:pt idx="198">
                  <c:v>75228.811344896836</c:v>
                </c:pt>
                <c:pt idx="199">
                  <c:v>63698.348685219629</c:v>
                </c:pt>
                <c:pt idx="200">
                  <c:v>64746.572563372101</c:v>
                </c:pt>
                <c:pt idx="201">
                  <c:v>59505.453172609734</c:v>
                </c:pt>
                <c:pt idx="202">
                  <c:v>77849.371040278027</c:v>
                </c:pt>
                <c:pt idx="203">
                  <c:v>62650.124807067157</c:v>
                </c:pt>
                <c:pt idx="204">
                  <c:v>85711.050126421585</c:v>
                </c:pt>
                <c:pt idx="205">
                  <c:v>64746.572563372101</c:v>
                </c:pt>
                <c:pt idx="206">
                  <c:v>64746.572563372101</c:v>
                </c:pt>
                <c:pt idx="207">
                  <c:v>50071.438269237464</c:v>
                </c:pt>
                <c:pt idx="208">
                  <c:v>67891.244197829525</c:v>
                </c:pt>
                <c:pt idx="209">
                  <c:v>59505.453172609734</c:v>
                </c:pt>
                <c:pt idx="210">
                  <c:v>69987.691954134469</c:v>
                </c:pt>
                <c:pt idx="211">
                  <c:v>56884.893477228543</c:v>
                </c:pt>
                <c:pt idx="212">
                  <c:v>85711.050126421585</c:v>
                </c:pt>
                <c:pt idx="213">
                  <c:v>60553.677050762206</c:v>
                </c:pt>
                <c:pt idx="214">
                  <c:v>65794.796441524581</c:v>
                </c:pt>
                <c:pt idx="215">
                  <c:v>68939.468075982004</c:v>
                </c:pt>
                <c:pt idx="216">
                  <c:v>75228.811344896836</c:v>
                </c:pt>
                <c:pt idx="217">
                  <c:v>85711.050126421585</c:v>
                </c:pt>
                <c:pt idx="218">
                  <c:v>44306.206939398864</c:v>
                </c:pt>
                <c:pt idx="219">
                  <c:v>69987.691954134469</c:v>
                </c:pt>
                <c:pt idx="220">
                  <c:v>64746.572563372101</c:v>
                </c:pt>
                <c:pt idx="221">
                  <c:v>64746.572563372101</c:v>
                </c:pt>
                <c:pt idx="222">
                  <c:v>85711.050126421585</c:v>
                </c:pt>
                <c:pt idx="223">
                  <c:v>64746.572563372101</c:v>
                </c:pt>
                <c:pt idx="224">
                  <c:v>85711.050126421585</c:v>
                </c:pt>
                <c:pt idx="225">
                  <c:v>64746.572563372101</c:v>
                </c:pt>
                <c:pt idx="226">
                  <c:v>75228.811344896836</c:v>
                </c:pt>
                <c:pt idx="227">
                  <c:v>69987.691954134469</c:v>
                </c:pt>
                <c:pt idx="228">
                  <c:v>64746.572563372101</c:v>
                </c:pt>
                <c:pt idx="229">
                  <c:v>64746.572563372101</c:v>
                </c:pt>
                <c:pt idx="230">
                  <c:v>63174.23674614339</c:v>
                </c:pt>
                <c:pt idx="231">
                  <c:v>64746.572563372101</c:v>
                </c:pt>
                <c:pt idx="232">
                  <c:v>88855.721760879009</c:v>
                </c:pt>
                <c:pt idx="233">
                  <c:v>57409.005416304783</c:v>
                </c:pt>
                <c:pt idx="234">
                  <c:v>54264.333781847366</c:v>
                </c:pt>
                <c:pt idx="235">
                  <c:v>54264.333781847366</c:v>
                </c:pt>
                <c:pt idx="236">
                  <c:v>80469.930735659203</c:v>
                </c:pt>
                <c:pt idx="237">
                  <c:v>69987.691954134469</c:v>
                </c:pt>
                <c:pt idx="238">
                  <c:v>52691.997964618655</c:v>
                </c:pt>
                <c:pt idx="239">
                  <c:v>64746.572563372101</c:v>
                </c:pt>
                <c:pt idx="240">
                  <c:v>67367.132258753292</c:v>
                </c:pt>
                <c:pt idx="241">
                  <c:v>69987.691954134469</c:v>
                </c:pt>
                <c:pt idx="242">
                  <c:v>64222.460624295869</c:v>
                </c:pt>
                <c:pt idx="243">
                  <c:v>60553.677050762206</c:v>
                </c:pt>
                <c:pt idx="244">
                  <c:v>64746.572563372101</c:v>
                </c:pt>
                <c:pt idx="245">
                  <c:v>75228.811344896836</c:v>
                </c:pt>
                <c:pt idx="246">
                  <c:v>60553.677050762206</c:v>
                </c:pt>
                <c:pt idx="247">
                  <c:v>51643.774086466176</c:v>
                </c:pt>
                <c:pt idx="248">
                  <c:v>67367.132258753292</c:v>
                </c:pt>
                <c:pt idx="249">
                  <c:v>56884.893477228543</c:v>
                </c:pt>
                <c:pt idx="250">
                  <c:v>64746.572563372101</c:v>
                </c:pt>
                <c:pt idx="251">
                  <c:v>64746.572563372101</c:v>
                </c:pt>
                <c:pt idx="252">
                  <c:v>64746.572563372101</c:v>
                </c:pt>
                <c:pt idx="253">
                  <c:v>59505.453172609734</c:v>
                </c:pt>
                <c:pt idx="254">
                  <c:v>66318.908380600813</c:v>
                </c:pt>
                <c:pt idx="255">
                  <c:v>54264.333781847366</c:v>
                </c:pt>
                <c:pt idx="256">
                  <c:v>69987.691954134469</c:v>
                </c:pt>
                <c:pt idx="257">
                  <c:v>66843.020319677045</c:v>
                </c:pt>
                <c:pt idx="258">
                  <c:v>64746.572563372101</c:v>
                </c:pt>
                <c:pt idx="259">
                  <c:v>80469.930735659203</c:v>
                </c:pt>
                <c:pt idx="260">
                  <c:v>64746.572563372101</c:v>
                </c:pt>
                <c:pt idx="261">
                  <c:v>64746.572563372101</c:v>
                </c:pt>
                <c:pt idx="262">
                  <c:v>61077.788989838446</c:v>
                </c:pt>
                <c:pt idx="263">
                  <c:v>64746.572563372101</c:v>
                </c:pt>
                <c:pt idx="264">
                  <c:v>59505.453172609734</c:v>
                </c:pt>
                <c:pt idx="265">
                  <c:v>75228.811344896836</c:v>
                </c:pt>
                <c:pt idx="266">
                  <c:v>64746.572563372101</c:v>
                </c:pt>
                <c:pt idx="267">
                  <c:v>51643.774086466176</c:v>
                </c:pt>
                <c:pt idx="268">
                  <c:v>48499.102452008759</c:v>
                </c:pt>
                <c:pt idx="269">
                  <c:v>64746.572563372101</c:v>
                </c:pt>
                <c:pt idx="270">
                  <c:v>74180.587466744357</c:v>
                </c:pt>
                <c:pt idx="271">
                  <c:v>60553.677050762206</c:v>
                </c:pt>
                <c:pt idx="272">
                  <c:v>69987.691954134469</c:v>
                </c:pt>
                <c:pt idx="273">
                  <c:v>44306.206939398864</c:v>
                </c:pt>
                <c:pt idx="274">
                  <c:v>67367.132258753292</c:v>
                </c:pt>
                <c:pt idx="275">
                  <c:v>64746.572563372101</c:v>
                </c:pt>
                <c:pt idx="276">
                  <c:v>55836.669599076078</c:v>
                </c:pt>
                <c:pt idx="277">
                  <c:v>49023.214391084992</c:v>
                </c:pt>
                <c:pt idx="278">
                  <c:v>56360.781538152311</c:v>
                </c:pt>
                <c:pt idx="279">
                  <c:v>56360.781538152311</c:v>
                </c:pt>
                <c:pt idx="280">
                  <c:v>64746.572563372101</c:v>
                </c:pt>
                <c:pt idx="281">
                  <c:v>56884.893477228543</c:v>
                </c:pt>
                <c:pt idx="282">
                  <c:v>68939.468075982004</c:v>
                </c:pt>
                <c:pt idx="283">
                  <c:v>68939.468075982004</c:v>
                </c:pt>
                <c:pt idx="284">
                  <c:v>69987.691954134469</c:v>
                </c:pt>
                <c:pt idx="285">
                  <c:v>65794.796441524581</c:v>
                </c:pt>
                <c:pt idx="286">
                  <c:v>69987.691954134469</c:v>
                </c:pt>
                <c:pt idx="287">
                  <c:v>64746.572563372101</c:v>
                </c:pt>
                <c:pt idx="288">
                  <c:v>64746.572563372101</c:v>
                </c:pt>
                <c:pt idx="289">
                  <c:v>80469.930735659203</c:v>
                </c:pt>
                <c:pt idx="290">
                  <c:v>54264.333781847366</c:v>
                </c:pt>
                <c:pt idx="291">
                  <c:v>62126.012867990918</c:v>
                </c:pt>
                <c:pt idx="292">
                  <c:v>64746.572563372101</c:v>
                </c:pt>
                <c:pt idx="293">
                  <c:v>60553.677050762206</c:v>
                </c:pt>
                <c:pt idx="294">
                  <c:v>63698.348685219629</c:v>
                </c:pt>
                <c:pt idx="295">
                  <c:v>65794.796441524581</c:v>
                </c:pt>
                <c:pt idx="296">
                  <c:v>51643.774086466176</c:v>
                </c:pt>
                <c:pt idx="297">
                  <c:v>64746.572563372101</c:v>
                </c:pt>
                <c:pt idx="298">
                  <c:v>57933.117355381022</c:v>
                </c:pt>
                <c:pt idx="299">
                  <c:v>69987.691954134469</c:v>
                </c:pt>
                <c:pt idx="300">
                  <c:v>64746.572563372101</c:v>
                </c:pt>
                <c:pt idx="301">
                  <c:v>64746.572563372101</c:v>
                </c:pt>
                <c:pt idx="302">
                  <c:v>54264.333781847366</c:v>
                </c:pt>
                <c:pt idx="303">
                  <c:v>73132.363588591892</c:v>
                </c:pt>
                <c:pt idx="304">
                  <c:v>64746.572563372101</c:v>
                </c:pt>
                <c:pt idx="305">
                  <c:v>66843.020319677045</c:v>
                </c:pt>
                <c:pt idx="306">
                  <c:v>67891.244197829525</c:v>
                </c:pt>
                <c:pt idx="307">
                  <c:v>64222.460624295869</c:v>
                </c:pt>
                <c:pt idx="308">
                  <c:v>68415.356136905757</c:v>
                </c:pt>
                <c:pt idx="309">
                  <c:v>75228.811344896836</c:v>
                </c:pt>
                <c:pt idx="310">
                  <c:v>65270.684502448334</c:v>
                </c:pt>
                <c:pt idx="311">
                  <c:v>56360.781538152311</c:v>
                </c:pt>
                <c:pt idx="312">
                  <c:v>68415.356136905757</c:v>
                </c:pt>
                <c:pt idx="313">
                  <c:v>63174.23674614339</c:v>
                </c:pt>
                <c:pt idx="314">
                  <c:v>75228.811344896836</c:v>
                </c:pt>
                <c:pt idx="315">
                  <c:v>62126.012867990918</c:v>
                </c:pt>
                <c:pt idx="316">
                  <c:v>63698.348685219629</c:v>
                </c:pt>
                <c:pt idx="317">
                  <c:v>66843.020319677045</c:v>
                </c:pt>
                <c:pt idx="318">
                  <c:v>64746.572563372101</c:v>
                </c:pt>
                <c:pt idx="319">
                  <c:v>80469.930735659203</c:v>
                </c:pt>
                <c:pt idx="320">
                  <c:v>68415.356136905757</c:v>
                </c:pt>
                <c:pt idx="321">
                  <c:v>83090.490431040394</c:v>
                </c:pt>
                <c:pt idx="322">
                  <c:v>59505.453172609734</c:v>
                </c:pt>
                <c:pt idx="323">
                  <c:v>56884.893477228543</c:v>
                </c:pt>
                <c:pt idx="324">
                  <c:v>64746.572563372101</c:v>
                </c:pt>
                <c:pt idx="325">
                  <c:v>64746.572563372101</c:v>
                </c:pt>
                <c:pt idx="326">
                  <c:v>64746.572563372101</c:v>
                </c:pt>
                <c:pt idx="327">
                  <c:v>72608.25164951566</c:v>
                </c:pt>
                <c:pt idx="328">
                  <c:v>56884.893477228543</c:v>
                </c:pt>
                <c:pt idx="329">
                  <c:v>64746.572563372101</c:v>
                </c:pt>
                <c:pt idx="330">
                  <c:v>54264.333781847366</c:v>
                </c:pt>
                <c:pt idx="331">
                  <c:v>67367.132258753292</c:v>
                </c:pt>
                <c:pt idx="332">
                  <c:v>67367.132258753292</c:v>
                </c:pt>
                <c:pt idx="333">
                  <c:v>75228.811344896836</c:v>
                </c:pt>
                <c:pt idx="334">
                  <c:v>67367.132258753292</c:v>
                </c:pt>
                <c:pt idx="335">
                  <c:v>62126.012867990918</c:v>
                </c:pt>
                <c:pt idx="336">
                  <c:v>69987.691954134469</c:v>
                </c:pt>
                <c:pt idx="337">
                  <c:v>66318.908380600813</c:v>
                </c:pt>
                <c:pt idx="338">
                  <c:v>55836.669599076078</c:v>
                </c:pt>
                <c:pt idx="339">
                  <c:v>56884.893477228543</c:v>
                </c:pt>
                <c:pt idx="340">
                  <c:v>69987.691954134469</c:v>
                </c:pt>
                <c:pt idx="341">
                  <c:v>74180.587466744357</c:v>
                </c:pt>
                <c:pt idx="342">
                  <c:v>64746.572563372101</c:v>
                </c:pt>
                <c:pt idx="343">
                  <c:v>64746.572563372101</c:v>
                </c:pt>
                <c:pt idx="344">
                  <c:v>64746.572563372101</c:v>
                </c:pt>
                <c:pt idx="345">
                  <c:v>59505.453172609734</c:v>
                </c:pt>
                <c:pt idx="346">
                  <c:v>69987.691954134469</c:v>
                </c:pt>
                <c:pt idx="347">
                  <c:v>67367.132258753292</c:v>
                </c:pt>
                <c:pt idx="348">
                  <c:v>67891.244197829525</c:v>
                </c:pt>
                <c:pt idx="349">
                  <c:v>62126.012867990918</c:v>
                </c:pt>
                <c:pt idx="350">
                  <c:v>62650.124807067157</c:v>
                </c:pt>
                <c:pt idx="351">
                  <c:v>77325.25910120178</c:v>
                </c:pt>
                <c:pt idx="352">
                  <c:v>47450.87857385628</c:v>
                </c:pt>
                <c:pt idx="353">
                  <c:v>67367.132258753292</c:v>
                </c:pt>
                <c:pt idx="354">
                  <c:v>80469.930735659203</c:v>
                </c:pt>
                <c:pt idx="355">
                  <c:v>64746.572563372101</c:v>
                </c:pt>
                <c:pt idx="356">
                  <c:v>66843.020319677045</c:v>
                </c:pt>
                <c:pt idx="357">
                  <c:v>64746.572563372101</c:v>
                </c:pt>
                <c:pt idx="358">
                  <c:v>50071.438269237464</c:v>
                </c:pt>
                <c:pt idx="359">
                  <c:v>67891.244197829525</c:v>
                </c:pt>
                <c:pt idx="360">
                  <c:v>64746.572563372101</c:v>
                </c:pt>
                <c:pt idx="361">
                  <c:v>69987.691954134469</c:v>
                </c:pt>
                <c:pt idx="362">
                  <c:v>67367.132258753292</c:v>
                </c:pt>
                <c:pt idx="363">
                  <c:v>64746.572563372101</c:v>
                </c:pt>
                <c:pt idx="364">
                  <c:v>69987.691954134469</c:v>
                </c:pt>
                <c:pt idx="365">
                  <c:v>62126.012867990918</c:v>
                </c:pt>
                <c:pt idx="366">
                  <c:v>56360.781538152311</c:v>
                </c:pt>
                <c:pt idx="367">
                  <c:v>59505.453172609734</c:v>
                </c:pt>
                <c:pt idx="368">
                  <c:v>75228.811344896836</c:v>
                </c:pt>
                <c:pt idx="369">
                  <c:v>51643.774086466176</c:v>
                </c:pt>
                <c:pt idx="370">
                  <c:v>64746.572563372101</c:v>
                </c:pt>
                <c:pt idx="371">
                  <c:v>63698.348685219629</c:v>
                </c:pt>
                <c:pt idx="372">
                  <c:v>59505.453172609734</c:v>
                </c:pt>
                <c:pt idx="373">
                  <c:v>64746.572563372101</c:v>
                </c:pt>
                <c:pt idx="374">
                  <c:v>64746.572563372101</c:v>
                </c:pt>
                <c:pt idx="375">
                  <c:v>65270.684502448334</c:v>
                </c:pt>
                <c:pt idx="376">
                  <c:v>75228.811344896836</c:v>
                </c:pt>
                <c:pt idx="377">
                  <c:v>85711.050126421585</c:v>
                </c:pt>
                <c:pt idx="378">
                  <c:v>64746.572563372101</c:v>
                </c:pt>
                <c:pt idx="379">
                  <c:v>64746.572563372101</c:v>
                </c:pt>
                <c:pt idx="380">
                  <c:v>69987.691954134469</c:v>
                </c:pt>
                <c:pt idx="381">
                  <c:v>53216.109903694887</c:v>
                </c:pt>
                <c:pt idx="382">
                  <c:v>64746.572563372101</c:v>
                </c:pt>
                <c:pt idx="383">
                  <c:v>64746.572563372101</c:v>
                </c:pt>
                <c:pt idx="384">
                  <c:v>62650.124807067157</c:v>
                </c:pt>
                <c:pt idx="385">
                  <c:v>64746.572563372101</c:v>
                </c:pt>
                <c:pt idx="386">
                  <c:v>64746.572563372101</c:v>
                </c:pt>
                <c:pt idx="387">
                  <c:v>64746.572563372101</c:v>
                </c:pt>
                <c:pt idx="388">
                  <c:v>61601.900928914678</c:v>
                </c:pt>
                <c:pt idx="389">
                  <c:v>64746.572563372101</c:v>
                </c:pt>
                <c:pt idx="390">
                  <c:v>64746.572563372101</c:v>
                </c:pt>
                <c:pt idx="391">
                  <c:v>64746.572563372101</c:v>
                </c:pt>
                <c:pt idx="392">
                  <c:v>64746.572563372101</c:v>
                </c:pt>
                <c:pt idx="393">
                  <c:v>75228.811344896836</c:v>
                </c:pt>
                <c:pt idx="394">
                  <c:v>58457.229294457255</c:v>
                </c:pt>
                <c:pt idx="395">
                  <c:v>64746.572563372101</c:v>
                </c:pt>
                <c:pt idx="396">
                  <c:v>69987.691954134469</c:v>
                </c:pt>
                <c:pt idx="397">
                  <c:v>47974.99051293252</c:v>
                </c:pt>
                <c:pt idx="398">
                  <c:v>67367.132258753292</c:v>
                </c:pt>
                <c:pt idx="399">
                  <c:v>50071.438269237464</c:v>
                </c:pt>
                <c:pt idx="400">
                  <c:v>64746.572563372101</c:v>
                </c:pt>
                <c:pt idx="401">
                  <c:v>64746.572563372101</c:v>
                </c:pt>
                <c:pt idx="402">
                  <c:v>69987.691954134469</c:v>
                </c:pt>
                <c:pt idx="403">
                  <c:v>64746.572563372101</c:v>
                </c:pt>
                <c:pt idx="404">
                  <c:v>69987.691954134469</c:v>
                </c:pt>
                <c:pt idx="405">
                  <c:v>69987.691954134469</c:v>
                </c:pt>
                <c:pt idx="406">
                  <c:v>76277.035223049315</c:v>
                </c:pt>
                <c:pt idx="407">
                  <c:v>69987.691954134469</c:v>
                </c:pt>
                <c:pt idx="408">
                  <c:v>64746.572563372101</c:v>
                </c:pt>
                <c:pt idx="409">
                  <c:v>64746.572563372101</c:v>
                </c:pt>
                <c:pt idx="410">
                  <c:v>69987.691954134469</c:v>
                </c:pt>
                <c:pt idx="411">
                  <c:v>72608.25164951566</c:v>
                </c:pt>
                <c:pt idx="412">
                  <c:v>64746.572563372101</c:v>
                </c:pt>
                <c:pt idx="413">
                  <c:v>64746.572563372101</c:v>
                </c:pt>
                <c:pt idx="414">
                  <c:v>55836.669599076078</c:v>
                </c:pt>
                <c:pt idx="415">
                  <c:v>72608.25164951566</c:v>
                </c:pt>
                <c:pt idx="416">
                  <c:v>67367.132258753292</c:v>
                </c:pt>
                <c:pt idx="417">
                  <c:v>67367.132258753292</c:v>
                </c:pt>
                <c:pt idx="418">
                  <c:v>64746.572563372101</c:v>
                </c:pt>
                <c:pt idx="419">
                  <c:v>69987.691954134469</c:v>
                </c:pt>
                <c:pt idx="420">
                  <c:v>75228.811344896836</c:v>
                </c:pt>
                <c:pt idx="421">
                  <c:v>64746.572563372101</c:v>
                </c:pt>
                <c:pt idx="422">
                  <c:v>64746.572563372101</c:v>
                </c:pt>
                <c:pt idx="423">
                  <c:v>50071.438269237464</c:v>
                </c:pt>
                <c:pt idx="424">
                  <c:v>54264.333781847366</c:v>
                </c:pt>
                <c:pt idx="425">
                  <c:v>64746.572563372101</c:v>
                </c:pt>
                <c:pt idx="426">
                  <c:v>73132.363588591892</c:v>
                </c:pt>
                <c:pt idx="427">
                  <c:v>80469.930735659203</c:v>
                </c:pt>
                <c:pt idx="428">
                  <c:v>59505.453172609734</c:v>
                </c:pt>
                <c:pt idx="429">
                  <c:v>59505.453172609734</c:v>
                </c:pt>
                <c:pt idx="430">
                  <c:v>85711.050126421585</c:v>
                </c:pt>
                <c:pt idx="431">
                  <c:v>63174.23674614339</c:v>
                </c:pt>
                <c:pt idx="432">
                  <c:v>67367.132258753292</c:v>
                </c:pt>
                <c:pt idx="433">
                  <c:v>85711.050126421585</c:v>
                </c:pt>
                <c:pt idx="434">
                  <c:v>60553.677050762206</c:v>
                </c:pt>
                <c:pt idx="435">
                  <c:v>69987.691954134469</c:v>
                </c:pt>
                <c:pt idx="436">
                  <c:v>63698.348685219629</c:v>
                </c:pt>
                <c:pt idx="437">
                  <c:v>64746.572563372101</c:v>
                </c:pt>
                <c:pt idx="438">
                  <c:v>69987.691954134469</c:v>
                </c:pt>
                <c:pt idx="439">
                  <c:v>64746.572563372101</c:v>
                </c:pt>
                <c:pt idx="440">
                  <c:v>64746.572563372101</c:v>
                </c:pt>
                <c:pt idx="441">
                  <c:v>53740.221842771127</c:v>
                </c:pt>
                <c:pt idx="442">
                  <c:v>56884.893477228543</c:v>
                </c:pt>
                <c:pt idx="443">
                  <c:v>65270.684502448334</c:v>
                </c:pt>
                <c:pt idx="444">
                  <c:v>69987.691954134469</c:v>
                </c:pt>
                <c:pt idx="445">
                  <c:v>73132.363588591892</c:v>
                </c:pt>
                <c:pt idx="446">
                  <c:v>64746.572563372101</c:v>
                </c:pt>
                <c:pt idx="447">
                  <c:v>77849.371040278027</c:v>
                </c:pt>
                <c:pt idx="448">
                  <c:v>67367.132258753292</c:v>
                </c:pt>
                <c:pt idx="449">
                  <c:v>67367.132258753292</c:v>
                </c:pt>
                <c:pt idx="450">
                  <c:v>64746.572563372101</c:v>
                </c:pt>
                <c:pt idx="451">
                  <c:v>62126.012867990918</c:v>
                </c:pt>
                <c:pt idx="452">
                  <c:v>69987.691954134469</c:v>
                </c:pt>
                <c:pt idx="453">
                  <c:v>72608.25164951566</c:v>
                </c:pt>
                <c:pt idx="454">
                  <c:v>56884.893477228543</c:v>
                </c:pt>
                <c:pt idx="455">
                  <c:v>64746.572563372101</c:v>
                </c:pt>
                <c:pt idx="456">
                  <c:v>65794.796441524581</c:v>
                </c:pt>
                <c:pt idx="457">
                  <c:v>69987.691954134469</c:v>
                </c:pt>
                <c:pt idx="458">
                  <c:v>73132.363588591892</c:v>
                </c:pt>
                <c:pt idx="459">
                  <c:v>64746.572563372101</c:v>
                </c:pt>
                <c:pt idx="460">
                  <c:v>64746.572563372101</c:v>
                </c:pt>
                <c:pt idx="461">
                  <c:v>64746.572563372101</c:v>
                </c:pt>
                <c:pt idx="462">
                  <c:v>64746.572563372101</c:v>
                </c:pt>
                <c:pt idx="463">
                  <c:v>64746.572563372101</c:v>
                </c:pt>
                <c:pt idx="464">
                  <c:v>62126.012867990918</c:v>
                </c:pt>
                <c:pt idx="465">
                  <c:v>64746.572563372101</c:v>
                </c:pt>
                <c:pt idx="466">
                  <c:v>67367.132258753292</c:v>
                </c:pt>
                <c:pt idx="467">
                  <c:v>64746.572563372101</c:v>
                </c:pt>
                <c:pt idx="468">
                  <c:v>59505.453172609734</c:v>
                </c:pt>
                <c:pt idx="469">
                  <c:v>64746.572563372101</c:v>
                </c:pt>
                <c:pt idx="470">
                  <c:v>69987.691954134469</c:v>
                </c:pt>
                <c:pt idx="471">
                  <c:v>64746.572563372101</c:v>
                </c:pt>
                <c:pt idx="472">
                  <c:v>85711.050126421585</c:v>
                </c:pt>
                <c:pt idx="473">
                  <c:v>69987.691954134469</c:v>
                </c:pt>
                <c:pt idx="474">
                  <c:v>74180.587466744357</c:v>
                </c:pt>
                <c:pt idx="475">
                  <c:v>56360.781538152311</c:v>
                </c:pt>
                <c:pt idx="476">
                  <c:v>62650.124807067157</c:v>
                </c:pt>
                <c:pt idx="477">
                  <c:v>75752.923283973068</c:v>
                </c:pt>
                <c:pt idx="478">
                  <c:v>61077.788989838446</c:v>
                </c:pt>
                <c:pt idx="479">
                  <c:v>62126.012867990918</c:v>
                </c:pt>
                <c:pt idx="480">
                  <c:v>64746.572563372101</c:v>
                </c:pt>
                <c:pt idx="481">
                  <c:v>75228.811344896836</c:v>
                </c:pt>
                <c:pt idx="482">
                  <c:v>56360.781538152311</c:v>
                </c:pt>
                <c:pt idx="483">
                  <c:v>54788.445720923599</c:v>
                </c:pt>
                <c:pt idx="484">
                  <c:v>64746.572563372101</c:v>
                </c:pt>
                <c:pt idx="485">
                  <c:v>66318.908380600813</c:v>
                </c:pt>
                <c:pt idx="486">
                  <c:v>64746.572563372101</c:v>
                </c:pt>
                <c:pt idx="487">
                  <c:v>68939.468075982004</c:v>
                </c:pt>
                <c:pt idx="488">
                  <c:v>67367.132258753292</c:v>
                </c:pt>
                <c:pt idx="489">
                  <c:v>80469.930735659203</c:v>
                </c:pt>
                <c:pt idx="490">
                  <c:v>67367.132258753292</c:v>
                </c:pt>
                <c:pt idx="491">
                  <c:v>64746.572563372101</c:v>
                </c:pt>
                <c:pt idx="492">
                  <c:v>61601.900928914678</c:v>
                </c:pt>
                <c:pt idx="493">
                  <c:v>66318.908380600813</c:v>
                </c:pt>
                <c:pt idx="494">
                  <c:v>64746.572563372101</c:v>
                </c:pt>
                <c:pt idx="495">
                  <c:v>65794.796441524581</c:v>
                </c:pt>
                <c:pt idx="496">
                  <c:v>64746.572563372101</c:v>
                </c:pt>
                <c:pt idx="497">
                  <c:v>67367.132258753292</c:v>
                </c:pt>
                <c:pt idx="498">
                  <c:v>47974.99051293252</c:v>
                </c:pt>
                <c:pt idx="499">
                  <c:v>69987.691954134469</c:v>
                </c:pt>
                <c:pt idx="500">
                  <c:v>75228.811344896836</c:v>
                </c:pt>
                <c:pt idx="501">
                  <c:v>67367.132258753292</c:v>
                </c:pt>
                <c:pt idx="502">
                  <c:v>75228.811344896836</c:v>
                </c:pt>
                <c:pt idx="503">
                  <c:v>64746.572563372101</c:v>
                </c:pt>
                <c:pt idx="504">
                  <c:v>54264.333781847366</c:v>
                </c:pt>
                <c:pt idx="505">
                  <c:v>75228.811344896836</c:v>
                </c:pt>
                <c:pt idx="506">
                  <c:v>69987.691954134469</c:v>
                </c:pt>
                <c:pt idx="507">
                  <c:v>68939.468075982004</c:v>
                </c:pt>
                <c:pt idx="508">
                  <c:v>64746.572563372101</c:v>
                </c:pt>
                <c:pt idx="509">
                  <c:v>67367.132258753292</c:v>
                </c:pt>
                <c:pt idx="510">
                  <c:v>67367.132258753292</c:v>
                </c:pt>
                <c:pt idx="511">
                  <c:v>64746.572563372101</c:v>
                </c:pt>
                <c:pt idx="512">
                  <c:v>64746.572563372101</c:v>
                </c:pt>
                <c:pt idx="513">
                  <c:v>56884.893477228543</c:v>
                </c:pt>
                <c:pt idx="514">
                  <c:v>64746.572563372101</c:v>
                </c:pt>
                <c:pt idx="515">
                  <c:v>77849.371040278027</c:v>
                </c:pt>
                <c:pt idx="516">
                  <c:v>54264.333781847366</c:v>
                </c:pt>
                <c:pt idx="517">
                  <c:v>75228.811344896836</c:v>
                </c:pt>
                <c:pt idx="518">
                  <c:v>64746.572563372101</c:v>
                </c:pt>
                <c:pt idx="519">
                  <c:v>64746.572563372101</c:v>
                </c:pt>
                <c:pt idx="520">
                  <c:v>62126.012867990918</c:v>
                </c:pt>
                <c:pt idx="521">
                  <c:v>67367.132258753292</c:v>
                </c:pt>
                <c:pt idx="522">
                  <c:v>56360.781538152311</c:v>
                </c:pt>
                <c:pt idx="523">
                  <c:v>69987.691954134469</c:v>
                </c:pt>
                <c:pt idx="524">
                  <c:v>67367.132258753292</c:v>
                </c:pt>
                <c:pt idx="525">
                  <c:v>67367.132258753292</c:v>
                </c:pt>
                <c:pt idx="526">
                  <c:v>68939.468075982004</c:v>
                </c:pt>
                <c:pt idx="527">
                  <c:v>64746.572563372101</c:v>
                </c:pt>
                <c:pt idx="528">
                  <c:v>77849.371040278027</c:v>
                </c:pt>
                <c:pt idx="529">
                  <c:v>60553.677050762206</c:v>
                </c:pt>
                <c:pt idx="530">
                  <c:v>65794.796441524581</c:v>
                </c:pt>
                <c:pt idx="531">
                  <c:v>59505.453172609734</c:v>
                </c:pt>
                <c:pt idx="532">
                  <c:v>77849.371040278027</c:v>
                </c:pt>
                <c:pt idx="533">
                  <c:v>64746.572563372101</c:v>
                </c:pt>
                <c:pt idx="534">
                  <c:v>69987.691954134469</c:v>
                </c:pt>
                <c:pt idx="535">
                  <c:v>60553.677050762206</c:v>
                </c:pt>
                <c:pt idx="536">
                  <c:v>75228.811344896836</c:v>
                </c:pt>
                <c:pt idx="537">
                  <c:v>68939.468075982004</c:v>
                </c:pt>
                <c:pt idx="538">
                  <c:v>75228.811344896836</c:v>
                </c:pt>
                <c:pt idx="539">
                  <c:v>71035.915832286948</c:v>
                </c:pt>
                <c:pt idx="540">
                  <c:v>62126.012867990918</c:v>
                </c:pt>
                <c:pt idx="541">
                  <c:v>68415.356136905757</c:v>
                </c:pt>
                <c:pt idx="542">
                  <c:v>82566.378491964162</c:v>
                </c:pt>
                <c:pt idx="543">
                  <c:v>56360.781538152311</c:v>
                </c:pt>
                <c:pt idx="544">
                  <c:v>60553.677050762206</c:v>
                </c:pt>
                <c:pt idx="545">
                  <c:v>50071.438269237464</c:v>
                </c:pt>
                <c:pt idx="546">
                  <c:v>67891.244197829525</c:v>
                </c:pt>
                <c:pt idx="547">
                  <c:v>64746.572563372101</c:v>
                </c:pt>
                <c:pt idx="548">
                  <c:v>67367.132258753292</c:v>
                </c:pt>
                <c:pt idx="549">
                  <c:v>64746.572563372101</c:v>
                </c:pt>
                <c:pt idx="550">
                  <c:v>68939.468075982004</c:v>
                </c:pt>
                <c:pt idx="551">
                  <c:v>66843.020319677045</c:v>
                </c:pt>
                <c:pt idx="552">
                  <c:v>69987.691954134469</c:v>
                </c:pt>
                <c:pt idx="553">
                  <c:v>69987.691954134469</c:v>
                </c:pt>
                <c:pt idx="554">
                  <c:v>64746.572563372101</c:v>
                </c:pt>
                <c:pt idx="555">
                  <c:v>66843.020319677045</c:v>
                </c:pt>
                <c:pt idx="556">
                  <c:v>67891.244197829525</c:v>
                </c:pt>
                <c:pt idx="557">
                  <c:v>69987.691954134469</c:v>
                </c:pt>
                <c:pt idx="558">
                  <c:v>46926.766634780048</c:v>
                </c:pt>
                <c:pt idx="559">
                  <c:v>64746.572563372101</c:v>
                </c:pt>
                <c:pt idx="560">
                  <c:v>64746.572563372101</c:v>
                </c:pt>
                <c:pt idx="561">
                  <c:v>52167.886025542415</c:v>
                </c:pt>
                <c:pt idx="562">
                  <c:v>68939.468075982004</c:v>
                </c:pt>
                <c:pt idx="563">
                  <c:v>64746.572563372101</c:v>
                </c:pt>
                <c:pt idx="564">
                  <c:v>64746.572563372101</c:v>
                </c:pt>
                <c:pt idx="565">
                  <c:v>67367.132258753292</c:v>
                </c:pt>
                <c:pt idx="566">
                  <c:v>69987.691954134469</c:v>
                </c:pt>
                <c:pt idx="567">
                  <c:v>64746.572563372101</c:v>
                </c:pt>
                <c:pt idx="568">
                  <c:v>75228.811344896836</c:v>
                </c:pt>
                <c:pt idx="569">
                  <c:v>64746.572563372101</c:v>
                </c:pt>
                <c:pt idx="570">
                  <c:v>54264.333781847366</c:v>
                </c:pt>
                <c:pt idx="571">
                  <c:v>54264.333781847366</c:v>
                </c:pt>
                <c:pt idx="572">
                  <c:v>85711.050126421585</c:v>
                </c:pt>
                <c:pt idx="573">
                  <c:v>65794.796441524581</c:v>
                </c:pt>
                <c:pt idx="574">
                  <c:v>66318.908380600813</c:v>
                </c:pt>
                <c:pt idx="575">
                  <c:v>56884.893477228543</c:v>
                </c:pt>
                <c:pt idx="576">
                  <c:v>90428.05757810772</c:v>
                </c:pt>
                <c:pt idx="577">
                  <c:v>68939.468075982004</c:v>
                </c:pt>
                <c:pt idx="578">
                  <c:v>71035.915832286948</c:v>
                </c:pt>
                <c:pt idx="579">
                  <c:v>64746.572563372101</c:v>
                </c:pt>
                <c:pt idx="580">
                  <c:v>69987.691954134469</c:v>
                </c:pt>
                <c:pt idx="581">
                  <c:v>64746.572563372101</c:v>
                </c:pt>
                <c:pt idx="582">
                  <c:v>64746.572563372101</c:v>
                </c:pt>
                <c:pt idx="583">
                  <c:v>64746.572563372101</c:v>
                </c:pt>
                <c:pt idx="584">
                  <c:v>69987.691954134469</c:v>
                </c:pt>
                <c:pt idx="585">
                  <c:v>65794.796441524581</c:v>
                </c:pt>
                <c:pt idx="586">
                  <c:v>64746.572563372101</c:v>
                </c:pt>
                <c:pt idx="587">
                  <c:v>64746.572563372101</c:v>
                </c:pt>
                <c:pt idx="588">
                  <c:v>55836.669599076078</c:v>
                </c:pt>
                <c:pt idx="589">
                  <c:v>67891.244197829525</c:v>
                </c:pt>
                <c:pt idx="590">
                  <c:v>64746.572563372101</c:v>
                </c:pt>
                <c:pt idx="591">
                  <c:v>77849.371040278027</c:v>
                </c:pt>
                <c:pt idx="592">
                  <c:v>60553.677050762206</c:v>
                </c:pt>
                <c:pt idx="593">
                  <c:v>57409.005416304783</c:v>
                </c:pt>
                <c:pt idx="594">
                  <c:v>80469.930735659203</c:v>
                </c:pt>
                <c:pt idx="595">
                  <c:v>69987.691954134469</c:v>
                </c:pt>
                <c:pt idx="596">
                  <c:v>84662.826248269106</c:v>
                </c:pt>
                <c:pt idx="597">
                  <c:v>64746.572563372101</c:v>
                </c:pt>
                <c:pt idx="598">
                  <c:v>71035.915832286948</c:v>
                </c:pt>
                <c:pt idx="599">
                  <c:v>64746.572563372101</c:v>
                </c:pt>
                <c:pt idx="600">
                  <c:v>64746.572563372101</c:v>
                </c:pt>
                <c:pt idx="601">
                  <c:v>59505.453172609734</c:v>
                </c:pt>
                <c:pt idx="602">
                  <c:v>67891.244197829525</c:v>
                </c:pt>
                <c:pt idx="603">
                  <c:v>85711.050126421585</c:v>
                </c:pt>
                <c:pt idx="604">
                  <c:v>64746.572563372101</c:v>
                </c:pt>
                <c:pt idx="605">
                  <c:v>69987.691954134469</c:v>
                </c:pt>
                <c:pt idx="606">
                  <c:v>69987.691954134469</c:v>
                </c:pt>
                <c:pt idx="607">
                  <c:v>69463.580015058236</c:v>
                </c:pt>
                <c:pt idx="608">
                  <c:v>64746.572563372101</c:v>
                </c:pt>
                <c:pt idx="609">
                  <c:v>64746.572563372101</c:v>
                </c:pt>
                <c:pt idx="610">
                  <c:v>64746.572563372101</c:v>
                </c:pt>
                <c:pt idx="611">
                  <c:v>75228.811344896836</c:v>
                </c:pt>
                <c:pt idx="612">
                  <c:v>64746.572563372101</c:v>
                </c:pt>
                <c:pt idx="613">
                  <c:v>56360.781538152311</c:v>
                </c:pt>
                <c:pt idx="614">
                  <c:v>64746.572563372101</c:v>
                </c:pt>
                <c:pt idx="615">
                  <c:v>66318.908380600813</c:v>
                </c:pt>
                <c:pt idx="616">
                  <c:v>60553.677050762206</c:v>
                </c:pt>
                <c:pt idx="617">
                  <c:v>61077.788989838446</c:v>
                </c:pt>
                <c:pt idx="618">
                  <c:v>73132.363588591892</c:v>
                </c:pt>
                <c:pt idx="619">
                  <c:v>64746.572563372101</c:v>
                </c:pt>
                <c:pt idx="620">
                  <c:v>65794.796441524581</c:v>
                </c:pt>
                <c:pt idx="621">
                  <c:v>51119.662147389943</c:v>
                </c:pt>
                <c:pt idx="622">
                  <c:v>64746.572563372101</c:v>
                </c:pt>
                <c:pt idx="623">
                  <c:v>75228.811344896836</c:v>
                </c:pt>
                <c:pt idx="624">
                  <c:v>64746.572563372101</c:v>
                </c:pt>
                <c:pt idx="625">
                  <c:v>64746.572563372101</c:v>
                </c:pt>
                <c:pt idx="626">
                  <c:v>56360.781538152311</c:v>
                </c:pt>
                <c:pt idx="627">
                  <c:v>55312.557659999839</c:v>
                </c:pt>
                <c:pt idx="628">
                  <c:v>60553.677050762206</c:v>
                </c:pt>
                <c:pt idx="629">
                  <c:v>75228.811344896836</c:v>
                </c:pt>
                <c:pt idx="630">
                  <c:v>64746.572563372101</c:v>
                </c:pt>
                <c:pt idx="631">
                  <c:v>64746.572563372101</c:v>
                </c:pt>
                <c:pt idx="632">
                  <c:v>62650.124807067157</c:v>
                </c:pt>
                <c:pt idx="633">
                  <c:v>63174.23674614339</c:v>
                </c:pt>
                <c:pt idx="634">
                  <c:v>67891.244197829525</c:v>
                </c:pt>
                <c:pt idx="635">
                  <c:v>69987.691954134469</c:v>
                </c:pt>
                <c:pt idx="636">
                  <c:v>69987.691954134469</c:v>
                </c:pt>
                <c:pt idx="637">
                  <c:v>77325.25910120178</c:v>
                </c:pt>
                <c:pt idx="638">
                  <c:v>90428.05757810772</c:v>
                </c:pt>
                <c:pt idx="639">
                  <c:v>67367.132258753292</c:v>
                </c:pt>
                <c:pt idx="640">
                  <c:v>75228.811344896836</c:v>
                </c:pt>
                <c:pt idx="641">
                  <c:v>75228.811344896836</c:v>
                </c:pt>
                <c:pt idx="642">
                  <c:v>75228.811344896836</c:v>
                </c:pt>
                <c:pt idx="643">
                  <c:v>80469.930735659203</c:v>
                </c:pt>
                <c:pt idx="644">
                  <c:v>64746.572563372101</c:v>
                </c:pt>
                <c:pt idx="645">
                  <c:v>67891.244197829525</c:v>
                </c:pt>
                <c:pt idx="646">
                  <c:v>64746.572563372101</c:v>
                </c:pt>
                <c:pt idx="647">
                  <c:v>64746.572563372101</c:v>
                </c:pt>
                <c:pt idx="648">
                  <c:v>65794.796441524581</c:v>
                </c:pt>
                <c:pt idx="649">
                  <c:v>74704.699405820604</c:v>
                </c:pt>
                <c:pt idx="650">
                  <c:v>59505.453172609734</c:v>
                </c:pt>
                <c:pt idx="651">
                  <c:v>64746.572563372101</c:v>
                </c:pt>
                <c:pt idx="652">
                  <c:v>62126.012867990918</c:v>
                </c:pt>
                <c:pt idx="653">
                  <c:v>67891.244197829525</c:v>
                </c:pt>
                <c:pt idx="654">
                  <c:v>64746.572563372101</c:v>
                </c:pt>
                <c:pt idx="655">
                  <c:v>64746.572563372101</c:v>
                </c:pt>
                <c:pt idx="656">
                  <c:v>63174.23674614339</c:v>
                </c:pt>
                <c:pt idx="657">
                  <c:v>64746.572563372101</c:v>
                </c:pt>
                <c:pt idx="658">
                  <c:v>56884.893477228543</c:v>
                </c:pt>
                <c:pt idx="659">
                  <c:v>59505.453172609734</c:v>
                </c:pt>
                <c:pt idx="660">
                  <c:v>64746.572563372101</c:v>
                </c:pt>
                <c:pt idx="661">
                  <c:v>72608.25164951566</c:v>
                </c:pt>
                <c:pt idx="662">
                  <c:v>77849.371040278027</c:v>
                </c:pt>
                <c:pt idx="663">
                  <c:v>64746.572563372101</c:v>
                </c:pt>
                <c:pt idx="664">
                  <c:v>54264.333781847366</c:v>
                </c:pt>
                <c:pt idx="665">
                  <c:v>82566.378491964162</c:v>
                </c:pt>
                <c:pt idx="666">
                  <c:v>63698.348685219629</c:v>
                </c:pt>
                <c:pt idx="667">
                  <c:v>64746.572563372101</c:v>
                </c:pt>
                <c:pt idx="668">
                  <c:v>64746.572563372101</c:v>
                </c:pt>
                <c:pt idx="669">
                  <c:v>67367.132258753292</c:v>
                </c:pt>
                <c:pt idx="670">
                  <c:v>69987.691954134469</c:v>
                </c:pt>
                <c:pt idx="671">
                  <c:v>69987.691954134469</c:v>
                </c:pt>
                <c:pt idx="672">
                  <c:v>64746.572563372101</c:v>
                </c:pt>
                <c:pt idx="673">
                  <c:v>64746.572563372101</c:v>
                </c:pt>
                <c:pt idx="674">
                  <c:v>66843.020319677045</c:v>
                </c:pt>
                <c:pt idx="675">
                  <c:v>58981.341233533494</c:v>
                </c:pt>
                <c:pt idx="676">
                  <c:v>66843.020319677045</c:v>
                </c:pt>
                <c:pt idx="677">
                  <c:v>67367.132258753292</c:v>
                </c:pt>
                <c:pt idx="678">
                  <c:v>64746.572563372101</c:v>
                </c:pt>
                <c:pt idx="679">
                  <c:v>64746.572563372101</c:v>
                </c:pt>
                <c:pt idx="680">
                  <c:v>77325.25910120178</c:v>
                </c:pt>
                <c:pt idx="681">
                  <c:v>67891.244197829525</c:v>
                </c:pt>
                <c:pt idx="682">
                  <c:v>67367.132258753292</c:v>
                </c:pt>
                <c:pt idx="683">
                  <c:v>64746.572563372101</c:v>
                </c:pt>
                <c:pt idx="684">
                  <c:v>63698.348685219629</c:v>
                </c:pt>
                <c:pt idx="685">
                  <c:v>69987.691954134469</c:v>
                </c:pt>
                <c:pt idx="686">
                  <c:v>69987.691954134469</c:v>
                </c:pt>
                <c:pt idx="687">
                  <c:v>70511.803893210716</c:v>
                </c:pt>
                <c:pt idx="688">
                  <c:v>56884.893477228543</c:v>
                </c:pt>
                <c:pt idx="689">
                  <c:v>64746.572563372101</c:v>
                </c:pt>
                <c:pt idx="690">
                  <c:v>75228.811344896836</c:v>
                </c:pt>
                <c:pt idx="691">
                  <c:v>85711.050126421585</c:v>
                </c:pt>
                <c:pt idx="692">
                  <c:v>68939.468075982004</c:v>
                </c:pt>
                <c:pt idx="693">
                  <c:v>69987.691954134469</c:v>
                </c:pt>
                <c:pt idx="694">
                  <c:v>64746.572563372101</c:v>
                </c:pt>
                <c:pt idx="695">
                  <c:v>64746.572563372101</c:v>
                </c:pt>
                <c:pt idx="696">
                  <c:v>62126.012867990918</c:v>
                </c:pt>
                <c:pt idx="697">
                  <c:v>75228.811344896836</c:v>
                </c:pt>
                <c:pt idx="698">
                  <c:v>71035.915832286948</c:v>
                </c:pt>
                <c:pt idx="699">
                  <c:v>62650.124807067157</c:v>
                </c:pt>
                <c:pt idx="700">
                  <c:v>64746.572563372101</c:v>
                </c:pt>
                <c:pt idx="701">
                  <c:v>75228.811344896836</c:v>
                </c:pt>
                <c:pt idx="702">
                  <c:v>64746.572563372101</c:v>
                </c:pt>
                <c:pt idx="703">
                  <c:v>64746.572563372101</c:v>
                </c:pt>
                <c:pt idx="704">
                  <c:v>64746.572563372101</c:v>
                </c:pt>
                <c:pt idx="705">
                  <c:v>67367.132258753292</c:v>
                </c:pt>
                <c:pt idx="706">
                  <c:v>64746.572563372101</c:v>
                </c:pt>
                <c:pt idx="707">
                  <c:v>64746.572563372101</c:v>
                </c:pt>
                <c:pt idx="708">
                  <c:v>59505.453172609734</c:v>
                </c:pt>
                <c:pt idx="709">
                  <c:v>65794.796441524581</c:v>
                </c:pt>
                <c:pt idx="710">
                  <c:v>64746.572563372101</c:v>
                </c:pt>
                <c:pt idx="711">
                  <c:v>75228.811344896836</c:v>
                </c:pt>
                <c:pt idx="712">
                  <c:v>64746.572563372101</c:v>
                </c:pt>
                <c:pt idx="713">
                  <c:v>56360.781538152311</c:v>
                </c:pt>
                <c:pt idx="714">
                  <c:v>67367.132258753292</c:v>
                </c:pt>
                <c:pt idx="715">
                  <c:v>80469.930735659203</c:v>
                </c:pt>
                <c:pt idx="716">
                  <c:v>77849.371040278027</c:v>
                </c:pt>
                <c:pt idx="717">
                  <c:v>64746.572563372101</c:v>
                </c:pt>
                <c:pt idx="718">
                  <c:v>62126.012867990918</c:v>
                </c:pt>
                <c:pt idx="719">
                  <c:v>77325.25910120178</c:v>
                </c:pt>
                <c:pt idx="720">
                  <c:v>64746.572563372101</c:v>
                </c:pt>
                <c:pt idx="721">
                  <c:v>64746.572563372101</c:v>
                </c:pt>
                <c:pt idx="722">
                  <c:v>53740.221842771127</c:v>
                </c:pt>
                <c:pt idx="723">
                  <c:v>64222.460624295869</c:v>
                </c:pt>
                <c:pt idx="724">
                  <c:v>64746.572563372101</c:v>
                </c:pt>
                <c:pt idx="725">
                  <c:v>64222.460624295869</c:v>
                </c:pt>
                <c:pt idx="726">
                  <c:v>60553.677050762206</c:v>
                </c:pt>
                <c:pt idx="727">
                  <c:v>67367.132258753292</c:v>
                </c:pt>
                <c:pt idx="728">
                  <c:v>64746.572563372101</c:v>
                </c:pt>
                <c:pt idx="729">
                  <c:v>45878.542756627576</c:v>
                </c:pt>
                <c:pt idx="730">
                  <c:v>59505.453172609734</c:v>
                </c:pt>
                <c:pt idx="731">
                  <c:v>74704.699405820604</c:v>
                </c:pt>
                <c:pt idx="732">
                  <c:v>64746.572563372101</c:v>
                </c:pt>
                <c:pt idx="733">
                  <c:v>67367.132258753292</c:v>
                </c:pt>
                <c:pt idx="734">
                  <c:v>64746.572563372101</c:v>
                </c:pt>
                <c:pt idx="735">
                  <c:v>67367.132258753292</c:v>
                </c:pt>
                <c:pt idx="736">
                  <c:v>65794.796441524581</c:v>
                </c:pt>
                <c:pt idx="737">
                  <c:v>69987.691954134469</c:v>
                </c:pt>
                <c:pt idx="738">
                  <c:v>78897.594918430492</c:v>
                </c:pt>
                <c:pt idx="739">
                  <c:v>64746.572563372101</c:v>
                </c:pt>
                <c:pt idx="740">
                  <c:v>59505.453172609734</c:v>
                </c:pt>
                <c:pt idx="741">
                  <c:v>54264.333781847366</c:v>
                </c:pt>
                <c:pt idx="742">
                  <c:v>59505.453172609734</c:v>
                </c:pt>
                <c:pt idx="743">
                  <c:v>64746.572563372101</c:v>
                </c:pt>
                <c:pt idx="744">
                  <c:v>69987.691954134469</c:v>
                </c:pt>
                <c:pt idx="745">
                  <c:v>72608.25164951566</c:v>
                </c:pt>
                <c:pt idx="746">
                  <c:v>47974.99051293252</c:v>
                </c:pt>
                <c:pt idx="747">
                  <c:v>64746.572563372101</c:v>
                </c:pt>
                <c:pt idx="748">
                  <c:v>64746.572563372101</c:v>
                </c:pt>
                <c:pt idx="749">
                  <c:v>63698.348685219629</c:v>
                </c:pt>
                <c:pt idx="750">
                  <c:v>62650.124807067157</c:v>
                </c:pt>
                <c:pt idx="751">
                  <c:v>63174.23674614339</c:v>
                </c:pt>
                <c:pt idx="752">
                  <c:v>64746.572563372101</c:v>
                </c:pt>
                <c:pt idx="753">
                  <c:v>63698.348685219629</c:v>
                </c:pt>
                <c:pt idx="754">
                  <c:v>76277.035223049315</c:v>
                </c:pt>
                <c:pt idx="755">
                  <c:v>54264.333781847366</c:v>
                </c:pt>
                <c:pt idx="756">
                  <c:v>49023.214391084992</c:v>
                </c:pt>
                <c:pt idx="757">
                  <c:v>64746.572563372101</c:v>
                </c:pt>
                <c:pt idx="758">
                  <c:v>69987.691954134469</c:v>
                </c:pt>
                <c:pt idx="759">
                  <c:v>69987.691954134469</c:v>
                </c:pt>
                <c:pt idx="760">
                  <c:v>60553.677050762206</c:v>
                </c:pt>
                <c:pt idx="761">
                  <c:v>64746.572563372101</c:v>
                </c:pt>
                <c:pt idx="762">
                  <c:v>54264.333781847366</c:v>
                </c:pt>
                <c:pt idx="763">
                  <c:v>64746.572563372101</c:v>
                </c:pt>
                <c:pt idx="764">
                  <c:v>73132.363588591892</c:v>
                </c:pt>
                <c:pt idx="765">
                  <c:v>64746.572563372101</c:v>
                </c:pt>
                <c:pt idx="766">
                  <c:v>69987.691954134469</c:v>
                </c:pt>
                <c:pt idx="767">
                  <c:v>67367.132258753292</c:v>
                </c:pt>
                <c:pt idx="768">
                  <c:v>54264.333781847366</c:v>
                </c:pt>
                <c:pt idx="769">
                  <c:v>60553.677050762206</c:v>
                </c:pt>
                <c:pt idx="770">
                  <c:v>64746.572563372101</c:v>
                </c:pt>
                <c:pt idx="771">
                  <c:v>75228.811344896836</c:v>
                </c:pt>
                <c:pt idx="772">
                  <c:v>64746.572563372101</c:v>
                </c:pt>
                <c:pt idx="773">
                  <c:v>64746.572563372101</c:v>
                </c:pt>
                <c:pt idx="774">
                  <c:v>68939.468075982004</c:v>
                </c:pt>
                <c:pt idx="775">
                  <c:v>73132.363588591892</c:v>
                </c:pt>
                <c:pt idx="776">
                  <c:v>75228.811344896836</c:v>
                </c:pt>
                <c:pt idx="777">
                  <c:v>75228.811344896836</c:v>
                </c:pt>
                <c:pt idx="778">
                  <c:v>62126.012867990918</c:v>
                </c:pt>
                <c:pt idx="779">
                  <c:v>57933.117355381022</c:v>
                </c:pt>
                <c:pt idx="780">
                  <c:v>56884.893477228543</c:v>
                </c:pt>
                <c:pt idx="781">
                  <c:v>69987.691954134469</c:v>
                </c:pt>
                <c:pt idx="782">
                  <c:v>64746.572563372101</c:v>
                </c:pt>
                <c:pt idx="783">
                  <c:v>54264.333781847366</c:v>
                </c:pt>
                <c:pt idx="784">
                  <c:v>72608.25164951566</c:v>
                </c:pt>
                <c:pt idx="785">
                  <c:v>69987.691954134469</c:v>
                </c:pt>
                <c:pt idx="786">
                  <c:v>75228.811344896836</c:v>
                </c:pt>
                <c:pt idx="787">
                  <c:v>69987.691954134469</c:v>
                </c:pt>
                <c:pt idx="788">
                  <c:v>62126.012867990918</c:v>
                </c:pt>
                <c:pt idx="789">
                  <c:v>59505.453172609734</c:v>
                </c:pt>
                <c:pt idx="790">
                  <c:v>62126.012867990918</c:v>
                </c:pt>
                <c:pt idx="791">
                  <c:v>66843.020319677045</c:v>
                </c:pt>
                <c:pt idx="792">
                  <c:v>67891.244197829525</c:v>
                </c:pt>
                <c:pt idx="793">
                  <c:v>59505.453172609734</c:v>
                </c:pt>
                <c:pt idx="794">
                  <c:v>64746.572563372101</c:v>
                </c:pt>
                <c:pt idx="795">
                  <c:v>64746.572563372101</c:v>
                </c:pt>
                <c:pt idx="796">
                  <c:v>64746.572563372101</c:v>
                </c:pt>
                <c:pt idx="797">
                  <c:v>64746.572563372101</c:v>
                </c:pt>
                <c:pt idx="798">
                  <c:v>69987.691954134469</c:v>
                </c:pt>
                <c:pt idx="799">
                  <c:v>64746.572563372101</c:v>
                </c:pt>
                <c:pt idx="800">
                  <c:v>64746.572563372101</c:v>
                </c:pt>
                <c:pt idx="801">
                  <c:v>64746.572563372101</c:v>
                </c:pt>
                <c:pt idx="802">
                  <c:v>81518.154613811683</c:v>
                </c:pt>
                <c:pt idx="803">
                  <c:v>54264.333781847366</c:v>
                </c:pt>
                <c:pt idx="804">
                  <c:v>67367.132258753292</c:v>
                </c:pt>
                <c:pt idx="805">
                  <c:v>64746.572563372101</c:v>
                </c:pt>
                <c:pt idx="806">
                  <c:v>56360.781538152311</c:v>
                </c:pt>
                <c:pt idx="807">
                  <c:v>77325.25910120178</c:v>
                </c:pt>
                <c:pt idx="808">
                  <c:v>62126.012867990918</c:v>
                </c:pt>
                <c:pt idx="809">
                  <c:v>49023.214391084992</c:v>
                </c:pt>
                <c:pt idx="810">
                  <c:v>56884.893477228543</c:v>
                </c:pt>
                <c:pt idx="811">
                  <c:v>64746.572563372101</c:v>
                </c:pt>
                <c:pt idx="812">
                  <c:v>62126.012867990918</c:v>
                </c:pt>
                <c:pt idx="813">
                  <c:v>75228.811344896836</c:v>
                </c:pt>
                <c:pt idx="814">
                  <c:v>63698.348685219629</c:v>
                </c:pt>
                <c:pt idx="815">
                  <c:v>66843.020319677045</c:v>
                </c:pt>
                <c:pt idx="816">
                  <c:v>65794.796441524581</c:v>
                </c:pt>
                <c:pt idx="817">
                  <c:v>80469.930735659203</c:v>
                </c:pt>
                <c:pt idx="818">
                  <c:v>64746.572563372101</c:v>
                </c:pt>
                <c:pt idx="819">
                  <c:v>54264.333781847366</c:v>
                </c:pt>
                <c:pt idx="820">
                  <c:v>65270.684502448334</c:v>
                </c:pt>
                <c:pt idx="821">
                  <c:v>64746.572563372101</c:v>
                </c:pt>
                <c:pt idx="822">
                  <c:v>69987.691954134469</c:v>
                </c:pt>
                <c:pt idx="823">
                  <c:v>76277.035223049315</c:v>
                </c:pt>
                <c:pt idx="824">
                  <c:v>63698.348685219629</c:v>
                </c:pt>
                <c:pt idx="825">
                  <c:v>75228.811344896836</c:v>
                </c:pt>
                <c:pt idx="826">
                  <c:v>64746.572563372101</c:v>
                </c:pt>
                <c:pt idx="827">
                  <c:v>71035.915832286948</c:v>
                </c:pt>
                <c:pt idx="828">
                  <c:v>54264.333781847366</c:v>
                </c:pt>
                <c:pt idx="829">
                  <c:v>69987.691954134469</c:v>
                </c:pt>
                <c:pt idx="830">
                  <c:v>61077.788989838446</c:v>
                </c:pt>
                <c:pt idx="831">
                  <c:v>64746.572563372101</c:v>
                </c:pt>
                <c:pt idx="832">
                  <c:v>66843.020319677045</c:v>
                </c:pt>
                <c:pt idx="833">
                  <c:v>64746.572563372101</c:v>
                </c:pt>
                <c:pt idx="834">
                  <c:v>68415.356136905757</c:v>
                </c:pt>
                <c:pt idx="835">
                  <c:v>64746.572563372101</c:v>
                </c:pt>
                <c:pt idx="836">
                  <c:v>67367.132258753292</c:v>
                </c:pt>
                <c:pt idx="837">
                  <c:v>72608.25164951566</c:v>
                </c:pt>
                <c:pt idx="838">
                  <c:v>64746.572563372101</c:v>
                </c:pt>
                <c:pt idx="839">
                  <c:v>64746.572563372101</c:v>
                </c:pt>
                <c:pt idx="840">
                  <c:v>69987.691954134469</c:v>
                </c:pt>
                <c:pt idx="841">
                  <c:v>56884.893477228543</c:v>
                </c:pt>
                <c:pt idx="842">
                  <c:v>64746.572563372101</c:v>
                </c:pt>
                <c:pt idx="843">
                  <c:v>59505.453172609734</c:v>
                </c:pt>
                <c:pt idx="844">
                  <c:v>85711.050126421585</c:v>
                </c:pt>
                <c:pt idx="845">
                  <c:v>64746.572563372101</c:v>
                </c:pt>
                <c:pt idx="846">
                  <c:v>62126.012867990918</c:v>
                </c:pt>
                <c:pt idx="847">
                  <c:v>75228.811344896836</c:v>
                </c:pt>
                <c:pt idx="848">
                  <c:v>54264.333781847366</c:v>
                </c:pt>
                <c:pt idx="849">
                  <c:v>72608.25164951566</c:v>
                </c:pt>
                <c:pt idx="850">
                  <c:v>64746.572563372101</c:v>
                </c:pt>
                <c:pt idx="851">
                  <c:v>67367.132258753292</c:v>
                </c:pt>
                <c:pt idx="852">
                  <c:v>65794.796441524581</c:v>
                </c:pt>
                <c:pt idx="853">
                  <c:v>75228.811344896836</c:v>
                </c:pt>
                <c:pt idx="854">
                  <c:v>72608.25164951566</c:v>
                </c:pt>
                <c:pt idx="855">
                  <c:v>61601.900928914678</c:v>
                </c:pt>
                <c:pt idx="856">
                  <c:v>64746.572563372101</c:v>
                </c:pt>
                <c:pt idx="857">
                  <c:v>85711.050126421585</c:v>
                </c:pt>
                <c:pt idx="858">
                  <c:v>51643.774086466176</c:v>
                </c:pt>
                <c:pt idx="859">
                  <c:v>75228.811344896836</c:v>
                </c:pt>
                <c:pt idx="860">
                  <c:v>90428.05757810772</c:v>
                </c:pt>
                <c:pt idx="861">
                  <c:v>67367.132258753292</c:v>
                </c:pt>
                <c:pt idx="862">
                  <c:v>56360.781538152311</c:v>
                </c:pt>
                <c:pt idx="863">
                  <c:v>64746.572563372101</c:v>
                </c:pt>
                <c:pt idx="864">
                  <c:v>75228.811344896836</c:v>
                </c:pt>
                <c:pt idx="865">
                  <c:v>53216.109903694887</c:v>
                </c:pt>
                <c:pt idx="866">
                  <c:v>75228.811344896836</c:v>
                </c:pt>
                <c:pt idx="867">
                  <c:v>77325.25910120178</c:v>
                </c:pt>
                <c:pt idx="868">
                  <c:v>63174.23674614339</c:v>
                </c:pt>
                <c:pt idx="869">
                  <c:v>90428.05757810772</c:v>
                </c:pt>
                <c:pt idx="870">
                  <c:v>69987.691954134469</c:v>
                </c:pt>
                <c:pt idx="871">
                  <c:v>49023.214391084992</c:v>
                </c:pt>
                <c:pt idx="872">
                  <c:v>64746.572563372101</c:v>
                </c:pt>
                <c:pt idx="873">
                  <c:v>63174.23674614339</c:v>
                </c:pt>
                <c:pt idx="874">
                  <c:v>64746.572563372101</c:v>
                </c:pt>
                <c:pt idx="875">
                  <c:v>50071.438269237464</c:v>
                </c:pt>
                <c:pt idx="876">
                  <c:v>64746.572563372101</c:v>
                </c:pt>
                <c:pt idx="877">
                  <c:v>64746.572563372101</c:v>
                </c:pt>
                <c:pt idx="878">
                  <c:v>64746.572563372101</c:v>
                </c:pt>
                <c:pt idx="879">
                  <c:v>69987.691954134469</c:v>
                </c:pt>
                <c:pt idx="880">
                  <c:v>59505.453172609734</c:v>
                </c:pt>
                <c:pt idx="881">
                  <c:v>54264.333781847366</c:v>
                </c:pt>
                <c:pt idx="882">
                  <c:v>68939.468075982004</c:v>
                </c:pt>
                <c:pt idx="883">
                  <c:v>64746.572563372101</c:v>
                </c:pt>
                <c:pt idx="884">
                  <c:v>90428.05757810772</c:v>
                </c:pt>
                <c:pt idx="885">
                  <c:v>64746.572563372101</c:v>
                </c:pt>
                <c:pt idx="886">
                  <c:v>73132.363588591892</c:v>
                </c:pt>
                <c:pt idx="887">
                  <c:v>60553.677050762206</c:v>
                </c:pt>
                <c:pt idx="888">
                  <c:v>64746.572563372101</c:v>
                </c:pt>
                <c:pt idx="889">
                  <c:v>64746.572563372101</c:v>
                </c:pt>
                <c:pt idx="890">
                  <c:v>64746.572563372101</c:v>
                </c:pt>
                <c:pt idx="891">
                  <c:v>64746.572563372101</c:v>
                </c:pt>
                <c:pt idx="892">
                  <c:v>64746.572563372101</c:v>
                </c:pt>
                <c:pt idx="893">
                  <c:v>63174.23674614339</c:v>
                </c:pt>
                <c:pt idx="894">
                  <c:v>64746.572563372101</c:v>
                </c:pt>
                <c:pt idx="895">
                  <c:v>64746.572563372101</c:v>
                </c:pt>
                <c:pt idx="896">
                  <c:v>64746.572563372101</c:v>
                </c:pt>
                <c:pt idx="897">
                  <c:v>52167.886025542415</c:v>
                </c:pt>
                <c:pt idx="898">
                  <c:v>64746.572563372101</c:v>
                </c:pt>
                <c:pt idx="899">
                  <c:v>64746.572563372101</c:v>
                </c:pt>
                <c:pt idx="900">
                  <c:v>64746.572563372101</c:v>
                </c:pt>
                <c:pt idx="901">
                  <c:v>85711.050126421585</c:v>
                </c:pt>
                <c:pt idx="902">
                  <c:v>50071.438269237464</c:v>
                </c:pt>
                <c:pt idx="903">
                  <c:v>80469.930735659203</c:v>
                </c:pt>
                <c:pt idx="904">
                  <c:v>64746.572563372101</c:v>
                </c:pt>
                <c:pt idx="905">
                  <c:v>62126.012867990918</c:v>
                </c:pt>
                <c:pt idx="906">
                  <c:v>69987.691954134469</c:v>
                </c:pt>
                <c:pt idx="907">
                  <c:v>68939.468075982004</c:v>
                </c:pt>
                <c:pt idx="908">
                  <c:v>68939.468075982004</c:v>
                </c:pt>
                <c:pt idx="909">
                  <c:v>64746.572563372101</c:v>
                </c:pt>
                <c:pt idx="910">
                  <c:v>66318.908380600813</c:v>
                </c:pt>
                <c:pt idx="911">
                  <c:v>64746.572563372101</c:v>
                </c:pt>
                <c:pt idx="912">
                  <c:v>65794.796441524581</c:v>
                </c:pt>
                <c:pt idx="913">
                  <c:v>69987.691954134469</c:v>
                </c:pt>
                <c:pt idx="914">
                  <c:v>67367.132258753292</c:v>
                </c:pt>
                <c:pt idx="915">
                  <c:v>65794.796441524581</c:v>
                </c:pt>
                <c:pt idx="916">
                  <c:v>64746.572563372101</c:v>
                </c:pt>
                <c:pt idx="917">
                  <c:v>56884.893477228543</c:v>
                </c:pt>
                <c:pt idx="918">
                  <c:v>90428.05757810772</c:v>
                </c:pt>
                <c:pt idx="919">
                  <c:v>64746.572563372101</c:v>
                </c:pt>
                <c:pt idx="920">
                  <c:v>64746.572563372101</c:v>
                </c:pt>
                <c:pt idx="921">
                  <c:v>59505.453172609734</c:v>
                </c:pt>
                <c:pt idx="922">
                  <c:v>64746.572563372101</c:v>
                </c:pt>
                <c:pt idx="923">
                  <c:v>59505.453172609734</c:v>
                </c:pt>
                <c:pt idx="924">
                  <c:v>68939.468075982004</c:v>
                </c:pt>
                <c:pt idx="925">
                  <c:v>66843.020319677045</c:v>
                </c:pt>
                <c:pt idx="926">
                  <c:v>56360.781538152311</c:v>
                </c:pt>
                <c:pt idx="927">
                  <c:v>64746.572563372101</c:v>
                </c:pt>
                <c:pt idx="928">
                  <c:v>64746.572563372101</c:v>
                </c:pt>
                <c:pt idx="929">
                  <c:v>64746.572563372101</c:v>
                </c:pt>
                <c:pt idx="930">
                  <c:v>75228.811344896836</c:v>
                </c:pt>
                <c:pt idx="931">
                  <c:v>50071.438269237464</c:v>
                </c:pt>
                <c:pt idx="932">
                  <c:v>62126.012867990918</c:v>
                </c:pt>
                <c:pt idx="933">
                  <c:v>64746.572563372101</c:v>
                </c:pt>
                <c:pt idx="934">
                  <c:v>56884.893477228543</c:v>
                </c:pt>
                <c:pt idx="935">
                  <c:v>64746.572563372101</c:v>
                </c:pt>
                <c:pt idx="936">
                  <c:v>64746.572563372101</c:v>
                </c:pt>
                <c:pt idx="937">
                  <c:v>77849.371040278027</c:v>
                </c:pt>
                <c:pt idx="938">
                  <c:v>46926.766634780048</c:v>
                </c:pt>
                <c:pt idx="939">
                  <c:v>64746.572563372101</c:v>
                </c:pt>
                <c:pt idx="940">
                  <c:v>77849.371040278027</c:v>
                </c:pt>
                <c:pt idx="941">
                  <c:v>64746.572563372101</c:v>
                </c:pt>
                <c:pt idx="942">
                  <c:v>69987.691954134469</c:v>
                </c:pt>
                <c:pt idx="943">
                  <c:v>64746.572563372101</c:v>
                </c:pt>
                <c:pt idx="944">
                  <c:v>64746.572563372101</c:v>
                </c:pt>
                <c:pt idx="945">
                  <c:v>75228.811344896836</c:v>
                </c:pt>
                <c:pt idx="946">
                  <c:v>68415.356136905757</c:v>
                </c:pt>
                <c:pt idx="947">
                  <c:v>64746.572563372101</c:v>
                </c:pt>
                <c:pt idx="948">
                  <c:v>58457.229294457255</c:v>
                </c:pt>
                <c:pt idx="949">
                  <c:v>54264.333781847366</c:v>
                </c:pt>
                <c:pt idx="950">
                  <c:v>57933.117355381022</c:v>
                </c:pt>
                <c:pt idx="951">
                  <c:v>64746.572563372101</c:v>
                </c:pt>
                <c:pt idx="952">
                  <c:v>83090.490431040394</c:v>
                </c:pt>
                <c:pt idx="953">
                  <c:v>64746.572563372101</c:v>
                </c:pt>
                <c:pt idx="954">
                  <c:v>75228.811344896836</c:v>
                </c:pt>
                <c:pt idx="955">
                  <c:v>71035.915832286948</c:v>
                </c:pt>
                <c:pt idx="956">
                  <c:v>68939.468075982004</c:v>
                </c:pt>
                <c:pt idx="957">
                  <c:v>63174.23674614339</c:v>
                </c:pt>
                <c:pt idx="958">
                  <c:v>76277.035223049315</c:v>
                </c:pt>
                <c:pt idx="959">
                  <c:v>64746.572563372101</c:v>
                </c:pt>
                <c:pt idx="960">
                  <c:v>64746.572563372101</c:v>
                </c:pt>
                <c:pt idx="961">
                  <c:v>69987.691954134469</c:v>
                </c:pt>
                <c:pt idx="962">
                  <c:v>64746.572563372101</c:v>
                </c:pt>
                <c:pt idx="963">
                  <c:v>64746.572563372101</c:v>
                </c:pt>
                <c:pt idx="964">
                  <c:v>61077.788989838446</c:v>
                </c:pt>
                <c:pt idx="965">
                  <c:v>64746.572563372101</c:v>
                </c:pt>
                <c:pt idx="966">
                  <c:v>52691.997964618655</c:v>
                </c:pt>
                <c:pt idx="967">
                  <c:v>63698.348685219629</c:v>
                </c:pt>
                <c:pt idx="968">
                  <c:v>64746.572563372101</c:v>
                </c:pt>
                <c:pt idx="969">
                  <c:v>65794.796441524581</c:v>
                </c:pt>
                <c:pt idx="970">
                  <c:v>64746.572563372101</c:v>
                </c:pt>
                <c:pt idx="971">
                  <c:v>59505.453172609734</c:v>
                </c:pt>
                <c:pt idx="972">
                  <c:v>77849.371040278027</c:v>
                </c:pt>
                <c:pt idx="973">
                  <c:v>66318.908380600813</c:v>
                </c:pt>
                <c:pt idx="974">
                  <c:v>77849.371040278027</c:v>
                </c:pt>
                <c:pt idx="975">
                  <c:v>64746.572563372101</c:v>
                </c:pt>
                <c:pt idx="976">
                  <c:v>72608.25164951566</c:v>
                </c:pt>
                <c:pt idx="977">
                  <c:v>66318.908380600813</c:v>
                </c:pt>
                <c:pt idx="978">
                  <c:v>85711.050126421585</c:v>
                </c:pt>
                <c:pt idx="979">
                  <c:v>64746.572563372101</c:v>
                </c:pt>
                <c:pt idx="980">
                  <c:v>67367.132258753292</c:v>
                </c:pt>
                <c:pt idx="981">
                  <c:v>64746.572563372101</c:v>
                </c:pt>
                <c:pt idx="982">
                  <c:v>64746.572563372101</c:v>
                </c:pt>
                <c:pt idx="983">
                  <c:v>65270.684502448334</c:v>
                </c:pt>
                <c:pt idx="984">
                  <c:v>44306.206939398864</c:v>
                </c:pt>
                <c:pt idx="985">
                  <c:v>57409.005416304783</c:v>
                </c:pt>
                <c:pt idx="986">
                  <c:v>64746.572563372101</c:v>
                </c:pt>
                <c:pt idx="987">
                  <c:v>68939.468075982004</c:v>
                </c:pt>
                <c:pt idx="988">
                  <c:v>62126.012867990918</c:v>
                </c:pt>
                <c:pt idx="989">
                  <c:v>62650.124807067157</c:v>
                </c:pt>
                <c:pt idx="990">
                  <c:v>62126.012867990918</c:v>
                </c:pt>
                <c:pt idx="991">
                  <c:v>64746.572563372101</c:v>
                </c:pt>
                <c:pt idx="992">
                  <c:v>75228.811344896836</c:v>
                </c:pt>
                <c:pt idx="993">
                  <c:v>75228.811344896836</c:v>
                </c:pt>
                <c:pt idx="994">
                  <c:v>60553.677050762206</c:v>
                </c:pt>
                <c:pt idx="995">
                  <c:v>46926.766634780048</c:v>
                </c:pt>
                <c:pt idx="996">
                  <c:v>64746.572563372101</c:v>
                </c:pt>
                <c:pt idx="997">
                  <c:v>59505.453172609734</c:v>
                </c:pt>
                <c:pt idx="998">
                  <c:v>64746.572563372101</c:v>
                </c:pt>
                <c:pt idx="999">
                  <c:v>69987.691954134469</c:v>
                </c:pt>
                <c:pt idx="1000">
                  <c:v>64746.572563372101</c:v>
                </c:pt>
                <c:pt idx="1001">
                  <c:v>64746.572563372101</c:v>
                </c:pt>
                <c:pt idx="1002">
                  <c:v>64746.572563372101</c:v>
                </c:pt>
                <c:pt idx="1003">
                  <c:v>50071.438269237464</c:v>
                </c:pt>
                <c:pt idx="1004">
                  <c:v>64222.460624295869</c:v>
                </c:pt>
                <c:pt idx="1005">
                  <c:v>73132.363588591892</c:v>
                </c:pt>
                <c:pt idx="1006">
                  <c:v>62650.124807067157</c:v>
                </c:pt>
                <c:pt idx="1007">
                  <c:v>64746.572563372101</c:v>
                </c:pt>
                <c:pt idx="1008">
                  <c:v>64746.572563372101</c:v>
                </c:pt>
                <c:pt idx="1009">
                  <c:v>64746.572563372101</c:v>
                </c:pt>
                <c:pt idx="1010">
                  <c:v>56884.893477228543</c:v>
                </c:pt>
                <c:pt idx="1011">
                  <c:v>64746.572563372101</c:v>
                </c:pt>
                <c:pt idx="1012">
                  <c:v>71035.915832286948</c:v>
                </c:pt>
                <c:pt idx="1013">
                  <c:v>75228.811344896836</c:v>
                </c:pt>
                <c:pt idx="1014">
                  <c:v>71035.915832286948</c:v>
                </c:pt>
                <c:pt idx="1015">
                  <c:v>65794.796441524581</c:v>
                </c:pt>
                <c:pt idx="1016">
                  <c:v>72608.25164951566</c:v>
                </c:pt>
                <c:pt idx="1017">
                  <c:v>64746.572563372101</c:v>
                </c:pt>
                <c:pt idx="1018">
                  <c:v>68939.468075982004</c:v>
                </c:pt>
                <c:pt idx="1019">
                  <c:v>85711.050126421585</c:v>
                </c:pt>
                <c:pt idx="1020">
                  <c:v>64746.572563372101</c:v>
                </c:pt>
                <c:pt idx="1021">
                  <c:v>67367.132258753292</c:v>
                </c:pt>
                <c:pt idx="1022">
                  <c:v>72608.25164951566</c:v>
                </c:pt>
                <c:pt idx="1023">
                  <c:v>77849.371040278027</c:v>
                </c:pt>
                <c:pt idx="1024">
                  <c:v>69987.691954134469</c:v>
                </c:pt>
                <c:pt idx="1025">
                  <c:v>75228.811344896836</c:v>
                </c:pt>
                <c:pt idx="1026">
                  <c:v>64746.572563372101</c:v>
                </c:pt>
                <c:pt idx="1027">
                  <c:v>64746.572563372101</c:v>
                </c:pt>
                <c:pt idx="1028">
                  <c:v>64746.572563372101</c:v>
                </c:pt>
                <c:pt idx="1029">
                  <c:v>72084.139710439427</c:v>
                </c:pt>
                <c:pt idx="1030">
                  <c:v>65794.796441524581</c:v>
                </c:pt>
                <c:pt idx="1031">
                  <c:v>62650.124807067157</c:v>
                </c:pt>
                <c:pt idx="1032">
                  <c:v>69987.691954134469</c:v>
                </c:pt>
                <c:pt idx="1033">
                  <c:v>51643.774086466176</c:v>
                </c:pt>
                <c:pt idx="1034">
                  <c:v>46926.766634780048</c:v>
                </c:pt>
                <c:pt idx="1035">
                  <c:v>47974.99051293252</c:v>
                </c:pt>
                <c:pt idx="1036">
                  <c:v>75228.811344896836</c:v>
                </c:pt>
                <c:pt idx="1037">
                  <c:v>69987.691954134469</c:v>
                </c:pt>
                <c:pt idx="1038">
                  <c:v>75228.811344896836</c:v>
                </c:pt>
                <c:pt idx="1039">
                  <c:v>79421.706857506739</c:v>
                </c:pt>
                <c:pt idx="1040">
                  <c:v>62650.124807067157</c:v>
                </c:pt>
                <c:pt idx="1041">
                  <c:v>72608.25164951566</c:v>
                </c:pt>
                <c:pt idx="1042">
                  <c:v>64746.572563372101</c:v>
                </c:pt>
                <c:pt idx="1043">
                  <c:v>62126.012867990918</c:v>
                </c:pt>
                <c:pt idx="1044">
                  <c:v>64746.572563372101</c:v>
                </c:pt>
                <c:pt idx="1045">
                  <c:v>74180.587466744357</c:v>
                </c:pt>
                <c:pt idx="1046">
                  <c:v>72084.139710439427</c:v>
                </c:pt>
                <c:pt idx="1047">
                  <c:v>57933.117355381022</c:v>
                </c:pt>
                <c:pt idx="1048">
                  <c:v>57933.117355381022</c:v>
                </c:pt>
                <c:pt idx="1049">
                  <c:v>69987.691954134469</c:v>
                </c:pt>
                <c:pt idx="1050">
                  <c:v>64746.572563372101</c:v>
                </c:pt>
                <c:pt idx="1051">
                  <c:v>59505.453172609734</c:v>
                </c:pt>
                <c:pt idx="1052">
                  <c:v>56884.893477228543</c:v>
                </c:pt>
                <c:pt idx="1053">
                  <c:v>69987.691954134469</c:v>
                </c:pt>
                <c:pt idx="1054">
                  <c:v>64746.572563372101</c:v>
                </c:pt>
                <c:pt idx="1055">
                  <c:v>68939.468075982004</c:v>
                </c:pt>
                <c:pt idx="1056">
                  <c:v>64746.572563372101</c:v>
                </c:pt>
                <c:pt idx="1057">
                  <c:v>56360.781538152311</c:v>
                </c:pt>
                <c:pt idx="1058">
                  <c:v>73132.363588591892</c:v>
                </c:pt>
                <c:pt idx="1059">
                  <c:v>59505.453172609734</c:v>
                </c:pt>
                <c:pt idx="1060">
                  <c:v>64746.572563372101</c:v>
                </c:pt>
                <c:pt idx="1061">
                  <c:v>64746.572563372101</c:v>
                </c:pt>
                <c:pt idx="1062">
                  <c:v>69987.691954134469</c:v>
                </c:pt>
                <c:pt idx="1063">
                  <c:v>55312.557659999839</c:v>
                </c:pt>
                <c:pt idx="1064">
                  <c:v>69987.691954134469</c:v>
                </c:pt>
                <c:pt idx="1065">
                  <c:v>64746.572563372101</c:v>
                </c:pt>
                <c:pt idx="1066">
                  <c:v>75228.811344896836</c:v>
                </c:pt>
                <c:pt idx="1067">
                  <c:v>52167.886025542415</c:v>
                </c:pt>
                <c:pt idx="1068">
                  <c:v>64746.572563372101</c:v>
                </c:pt>
                <c:pt idx="1069">
                  <c:v>77849.371040278027</c:v>
                </c:pt>
                <c:pt idx="1070">
                  <c:v>54788.445720923599</c:v>
                </c:pt>
                <c:pt idx="1071">
                  <c:v>64746.572563372101</c:v>
                </c:pt>
                <c:pt idx="1072">
                  <c:v>65794.796441524581</c:v>
                </c:pt>
                <c:pt idx="1073">
                  <c:v>76277.035223049315</c:v>
                </c:pt>
                <c:pt idx="1074">
                  <c:v>69987.691954134469</c:v>
                </c:pt>
                <c:pt idx="1075">
                  <c:v>59505.453172609734</c:v>
                </c:pt>
                <c:pt idx="1076">
                  <c:v>68939.468075982004</c:v>
                </c:pt>
                <c:pt idx="1077">
                  <c:v>62126.012867990918</c:v>
                </c:pt>
                <c:pt idx="1078">
                  <c:v>67367.132258753292</c:v>
                </c:pt>
                <c:pt idx="1079">
                  <c:v>69987.691954134469</c:v>
                </c:pt>
                <c:pt idx="1080">
                  <c:v>64746.572563372101</c:v>
                </c:pt>
                <c:pt idx="1081">
                  <c:v>54264.333781847366</c:v>
                </c:pt>
                <c:pt idx="1082">
                  <c:v>60553.677050762206</c:v>
                </c:pt>
                <c:pt idx="1083">
                  <c:v>64746.572563372101</c:v>
                </c:pt>
                <c:pt idx="1084">
                  <c:v>57933.117355381022</c:v>
                </c:pt>
                <c:pt idx="1085">
                  <c:v>54788.445720923599</c:v>
                </c:pt>
                <c:pt idx="1086">
                  <c:v>77849.371040278027</c:v>
                </c:pt>
                <c:pt idx="1087">
                  <c:v>68939.468075982004</c:v>
                </c:pt>
                <c:pt idx="1088">
                  <c:v>64746.572563372101</c:v>
                </c:pt>
                <c:pt idx="1089">
                  <c:v>64746.572563372101</c:v>
                </c:pt>
                <c:pt idx="1090">
                  <c:v>64746.572563372101</c:v>
                </c:pt>
                <c:pt idx="1091">
                  <c:v>56884.893477228543</c:v>
                </c:pt>
                <c:pt idx="1092">
                  <c:v>64746.572563372101</c:v>
                </c:pt>
                <c:pt idx="1093">
                  <c:v>64746.572563372101</c:v>
                </c:pt>
                <c:pt idx="1094">
                  <c:v>64746.572563372101</c:v>
                </c:pt>
                <c:pt idx="1095">
                  <c:v>55312.557659999839</c:v>
                </c:pt>
                <c:pt idx="1096">
                  <c:v>72608.25164951566</c:v>
                </c:pt>
                <c:pt idx="1097">
                  <c:v>65794.796441524581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AD-4BCC-B6A7-3D8D31FD3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573461"/>
        <c:axId val="2050430486"/>
      </c:scatterChart>
      <c:valAx>
        <c:axId val="2435734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HRS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50430486"/>
        <c:crosses val="autoZero"/>
        <c:crossBetween val="midCat"/>
      </c:valAx>
      <c:valAx>
        <c:axId val="205043048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4357346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13" Type="http://schemas.openxmlformats.org/officeDocument/2006/relationships/chart" Target="../charts/chart23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12" Type="http://schemas.openxmlformats.org/officeDocument/2006/relationships/chart" Target="../charts/chart22.xml"/><Relationship Id="rId2" Type="http://schemas.openxmlformats.org/officeDocument/2006/relationships/chart" Target="../charts/chart12.xml"/><Relationship Id="rId16" Type="http://schemas.openxmlformats.org/officeDocument/2006/relationships/chart" Target="../charts/chart26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11" Type="http://schemas.openxmlformats.org/officeDocument/2006/relationships/chart" Target="../charts/chart21.xml"/><Relationship Id="rId5" Type="http://schemas.openxmlformats.org/officeDocument/2006/relationships/chart" Target="../charts/chart15.xml"/><Relationship Id="rId15" Type="http://schemas.openxmlformats.org/officeDocument/2006/relationships/chart" Target="../charts/chart2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Relationship Id="rId1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129540</xdr:colOff>
      <xdr:row>0</xdr:row>
      <xdr:rowOff>156210</xdr:rowOff>
    </xdr:from>
    <xdr:to>
      <xdr:col>15</xdr:col>
      <xdr:colOff>579120</xdr:colOff>
      <xdr:row>15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00A6B5-86E6-6B6E-8CFE-4C8E48BB2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213360</xdr:colOff>
      <xdr:row>2</xdr:row>
      <xdr:rowOff>121920</xdr:rowOff>
    </xdr:from>
    <xdr:to>
      <xdr:col>19</xdr:col>
      <xdr:colOff>457200</xdr:colOff>
      <xdr:row>18</xdr:row>
      <xdr:rowOff>15240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379AA59E-08F3-4B22-892E-160CBF4EC8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243840</xdr:colOff>
      <xdr:row>18</xdr:row>
      <xdr:rowOff>152400</xdr:rowOff>
    </xdr:from>
    <xdr:to>
      <xdr:col>16</xdr:col>
      <xdr:colOff>312420</xdr:colOff>
      <xdr:row>35</xdr:row>
      <xdr:rowOff>83820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AF4E6828-CC8C-4A20-ADCD-FCCEC0BC0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6880" y="3474720"/>
          <a:ext cx="3116580" cy="304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365760</xdr:colOff>
      <xdr:row>27</xdr:row>
      <xdr:rowOff>160020</xdr:rowOff>
    </xdr:from>
    <xdr:to>
      <xdr:col>5</xdr:col>
      <xdr:colOff>2484120</xdr:colOff>
      <xdr:row>34</xdr:row>
      <xdr:rowOff>114300</xdr:rowOff>
    </xdr:to>
    <xdr:pic>
      <xdr:nvPicPr>
        <xdr:cNvPr id="5" name="Picture 17">
          <a:extLst>
            <a:ext uri="{FF2B5EF4-FFF2-40B4-BE49-F238E27FC236}">
              <a16:creationId xmlns:a16="http://schemas.microsoft.com/office/drawing/2014/main" id="{8E0F0903-F50F-44FF-A442-D61ACA977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2760" y="5128260"/>
          <a:ext cx="2118360" cy="1234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0</xdr:rowOff>
    </xdr:from>
    <xdr:to>
      <xdr:col>10</xdr:col>
      <xdr:colOff>45720</xdr:colOff>
      <xdr:row>26</xdr:row>
      <xdr:rowOff>99060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07977B03-8380-488B-B655-B08D6F042B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17</xdr:row>
      <xdr:rowOff>0</xdr:rowOff>
    </xdr:from>
    <xdr:to>
      <xdr:col>6</xdr:col>
      <xdr:colOff>91440</xdr:colOff>
      <xdr:row>32</xdr:row>
      <xdr:rowOff>99060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85A6484D-E826-4B7E-B227-7A21837C9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704850</xdr:colOff>
      <xdr:row>41</xdr:row>
      <xdr:rowOff>9525</xdr:rowOff>
    </xdr:from>
    <xdr:ext cx="7219950" cy="34004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84636EA0-3D7C-4DC1-8171-ED71EE4CB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14</xdr:col>
      <xdr:colOff>171450</xdr:colOff>
      <xdr:row>23</xdr:row>
      <xdr:rowOff>28575</xdr:rowOff>
    </xdr:from>
    <xdr:ext cx="3943350" cy="1619250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A2F30995-C40F-4808-869C-756D35BCB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15</xdr:col>
      <xdr:colOff>409575</xdr:colOff>
      <xdr:row>32</xdr:row>
      <xdr:rowOff>152400</xdr:rowOff>
    </xdr:from>
    <xdr:ext cx="3943350" cy="1628775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46167A2-7293-4EAB-ACFF-8AE38EB3F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14</xdr:col>
      <xdr:colOff>447675</xdr:colOff>
      <xdr:row>9</xdr:row>
      <xdr:rowOff>104775</xdr:rowOff>
    </xdr:from>
    <xdr:ext cx="7629525" cy="2543175"/>
    <xdr:sp macro="" textlink="">
      <xdr:nvSpPr>
        <xdr:cNvPr id="5" name="Shape 3">
          <a:extLst>
            <a:ext uri="{FF2B5EF4-FFF2-40B4-BE49-F238E27FC236}">
              <a16:creationId xmlns:a16="http://schemas.microsoft.com/office/drawing/2014/main" id="{6179150F-62BC-4C47-AF95-8E82E991D7E2}"/>
            </a:ext>
          </a:extLst>
        </xdr:cNvPr>
        <xdr:cNvSpPr txBox="1"/>
      </xdr:nvSpPr>
      <xdr:spPr>
        <a:xfrm>
          <a:off x="13912215" y="1544955"/>
          <a:ext cx="7629525" cy="254317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From the correlation factor we 0.21 we find that there is a </a:t>
          </a:r>
          <a:r>
            <a:rPr lang="en-US" sz="1400" b="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weak</a:t>
          </a:r>
          <a:r>
            <a:rPr lang="en-US" sz="14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linear relationship between the the income and their opinion about the givernment should  help the poor or should they help themselves.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Also the income coefficient in the regression analysis is </a:t>
          </a:r>
          <a:r>
            <a:rPr lang="en-US" sz="1400" b="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too low </a:t>
          </a:r>
          <a:r>
            <a:rPr lang="en-US" sz="14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which means there is </a:t>
          </a:r>
          <a:r>
            <a:rPr lang="en-US" sz="1400" b="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low impact </a:t>
          </a:r>
          <a:r>
            <a:rPr lang="en-US" sz="14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of income on the HELPPOOR.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HELPPOOR = 2.4922 + </a:t>
          </a:r>
          <a:r>
            <a:rPr lang="en-US" sz="14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0.0000056555*INCOME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0" i="0" u="none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Also the R square is 0.047 which means that this regression model only 4.7% can explain HELPPOOR with income. </a:t>
          </a:r>
          <a:endParaRPr sz="1400" b="0"/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571500</xdr:colOff>
      <xdr:row>37</xdr:row>
      <xdr:rowOff>114300</xdr:rowOff>
    </xdr:from>
    <xdr:ext cx="3943350" cy="1647825"/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6D684EA8-3CBA-425E-98A4-CF46F17CF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19</xdr:col>
      <xdr:colOff>390525</xdr:colOff>
      <xdr:row>36</xdr:row>
      <xdr:rowOff>47625</xdr:rowOff>
    </xdr:from>
    <xdr:ext cx="3943350" cy="1638300"/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2FCEA109-9221-4055-B0AA-7D0738A4DF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16</xdr:col>
      <xdr:colOff>57150</xdr:colOff>
      <xdr:row>1</xdr:row>
      <xdr:rowOff>0</xdr:rowOff>
    </xdr:from>
    <xdr:ext cx="6324600" cy="4657725"/>
    <xdr:graphicFrame macro="">
      <xdr:nvGraphicFramePr>
        <xdr:cNvPr id="4" name="Chart 7">
          <a:extLst>
            <a:ext uri="{FF2B5EF4-FFF2-40B4-BE49-F238E27FC236}">
              <a16:creationId xmlns:a16="http://schemas.microsoft.com/office/drawing/2014/main" id="{5771E6D9-8B33-497C-AEFD-8A4AD5078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9</xdr:col>
      <xdr:colOff>28575</xdr:colOff>
      <xdr:row>1</xdr:row>
      <xdr:rowOff>47625</xdr:rowOff>
    </xdr:from>
    <xdr:ext cx="4610100" cy="2190750"/>
    <xdr:sp macro="" textlink="">
      <xdr:nvSpPr>
        <xdr:cNvPr id="5" name="Shape 4">
          <a:extLst>
            <a:ext uri="{FF2B5EF4-FFF2-40B4-BE49-F238E27FC236}">
              <a16:creationId xmlns:a16="http://schemas.microsoft.com/office/drawing/2014/main" id="{ACE07A1D-4DE1-40D1-9157-F53B749EFACC}"/>
            </a:ext>
          </a:extLst>
        </xdr:cNvPr>
        <xdr:cNvSpPr txBox="1"/>
      </xdr:nvSpPr>
      <xdr:spPr>
        <a:xfrm>
          <a:off x="8281035" y="207645"/>
          <a:ext cx="4610100" cy="219075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Using regression Analysis we find that there is </a:t>
          </a:r>
          <a:r>
            <a:rPr lang="en-US" sz="14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very weak linear relationship 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between the working hours and the income of the person.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INCOME = 43782 + 524.1*HRS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Also the R-Square is too low 2.6% which means the regression model can explain the income of teh person by </a:t>
          </a:r>
          <a:r>
            <a:rPr lang="en-US" sz="14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only 2.6% 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from the working hours.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238125</xdr:colOff>
      <xdr:row>12</xdr:row>
      <xdr:rowOff>152400</xdr:rowOff>
    </xdr:from>
    <xdr:ext cx="3962400" cy="1619250"/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E4CA619B-3DB5-4B8F-8FBC-726EAD7E25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21</xdr:col>
      <xdr:colOff>238125</xdr:colOff>
      <xdr:row>14</xdr:row>
      <xdr:rowOff>152400</xdr:rowOff>
    </xdr:from>
    <xdr:ext cx="3943350" cy="1619250"/>
    <xdr:graphicFrame macro="">
      <xdr:nvGraphicFramePr>
        <xdr:cNvPr id="3" name="Chart 9">
          <a:extLst>
            <a:ext uri="{FF2B5EF4-FFF2-40B4-BE49-F238E27FC236}">
              <a16:creationId xmlns:a16="http://schemas.microsoft.com/office/drawing/2014/main" id="{45435C3F-053B-4893-BDF8-E77EEE147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22</xdr:col>
      <xdr:colOff>238125</xdr:colOff>
      <xdr:row>16</xdr:row>
      <xdr:rowOff>152400</xdr:rowOff>
    </xdr:from>
    <xdr:ext cx="3943350" cy="1619250"/>
    <xdr:graphicFrame macro="">
      <xdr:nvGraphicFramePr>
        <xdr:cNvPr id="4" name="Chart 10">
          <a:extLst>
            <a:ext uri="{FF2B5EF4-FFF2-40B4-BE49-F238E27FC236}">
              <a16:creationId xmlns:a16="http://schemas.microsoft.com/office/drawing/2014/main" id="{C2D13C8C-673C-4B69-A2BE-634719983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23</xdr:col>
      <xdr:colOff>238125</xdr:colOff>
      <xdr:row>18</xdr:row>
      <xdr:rowOff>152400</xdr:rowOff>
    </xdr:from>
    <xdr:ext cx="3943350" cy="1619250"/>
    <xdr:graphicFrame macro="">
      <xdr:nvGraphicFramePr>
        <xdr:cNvPr id="5" name="Chart 11">
          <a:extLst>
            <a:ext uri="{FF2B5EF4-FFF2-40B4-BE49-F238E27FC236}">
              <a16:creationId xmlns:a16="http://schemas.microsoft.com/office/drawing/2014/main" id="{451B6981-19EB-4D1F-B1AF-EB5A4E81E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24</xdr:col>
      <xdr:colOff>238125</xdr:colOff>
      <xdr:row>20</xdr:row>
      <xdr:rowOff>152400</xdr:rowOff>
    </xdr:from>
    <xdr:ext cx="3943350" cy="1619250"/>
    <xdr:graphicFrame macro="">
      <xdr:nvGraphicFramePr>
        <xdr:cNvPr id="6" name="Chart 12">
          <a:extLst>
            <a:ext uri="{FF2B5EF4-FFF2-40B4-BE49-F238E27FC236}">
              <a16:creationId xmlns:a16="http://schemas.microsoft.com/office/drawing/2014/main" id="{B8FABB59-4F81-4382-9C54-1C3A153F4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25</xdr:col>
      <xdr:colOff>238125</xdr:colOff>
      <xdr:row>22</xdr:row>
      <xdr:rowOff>152400</xdr:rowOff>
    </xdr:from>
    <xdr:ext cx="3943350" cy="1619250"/>
    <xdr:graphicFrame macro="">
      <xdr:nvGraphicFramePr>
        <xdr:cNvPr id="7" name="Chart 13">
          <a:extLst>
            <a:ext uri="{FF2B5EF4-FFF2-40B4-BE49-F238E27FC236}">
              <a16:creationId xmlns:a16="http://schemas.microsoft.com/office/drawing/2014/main" id="{E4BAB727-573E-43C9-A14F-4444952FD2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26</xdr:col>
      <xdr:colOff>238125</xdr:colOff>
      <xdr:row>24</xdr:row>
      <xdr:rowOff>152400</xdr:rowOff>
    </xdr:from>
    <xdr:ext cx="3943350" cy="1619250"/>
    <xdr:graphicFrame macro="">
      <xdr:nvGraphicFramePr>
        <xdr:cNvPr id="8" name="Chart 14">
          <a:extLst>
            <a:ext uri="{FF2B5EF4-FFF2-40B4-BE49-F238E27FC236}">
              <a16:creationId xmlns:a16="http://schemas.microsoft.com/office/drawing/2014/main" id="{EBFE678C-EDFB-4A61-AEDF-32198E1A5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27</xdr:col>
      <xdr:colOff>238125</xdr:colOff>
      <xdr:row>26</xdr:row>
      <xdr:rowOff>152400</xdr:rowOff>
    </xdr:from>
    <xdr:ext cx="3943350" cy="1619250"/>
    <xdr:graphicFrame macro="">
      <xdr:nvGraphicFramePr>
        <xdr:cNvPr id="9" name="Chart 15">
          <a:extLst>
            <a:ext uri="{FF2B5EF4-FFF2-40B4-BE49-F238E27FC236}">
              <a16:creationId xmlns:a16="http://schemas.microsoft.com/office/drawing/2014/main" id="{D6CE3B8F-38A3-4AAF-B7F5-51B824112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28</xdr:col>
      <xdr:colOff>238125</xdr:colOff>
      <xdr:row>28</xdr:row>
      <xdr:rowOff>152400</xdr:rowOff>
    </xdr:from>
    <xdr:ext cx="3943350" cy="1619250"/>
    <xdr:graphicFrame macro="">
      <xdr:nvGraphicFramePr>
        <xdr:cNvPr id="10" name="Chart 16">
          <a:extLst>
            <a:ext uri="{FF2B5EF4-FFF2-40B4-BE49-F238E27FC236}">
              <a16:creationId xmlns:a16="http://schemas.microsoft.com/office/drawing/2014/main" id="{5AEFA09A-1B01-45D9-A185-E3402B942C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29</xdr:col>
      <xdr:colOff>238125</xdr:colOff>
      <xdr:row>30</xdr:row>
      <xdr:rowOff>152400</xdr:rowOff>
    </xdr:from>
    <xdr:ext cx="3943350" cy="1619250"/>
    <xdr:graphicFrame macro="">
      <xdr:nvGraphicFramePr>
        <xdr:cNvPr id="11" name="Chart 17">
          <a:extLst>
            <a:ext uri="{FF2B5EF4-FFF2-40B4-BE49-F238E27FC236}">
              <a16:creationId xmlns:a16="http://schemas.microsoft.com/office/drawing/2014/main" id="{453A9D03-ED51-40AA-A2E3-BB14251B5B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30</xdr:col>
      <xdr:colOff>238125</xdr:colOff>
      <xdr:row>32</xdr:row>
      <xdr:rowOff>152400</xdr:rowOff>
    </xdr:from>
    <xdr:ext cx="3943350" cy="1619250"/>
    <xdr:graphicFrame macro="">
      <xdr:nvGraphicFramePr>
        <xdr:cNvPr id="12" name="Chart 18">
          <a:extLst>
            <a:ext uri="{FF2B5EF4-FFF2-40B4-BE49-F238E27FC236}">
              <a16:creationId xmlns:a16="http://schemas.microsoft.com/office/drawing/2014/main" id="{BB5D5451-585A-4A95-AC43-5C2552D67B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31</xdr:col>
      <xdr:colOff>238125</xdr:colOff>
      <xdr:row>34</xdr:row>
      <xdr:rowOff>152400</xdr:rowOff>
    </xdr:from>
    <xdr:ext cx="3943350" cy="1619250"/>
    <xdr:graphicFrame macro="">
      <xdr:nvGraphicFramePr>
        <xdr:cNvPr id="13" name="Chart 19">
          <a:extLst>
            <a:ext uri="{FF2B5EF4-FFF2-40B4-BE49-F238E27FC236}">
              <a16:creationId xmlns:a16="http://schemas.microsoft.com/office/drawing/2014/main" id="{D223AFE8-7814-4D9F-BC62-D5CC985FF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  <xdr:oneCellAnchor>
    <xdr:from>
      <xdr:col>32</xdr:col>
      <xdr:colOff>238125</xdr:colOff>
      <xdr:row>36</xdr:row>
      <xdr:rowOff>152400</xdr:rowOff>
    </xdr:from>
    <xdr:ext cx="3943350" cy="1619250"/>
    <xdr:graphicFrame macro="">
      <xdr:nvGraphicFramePr>
        <xdr:cNvPr id="14" name="Chart 20">
          <a:extLst>
            <a:ext uri="{FF2B5EF4-FFF2-40B4-BE49-F238E27FC236}">
              <a16:creationId xmlns:a16="http://schemas.microsoft.com/office/drawing/2014/main" id="{6C53A8A5-DEB6-407B-AE5F-5697893757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 fLocksWithSheet="0"/>
  </xdr:oneCellAnchor>
  <xdr:oneCellAnchor>
    <xdr:from>
      <xdr:col>33</xdr:col>
      <xdr:colOff>238125</xdr:colOff>
      <xdr:row>38</xdr:row>
      <xdr:rowOff>152400</xdr:rowOff>
    </xdr:from>
    <xdr:ext cx="3943350" cy="1619250"/>
    <xdr:graphicFrame macro="">
      <xdr:nvGraphicFramePr>
        <xdr:cNvPr id="15" name="Chart 21">
          <a:extLst>
            <a:ext uri="{FF2B5EF4-FFF2-40B4-BE49-F238E27FC236}">
              <a16:creationId xmlns:a16="http://schemas.microsoft.com/office/drawing/2014/main" id="{5914A064-7B06-4FF6-8D3C-E2B48C8FA4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 fLocksWithSheet="0"/>
  </xdr:oneCellAnchor>
  <xdr:oneCellAnchor>
    <xdr:from>
      <xdr:col>34</xdr:col>
      <xdr:colOff>238125</xdr:colOff>
      <xdr:row>40</xdr:row>
      <xdr:rowOff>152400</xdr:rowOff>
    </xdr:from>
    <xdr:ext cx="3943350" cy="1619250"/>
    <xdr:graphicFrame macro="">
      <xdr:nvGraphicFramePr>
        <xdr:cNvPr id="16" name="Chart 22">
          <a:extLst>
            <a:ext uri="{FF2B5EF4-FFF2-40B4-BE49-F238E27FC236}">
              <a16:creationId xmlns:a16="http://schemas.microsoft.com/office/drawing/2014/main" id="{5B3D2308-4BBB-4365-B8A0-B59CA7F804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 fLocksWithSheet="0"/>
  </xdr:oneCellAnchor>
  <xdr:oneCellAnchor>
    <xdr:from>
      <xdr:col>35</xdr:col>
      <xdr:colOff>238125</xdr:colOff>
      <xdr:row>42</xdr:row>
      <xdr:rowOff>152400</xdr:rowOff>
    </xdr:from>
    <xdr:ext cx="3943350" cy="1619250"/>
    <xdr:graphicFrame macro="">
      <xdr:nvGraphicFramePr>
        <xdr:cNvPr id="17" name="Chart 23">
          <a:extLst>
            <a:ext uri="{FF2B5EF4-FFF2-40B4-BE49-F238E27FC236}">
              <a16:creationId xmlns:a16="http://schemas.microsoft.com/office/drawing/2014/main" id="{5D27D1D1-0549-4ECE-8D47-3EEBE4B346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 fLocksWithSheet="0"/>
  </xdr:oneCellAnchor>
  <xdr:oneCellAnchor>
    <xdr:from>
      <xdr:col>14</xdr:col>
      <xdr:colOff>238125</xdr:colOff>
      <xdr:row>45</xdr:row>
      <xdr:rowOff>95250</xdr:rowOff>
    </xdr:from>
    <xdr:ext cx="6429375" cy="4181475"/>
    <xdr:sp macro="" textlink="">
      <xdr:nvSpPr>
        <xdr:cNvPr id="18" name="Shape 5">
          <a:extLst>
            <a:ext uri="{FF2B5EF4-FFF2-40B4-BE49-F238E27FC236}">
              <a16:creationId xmlns:a16="http://schemas.microsoft.com/office/drawing/2014/main" id="{87D1CBB5-B429-481D-9CFA-C175D76C8171}"/>
            </a:ext>
          </a:extLst>
        </xdr:cNvPr>
        <xdr:cNvSpPr txBox="1"/>
      </xdr:nvSpPr>
      <xdr:spPr>
        <a:xfrm>
          <a:off x="12323445" y="7296150"/>
          <a:ext cx="6429375" cy="418147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a.The model R Square is 0.309 which means that the regression model can explain the income by 30.9% from these variables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Since the Significance-F &lt; 0.05 we can reject the null hypothesis 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H0: B1 = B2 = B3 = Bn = 0 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Ha: One or all of the variables is not equal to zero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2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b. we will look at each ocefficient P-Value and if its &gt; 0.05 we cannot reject the null hypothesis thatthis variable have no impact 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H0 : Coefficient = 0  ( Has No Impact on the INCOME ) 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Ha : Coeffcient != 0 ( Has Impact on the INCOME 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2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so we will not take the coefficient of these variables ( CHILDS, HRS, SPHRS) since they have 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P-Value &gt;0.05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2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c. INCOME = </a:t>
          </a:r>
          <a:r>
            <a:rPr lang="en-US" sz="12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-81019.62</a:t>
          </a: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+ </a:t>
          </a:r>
          <a:r>
            <a:rPr lang="en-US" sz="12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804.69</a:t>
          </a: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*AGE + </a:t>
          </a:r>
          <a:r>
            <a:rPr lang="en-US" sz="12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10263.08</a:t>
          </a: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* EARNRS + </a:t>
          </a:r>
          <a:r>
            <a:rPr lang="en-US" sz="12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5836.28</a:t>
          </a: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*EDUC + </a:t>
          </a:r>
          <a:r>
            <a:rPr lang="en-US" sz="12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485.54</a:t>
          </a: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* </a:t>
          </a:r>
          <a:r>
            <a:rPr lang="en-US" sz="12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PRESTG80</a:t>
          </a: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2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200"/>
        </a:p>
      </xdr:txBody>
    </xdr:sp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Video%20downloads\Omar%20Mohammed%20Ahmed%20Saad%20Statistics_Project.xlsx" TargetMode="External"/><Relationship Id="rId1" Type="http://schemas.openxmlformats.org/officeDocument/2006/relationships/externalLinkPath" Target="/Video%20downloads/Omar%20Mohammed%20Ahmed%20Saad%20Statistics_Proj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Q1"/>
      <sheetName val="Q2"/>
      <sheetName val="Q3"/>
      <sheetName val="Q4"/>
      <sheetName val="Q5"/>
      <sheetName val="Q7"/>
      <sheetName val="Q8 Draft"/>
      <sheetName val="Q8"/>
      <sheetName val="Q9 Draft"/>
      <sheetName val="Q9"/>
      <sheetName val="Q10"/>
      <sheetName val="Q11 Draft"/>
      <sheetName val="Q11"/>
      <sheetName val="Q12"/>
      <sheetName val="Q13"/>
      <sheetName val="Q14"/>
      <sheetName val="General Survey Data 20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">
          <cell r="A2">
            <v>7500</v>
          </cell>
          <cell r="B2">
            <v>1</v>
          </cell>
        </row>
        <row r="3">
          <cell r="A3">
            <v>45000</v>
          </cell>
          <cell r="B3">
            <v>1</v>
          </cell>
        </row>
        <row r="4">
          <cell r="A4">
            <v>37500</v>
          </cell>
          <cell r="B4">
            <v>3</v>
          </cell>
        </row>
        <row r="5">
          <cell r="A5">
            <v>175000</v>
          </cell>
          <cell r="B5">
            <v>2</v>
          </cell>
        </row>
        <row r="6">
          <cell r="A6">
            <v>120000</v>
          </cell>
          <cell r="B6">
            <v>4</v>
          </cell>
        </row>
        <row r="7">
          <cell r="A7">
            <v>21750</v>
          </cell>
          <cell r="B7">
            <v>1</v>
          </cell>
        </row>
        <row r="8">
          <cell r="A8">
            <v>37500</v>
          </cell>
          <cell r="B8">
            <v>3</v>
          </cell>
        </row>
        <row r="9">
          <cell r="A9">
            <v>67500</v>
          </cell>
          <cell r="B9">
            <v>3</v>
          </cell>
        </row>
        <row r="10">
          <cell r="A10">
            <v>175000</v>
          </cell>
          <cell r="B10">
            <v>1</v>
          </cell>
        </row>
        <row r="11">
          <cell r="A11">
            <v>175000</v>
          </cell>
          <cell r="B11">
            <v>5</v>
          </cell>
        </row>
        <row r="12">
          <cell r="A12">
            <v>45000</v>
          </cell>
          <cell r="B12">
            <v>3</v>
          </cell>
        </row>
        <row r="13">
          <cell r="A13">
            <v>67500</v>
          </cell>
          <cell r="B13">
            <v>4</v>
          </cell>
        </row>
        <row r="14">
          <cell r="A14">
            <v>37500</v>
          </cell>
          <cell r="B14">
            <v>2</v>
          </cell>
        </row>
        <row r="15">
          <cell r="A15">
            <v>175000</v>
          </cell>
          <cell r="B15">
            <v>4</v>
          </cell>
        </row>
        <row r="16">
          <cell r="A16">
            <v>55000</v>
          </cell>
          <cell r="B16">
            <v>4</v>
          </cell>
        </row>
        <row r="17">
          <cell r="A17">
            <v>82500</v>
          </cell>
          <cell r="B17">
            <v>3</v>
          </cell>
        </row>
        <row r="18">
          <cell r="A18">
            <v>82500</v>
          </cell>
          <cell r="B18">
            <v>1</v>
          </cell>
        </row>
        <row r="19">
          <cell r="A19">
            <v>175000</v>
          </cell>
          <cell r="B19">
            <v>1</v>
          </cell>
        </row>
        <row r="20">
          <cell r="A20">
            <v>27500</v>
          </cell>
          <cell r="B20">
            <v>2</v>
          </cell>
        </row>
        <row r="21">
          <cell r="A21">
            <v>82500</v>
          </cell>
          <cell r="B21">
            <v>4</v>
          </cell>
        </row>
        <row r="22">
          <cell r="A22">
            <v>67500</v>
          </cell>
          <cell r="B22">
            <v>3</v>
          </cell>
        </row>
        <row r="23">
          <cell r="A23">
            <v>175000</v>
          </cell>
          <cell r="B23">
            <v>3</v>
          </cell>
        </row>
        <row r="24">
          <cell r="A24">
            <v>175000</v>
          </cell>
          <cell r="B24">
            <v>3</v>
          </cell>
        </row>
        <row r="25">
          <cell r="A25">
            <v>11250</v>
          </cell>
          <cell r="B25">
            <v>4</v>
          </cell>
        </row>
        <row r="26">
          <cell r="A26">
            <v>67500</v>
          </cell>
          <cell r="B26">
            <v>1</v>
          </cell>
        </row>
        <row r="27">
          <cell r="A27">
            <v>82500</v>
          </cell>
          <cell r="B27">
            <v>2</v>
          </cell>
        </row>
        <row r="28">
          <cell r="A28">
            <v>140000</v>
          </cell>
          <cell r="B28">
            <v>1</v>
          </cell>
        </row>
        <row r="29">
          <cell r="A29">
            <v>27500</v>
          </cell>
          <cell r="B29">
            <v>2</v>
          </cell>
        </row>
        <row r="30">
          <cell r="A30">
            <v>55000</v>
          </cell>
          <cell r="B30">
            <v>2</v>
          </cell>
        </row>
        <row r="31">
          <cell r="A31">
            <v>11250</v>
          </cell>
          <cell r="B31">
            <v>3</v>
          </cell>
        </row>
        <row r="32">
          <cell r="A32">
            <v>140000</v>
          </cell>
          <cell r="B32">
            <v>5</v>
          </cell>
        </row>
        <row r="33">
          <cell r="A33">
            <v>82500</v>
          </cell>
          <cell r="B33">
            <v>3</v>
          </cell>
        </row>
        <row r="34">
          <cell r="A34">
            <v>37500</v>
          </cell>
          <cell r="B34">
            <v>3</v>
          </cell>
        </row>
        <row r="35">
          <cell r="A35">
            <v>175000</v>
          </cell>
          <cell r="B35">
            <v>3</v>
          </cell>
        </row>
        <row r="36">
          <cell r="A36">
            <v>45000</v>
          </cell>
          <cell r="B36">
            <v>1</v>
          </cell>
        </row>
        <row r="37">
          <cell r="A37">
            <v>67500</v>
          </cell>
          <cell r="B37">
            <v>3</v>
          </cell>
        </row>
        <row r="38">
          <cell r="A38">
            <v>67500</v>
          </cell>
          <cell r="B38">
            <v>1</v>
          </cell>
          <cell r="E38">
            <v>2.5346844478587274</v>
          </cell>
          <cell r="F38">
            <v>-1.5346844478587274</v>
          </cell>
        </row>
        <row r="39">
          <cell r="A39">
            <v>140000</v>
          </cell>
          <cell r="B39">
            <v>5</v>
          </cell>
          <cell r="E39">
            <v>2.7467666960623922</v>
          </cell>
          <cell r="F39">
            <v>-1.7467666960623922</v>
          </cell>
        </row>
        <row r="40">
          <cell r="A40">
            <v>175000</v>
          </cell>
          <cell r="B40">
            <v>3</v>
          </cell>
          <cell r="E40">
            <v>2.7043502464216593</v>
          </cell>
          <cell r="F40">
            <v>0.29564975357834067</v>
          </cell>
        </row>
        <row r="41">
          <cell r="A41">
            <v>67500</v>
          </cell>
          <cell r="B41">
            <v>1</v>
          </cell>
          <cell r="E41">
            <v>3.4819851565017639</v>
          </cell>
          <cell r="F41">
            <v>-1.4819851565017639</v>
          </cell>
        </row>
        <row r="42">
          <cell r="A42">
            <v>55000</v>
          </cell>
          <cell r="B42">
            <v>1</v>
          </cell>
          <cell r="E42">
            <v>3.1709311924697219</v>
          </cell>
          <cell r="F42">
            <v>0.82906880753027812</v>
          </cell>
        </row>
        <row r="43">
          <cell r="A43">
            <v>67500</v>
          </cell>
          <cell r="B43">
            <v>2</v>
          </cell>
          <cell r="E43">
            <v>2.6152757021761199</v>
          </cell>
          <cell r="F43">
            <v>-1.6152757021761199</v>
          </cell>
        </row>
        <row r="44">
          <cell r="A44">
            <v>120000</v>
          </cell>
          <cell r="B44">
            <v>2</v>
          </cell>
          <cell r="E44">
            <v>2.7043502464216593</v>
          </cell>
          <cell r="F44">
            <v>0.29564975357834067</v>
          </cell>
        </row>
        <row r="45">
          <cell r="A45">
            <v>18750</v>
          </cell>
          <cell r="B45">
            <v>5</v>
          </cell>
          <cell r="E45">
            <v>2.8740160449845913</v>
          </cell>
          <cell r="F45">
            <v>0.12598395501540871</v>
          </cell>
        </row>
        <row r="46">
          <cell r="A46">
            <v>140000</v>
          </cell>
          <cell r="B46">
            <v>4</v>
          </cell>
          <cell r="E46">
            <v>3.4819851565017639</v>
          </cell>
          <cell r="F46">
            <v>-2.4819851565017639</v>
          </cell>
        </row>
        <row r="47">
          <cell r="A47">
            <v>120000</v>
          </cell>
          <cell r="B47">
            <v>3</v>
          </cell>
          <cell r="E47">
            <v>3.4819851565017639</v>
          </cell>
          <cell r="F47">
            <v>1.5180148434982361</v>
          </cell>
        </row>
        <row r="48">
          <cell r="A48">
            <v>175000</v>
          </cell>
          <cell r="B48">
            <v>3</v>
          </cell>
          <cell r="E48">
            <v>2.7467666960623922</v>
          </cell>
          <cell r="F48">
            <v>0.25323330393760779</v>
          </cell>
        </row>
        <row r="49">
          <cell r="A49">
            <v>175000</v>
          </cell>
          <cell r="B49">
            <v>1</v>
          </cell>
          <cell r="E49">
            <v>2.8740160449845913</v>
          </cell>
          <cell r="F49">
            <v>1.1259839550154087</v>
          </cell>
        </row>
        <row r="50">
          <cell r="A50">
            <v>175000</v>
          </cell>
          <cell r="B50">
            <v>4</v>
          </cell>
          <cell r="E50">
            <v>2.7043502464216593</v>
          </cell>
          <cell r="F50">
            <v>-0.70435024642165933</v>
          </cell>
        </row>
        <row r="51">
          <cell r="A51">
            <v>175000</v>
          </cell>
          <cell r="B51">
            <v>4</v>
          </cell>
          <cell r="E51">
            <v>3.4819851565017639</v>
          </cell>
          <cell r="F51">
            <v>0.51801484349823612</v>
          </cell>
        </row>
        <row r="52">
          <cell r="A52">
            <v>175000</v>
          </cell>
          <cell r="B52">
            <v>5</v>
          </cell>
          <cell r="E52">
            <v>2.8033219622500365</v>
          </cell>
          <cell r="F52">
            <v>1.1966780377499635</v>
          </cell>
        </row>
        <row r="53">
          <cell r="A53">
            <v>500</v>
          </cell>
          <cell r="B53">
            <v>4</v>
          </cell>
          <cell r="E53">
            <v>2.958848944266057</v>
          </cell>
          <cell r="F53">
            <v>4.1151055733942954E-2</v>
          </cell>
        </row>
        <row r="54">
          <cell r="A54">
            <v>82500</v>
          </cell>
          <cell r="B54">
            <v>2</v>
          </cell>
          <cell r="E54">
            <v>2.958848944266057</v>
          </cell>
          <cell r="F54">
            <v>-1.958848944266057</v>
          </cell>
        </row>
        <row r="55">
          <cell r="A55">
            <v>100000</v>
          </cell>
          <cell r="B55">
            <v>3</v>
          </cell>
          <cell r="E55">
            <v>3.4819851565017639</v>
          </cell>
          <cell r="F55">
            <v>-2.4819851565017639</v>
          </cell>
        </row>
        <row r="56">
          <cell r="A56">
            <v>13750</v>
          </cell>
          <cell r="B56">
            <v>1</v>
          </cell>
          <cell r="E56">
            <v>2.6477949802340155</v>
          </cell>
          <cell r="F56">
            <v>-0.64779498023401549</v>
          </cell>
        </row>
        <row r="57">
          <cell r="A57">
            <v>27500</v>
          </cell>
          <cell r="B57">
            <v>1</v>
          </cell>
          <cell r="E57">
            <v>2.958848944266057</v>
          </cell>
          <cell r="F57">
            <v>1.041151055733943</v>
          </cell>
        </row>
        <row r="58">
          <cell r="A58">
            <v>27500</v>
          </cell>
          <cell r="B58">
            <v>1</v>
          </cell>
          <cell r="E58">
            <v>2.8740160449845913</v>
          </cell>
          <cell r="F58">
            <v>0.12598395501540871</v>
          </cell>
        </row>
        <row r="59">
          <cell r="A59">
            <v>82500</v>
          </cell>
          <cell r="B59">
            <v>3</v>
          </cell>
          <cell r="E59">
            <v>3.4819851565017639</v>
          </cell>
          <cell r="F59">
            <v>-0.48198515650176388</v>
          </cell>
        </row>
        <row r="60">
          <cell r="A60">
            <v>23750</v>
          </cell>
          <cell r="B60">
            <v>1</v>
          </cell>
          <cell r="E60">
            <v>3.4819851565017639</v>
          </cell>
          <cell r="F60">
            <v>-0.48198515650176388</v>
          </cell>
        </row>
        <row r="61">
          <cell r="A61">
            <v>100000</v>
          </cell>
          <cell r="B61">
            <v>4</v>
          </cell>
          <cell r="E61">
            <v>2.5558926726790938</v>
          </cell>
          <cell r="F61">
            <v>1.4441073273209062</v>
          </cell>
        </row>
        <row r="62">
          <cell r="A62">
            <v>175000</v>
          </cell>
          <cell r="B62">
            <v>1</v>
          </cell>
          <cell r="E62">
            <v>2.8740160449845913</v>
          </cell>
          <cell r="F62">
            <v>-1.8740160449845913</v>
          </cell>
        </row>
        <row r="63">
          <cell r="A63">
            <v>82500</v>
          </cell>
          <cell r="B63">
            <v>4</v>
          </cell>
          <cell r="E63">
            <v>2.958848944266057</v>
          </cell>
          <cell r="F63">
            <v>-0.95884894426605705</v>
          </cell>
        </row>
        <row r="64">
          <cell r="A64">
            <v>2000</v>
          </cell>
          <cell r="B64">
            <v>3</v>
          </cell>
          <cell r="E64">
            <v>3.28404172484501</v>
          </cell>
          <cell r="F64">
            <v>-2.28404172484501</v>
          </cell>
        </row>
        <row r="65">
          <cell r="A65">
            <v>9000</v>
          </cell>
          <cell r="B65">
            <v>3</v>
          </cell>
          <cell r="E65">
            <v>2.6477949802340155</v>
          </cell>
          <cell r="F65">
            <v>-0.64779498023401549</v>
          </cell>
        </row>
        <row r="66">
          <cell r="A66">
            <v>45000</v>
          </cell>
          <cell r="B66">
            <v>3</v>
          </cell>
          <cell r="E66">
            <v>2.8033219622500365</v>
          </cell>
          <cell r="F66">
            <v>-0.80332196225003649</v>
          </cell>
        </row>
        <row r="67">
          <cell r="A67">
            <v>67500</v>
          </cell>
          <cell r="B67">
            <v>3</v>
          </cell>
          <cell r="E67">
            <v>2.5558926726790938</v>
          </cell>
          <cell r="F67">
            <v>0.44410732732090619</v>
          </cell>
        </row>
        <row r="68">
          <cell r="A68">
            <v>9000</v>
          </cell>
          <cell r="B68">
            <v>3</v>
          </cell>
          <cell r="E68">
            <v>3.28404172484501</v>
          </cell>
          <cell r="F68">
            <v>1.71595827515499</v>
          </cell>
        </row>
        <row r="69">
          <cell r="A69">
            <v>37500</v>
          </cell>
          <cell r="B69">
            <v>5</v>
          </cell>
          <cell r="E69">
            <v>2.958848944266057</v>
          </cell>
          <cell r="F69">
            <v>4.1151055733942954E-2</v>
          </cell>
        </row>
        <row r="70">
          <cell r="A70">
            <v>120000</v>
          </cell>
          <cell r="B70">
            <v>3</v>
          </cell>
          <cell r="E70">
            <v>2.7043502464216593</v>
          </cell>
          <cell r="F70">
            <v>0.29564975357834067</v>
          </cell>
        </row>
        <row r="71">
          <cell r="A71">
            <v>82500</v>
          </cell>
          <cell r="B71">
            <v>1</v>
          </cell>
          <cell r="E71">
            <v>3.4819851565017639</v>
          </cell>
          <cell r="F71">
            <v>-0.48198515650176388</v>
          </cell>
        </row>
        <row r="72">
          <cell r="A72">
            <v>67500</v>
          </cell>
          <cell r="B72">
            <v>3</v>
          </cell>
          <cell r="E72">
            <v>2.7467666960623922</v>
          </cell>
          <cell r="F72">
            <v>-1.7467666960623922</v>
          </cell>
        </row>
        <row r="73">
          <cell r="A73">
            <v>45000</v>
          </cell>
          <cell r="B73">
            <v>5</v>
          </cell>
          <cell r="E73">
            <v>2.8740160449845913</v>
          </cell>
          <cell r="F73">
            <v>0.12598395501540871</v>
          </cell>
        </row>
        <row r="74">
          <cell r="A74">
            <v>27500</v>
          </cell>
          <cell r="B74">
            <v>5</v>
          </cell>
          <cell r="E74">
            <v>2.8740160449845913</v>
          </cell>
          <cell r="F74">
            <v>-1.8740160449845913</v>
          </cell>
        </row>
        <row r="75">
          <cell r="A75">
            <v>16250</v>
          </cell>
          <cell r="B75">
            <v>3</v>
          </cell>
          <cell r="E75">
            <v>3.28404172484501</v>
          </cell>
          <cell r="F75">
            <v>1.71595827515499</v>
          </cell>
        </row>
        <row r="76">
          <cell r="A76">
            <v>27500</v>
          </cell>
          <cell r="B76">
            <v>4</v>
          </cell>
          <cell r="E76">
            <v>3.4819851565017639</v>
          </cell>
          <cell r="F76">
            <v>-0.48198515650176388</v>
          </cell>
        </row>
        <row r="77">
          <cell r="A77">
            <v>500</v>
          </cell>
          <cell r="B77">
            <v>1</v>
          </cell>
          <cell r="E77">
            <v>2.8740160449845913</v>
          </cell>
          <cell r="F77">
            <v>-1.8740160449845913</v>
          </cell>
        </row>
        <row r="78">
          <cell r="A78">
            <v>67500</v>
          </cell>
          <cell r="B78">
            <v>4</v>
          </cell>
          <cell r="E78">
            <v>2.8033219622500365</v>
          </cell>
          <cell r="F78">
            <v>-1.8033219622500365</v>
          </cell>
        </row>
        <row r="79">
          <cell r="A79">
            <v>21750</v>
          </cell>
          <cell r="B79">
            <v>2</v>
          </cell>
          <cell r="E79">
            <v>2.8740160449845913</v>
          </cell>
          <cell r="F79">
            <v>-0.87401604498459129</v>
          </cell>
        </row>
        <row r="80">
          <cell r="A80">
            <v>13750</v>
          </cell>
          <cell r="B80">
            <v>1</v>
          </cell>
          <cell r="E80">
            <v>3.1709311924697219</v>
          </cell>
          <cell r="F80">
            <v>-1.1709311924697219</v>
          </cell>
        </row>
        <row r="81">
          <cell r="A81">
            <v>55000</v>
          </cell>
          <cell r="B81">
            <v>2</v>
          </cell>
          <cell r="E81">
            <v>2.5983091223198267</v>
          </cell>
          <cell r="F81">
            <v>2.4016908776801733</v>
          </cell>
        </row>
        <row r="82">
          <cell r="A82">
            <v>45000</v>
          </cell>
          <cell r="B82">
            <v>1</v>
          </cell>
          <cell r="E82">
            <v>3.28404172484501</v>
          </cell>
          <cell r="F82">
            <v>0.71595827515499</v>
          </cell>
        </row>
        <row r="83">
          <cell r="A83">
            <v>32500</v>
          </cell>
          <cell r="B83">
            <v>1</v>
          </cell>
          <cell r="E83">
            <v>3.1709311924697219</v>
          </cell>
          <cell r="F83">
            <v>-0.17093119246972188</v>
          </cell>
        </row>
        <row r="84">
          <cell r="A84">
            <v>55000</v>
          </cell>
          <cell r="B84">
            <v>1</v>
          </cell>
          <cell r="E84">
            <v>3.4819851565017639</v>
          </cell>
          <cell r="F84">
            <v>-0.48198515650176388</v>
          </cell>
        </row>
        <row r="85">
          <cell r="A85">
            <v>11250</v>
          </cell>
          <cell r="B85">
            <v>1</v>
          </cell>
          <cell r="E85">
            <v>3.4819851565017639</v>
          </cell>
          <cell r="F85">
            <v>-2.4819851565017639</v>
          </cell>
        </row>
        <row r="86">
          <cell r="A86">
            <v>82500</v>
          </cell>
          <cell r="B86">
            <v>2</v>
          </cell>
          <cell r="E86">
            <v>3.4819851565017639</v>
          </cell>
          <cell r="F86">
            <v>0.51801484349823612</v>
          </cell>
        </row>
        <row r="87">
          <cell r="A87">
            <v>13750</v>
          </cell>
          <cell r="B87">
            <v>3</v>
          </cell>
          <cell r="E87">
            <v>3.4819851565017639</v>
          </cell>
          <cell r="F87">
            <v>0.51801484349823612</v>
          </cell>
        </row>
        <row r="88">
          <cell r="A88">
            <v>21750</v>
          </cell>
          <cell r="B88">
            <v>5</v>
          </cell>
          <cell r="E88">
            <v>3.4819851565017639</v>
          </cell>
          <cell r="F88">
            <v>1.5180148434982361</v>
          </cell>
        </row>
        <row r="89">
          <cell r="A89">
            <v>500</v>
          </cell>
          <cell r="B89">
            <v>3</v>
          </cell>
          <cell r="E89">
            <v>2.4950957615273768</v>
          </cell>
          <cell r="F89">
            <v>1.5049042384726232</v>
          </cell>
        </row>
        <row r="90">
          <cell r="A90">
            <v>11250</v>
          </cell>
          <cell r="B90">
            <v>2</v>
          </cell>
          <cell r="E90">
            <v>2.958848944266057</v>
          </cell>
          <cell r="F90">
            <v>-0.95884894426605705</v>
          </cell>
        </row>
        <row r="91">
          <cell r="A91">
            <v>13750</v>
          </cell>
          <cell r="B91">
            <v>3</v>
          </cell>
          <cell r="E91">
            <v>3.0578206600944342</v>
          </cell>
          <cell r="F91">
            <v>-5.7820660094434206E-2</v>
          </cell>
        </row>
        <row r="92">
          <cell r="A92">
            <v>82500</v>
          </cell>
          <cell r="B92">
            <v>3</v>
          </cell>
          <cell r="E92">
            <v>2.5700314892260048</v>
          </cell>
          <cell r="F92">
            <v>-1.5700314892260048</v>
          </cell>
        </row>
        <row r="93">
          <cell r="A93">
            <v>175000</v>
          </cell>
          <cell r="B93">
            <v>5</v>
          </cell>
          <cell r="E93">
            <v>2.6477949802340155</v>
          </cell>
          <cell r="F93">
            <v>-1.6477949802340155</v>
          </cell>
        </row>
        <row r="94">
          <cell r="A94">
            <v>100000</v>
          </cell>
          <cell r="B94">
            <v>3</v>
          </cell>
          <cell r="E94">
            <v>2.6477949802340155</v>
          </cell>
          <cell r="F94">
            <v>-1.6477949802340155</v>
          </cell>
        </row>
        <row r="95">
          <cell r="A95">
            <v>23750</v>
          </cell>
          <cell r="B95">
            <v>1</v>
          </cell>
          <cell r="E95">
            <v>2.958848944266057</v>
          </cell>
          <cell r="F95">
            <v>4.1151055733942954E-2</v>
          </cell>
        </row>
        <row r="96">
          <cell r="A96">
            <v>82500</v>
          </cell>
          <cell r="B96">
            <v>3</v>
          </cell>
          <cell r="E96">
            <v>2.6265867554136491</v>
          </cell>
          <cell r="F96">
            <v>-1.6265867554136491</v>
          </cell>
        </row>
        <row r="97">
          <cell r="A97">
            <v>45000</v>
          </cell>
          <cell r="B97">
            <v>3</v>
          </cell>
          <cell r="E97">
            <v>3.0578206600944342</v>
          </cell>
          <cell r="F97">
            <v>0.94217933990556579</v>
          </cell>
        </row>
        <row r="98">
          <cell r="A98">
            <v>67500</v>
          </cell>
          <cell r="B98">
            <v>5</v>
          </cell>
          <cell r="E98">
            <v>3.4819851565017639</v>
          </cell>
          <cell r="F98">
            <v>-2.4819851565017639</v>
          </cell>
        </row>
        <row r="99">
          <cell r="A99">
            <v>7500</v>
          </cell>
          <cell r="B99">
            <v>1</v>
          </cell>
          <cell r="E99">
            <v>2.958848944266057</v>
          </cell>
          <cell r="F99">
            <v>1.041151055733943</v>
          </cell>
        </row>
        <row r="100">
          <cell r="A100">
            <v>100000</v>
          </cell>
          <cell r="B100">
            <v>4</v>
          </cell>
          <cell r="E100">
            <v>2.5035790514555232</v>
          </cell>
          <cell r="F100">
            <v>0.49642094854447683</v>
          </cell>
        </row>
        <row r="101">
          <cell r="A101">
            <v>21750</v>
          </cell>
          <cell r="B101">
            <v>4</v>
          </cell>
          <cell r="E101">
            <v>2.5431677377868742</v>
          </cell>
          <cell r="F101">
            <v>0.45683226221312578</v>
          </cell>
        </row>
        <row r="102">
          <cell r="A102">
            <v>120000</v>
          </cell>
          <cell r="B102">
            <v>3</v>
          </cell>
          <cell r="E102">
            <v>2.7467666960623922</v>
          </cell>
          <cell r="F102">
            <v>0.25323330393760779</v>
          </cell>
        </row>
        <row r="103">
          <cell r="A103">
            <v>45000</v>
          </cell>
          <cell r="B103">
            <v>1</v>
          </cell>
          <cell r="E103">
            <v>2.8740160449845913</v>
          </cell>
          <cell r="F103">
            <v>0.12598395501540871</v>
          </cell>
        </row>
        <row r="104">
          <cell r="A104">
            <v>45000</v>
          </cell>
          <cell r="B104">
            <v>1</v>
          </cell>
          <cell r="E104">
            <v>2.5431677377868742</v>
          </cell>
          <cell r="F104">
            <v>0.45683226221312578</v>
          </cell>
        </row>
        <row r="105">
          <cell r="A105">
            <v>67500</v>
          </cell>
          <cell r="B105">
            <v>3</v>
          </cell>
          <cell r="E105">
            <v>2.7043502464216593</v>
          </cell>
          <cell r="F105">
            <v>2.2956497535783407</v>
          </cell>
        </row>
        <row r="106">
          <cell r="A106">
            <v>120000</v>
          </cell>
          <cell r="B106">
            <v>1</v>
          </cell>
          <cell r="E106">
            <v>3.1709311924697219</v>
          </cell>
          <cell r="F106">
            <v>-0.17093119246972188</v>
          </cell>
        </row>
        <row r="107">
          <cell r="A107">
            <v>16250</v>
          </cell>
          <cell r="B107">
            <v>3</v>
          </cell>
          <cell r="E107">
            <v>2.958848944266057</v>
          </cell>
          <cell r="F107">
            <v>-1.958848944266057</v>
          </cell>
        </row>
        <row r="108">
          <cell r="A108">
            <v>32500</v>
          </cell>
          <cell r="B108">
            <v>2</v>
          </cell>
          <cell r="E108">
            <v>2.8740160449845913</v>
          </cell>
          <cell r="F108">
            <v>0.12598395501540871</v>
          </cell>
        </row>
        <row r="109">
          <cell r="A109">
            <v>16250</v>
          </cell>
          <cell r="B109">
            <v>3</v>
          </cell>
          <cell r="E109">
            <v>2.7467666960623922</v>
          </cell>
          <cell r="F109">
            <v>2.2532333039376078</v>
          </cell>
        </row>
        <row r="110">
          <cell r="A110">
            <v>21750</v>
          </cell>
          <cell r="B110">
            <v>2</v>
          </cell>
          <cell r="E110">
            <v>2.6477949802340155</v>
          </cell>
          <cell r="F110">
            <v>2.3522050197659845</v>
          </cell>
        </row>
        <row r="111">
          <cell r="A111">
            <v>37500</v>
          </cell>
          <cell r="B111">
            <v>1</v>
          </cell>
          <cell r="E111">
            <v>2.5841703057729157</v>
          </cell>
          <cell r="F111">
            <v>0.41582969422708427</v>
          </cell>
        </row>
        <row r="112">
          <cell r="A112">
            <v>13750</v>
          </cell>
          <cell r="B112">
            <v>3</v>
          </cell>
          <cell r="E112">
            <v>2.6477949802340155</v>
          </cell>
          <cell r="F112">
            <v>1.3522050197659845</v>
          </cell>
        </row>
        <row r="113">
          <cell r="A113">
            <v>37500</v>
          </cell>
          <cell r="B113">
            <v>3</v>
          </cell>
          <cell r="E113">
            <v>2.4950957615273768</v>
          </cell>
          <cell r="F113">
            <v>-1.4950957615273768</v>
          </cell>
        </row>
        <row r="114">
          <cell r="A114">
            <v>37500</v>
          </cell>
          <cell r="B114">
            <v>3</v>
          </cell>
          <cell r="E114">
            <v>2.8740160449845913</v>
          </cell>
          <cell r="F114">
            <v>1.1259839550154087</v>
          </cell>
        </row>
        <row r="115">
          <cell r="A115">
            <v>32500</v>
          </cell>
          <cell r="B115">
            <v>1</v>
          </cell>
          <cell r="E115">
            <v>2.6152757021761199</v>
          </cell>
          <cell r="F115">
            <v>-0.61527570217611993</v>
          </cell>
        </row>
        <row r="116">
          <cell r="A116">
            <v>82500</v>
          </cell>
          <cell r="B116">
            <v>3</v>
          </cell>
          <cell r="E116">
            <v>2.5700314892260048</v>
          </cell>
          <cell r="F116">
            <v>-1.5700314892260048</v>
          </cell>
        </row>
        <row r="117">
          <cell r="A117">
            <v>23750</v>
          </cell>
          <cell r="B117">
            <v>3</v>
          </cell>
          <cell r="E117">
            <v>2.8033219622500365</v>
          </cell>
          <cell r="F117">
            <v>-0.80332196225003649</v>
          </cell>
        </row>
        <row r="118">
          <cell r="A118">
            <v>175000</v>
          </cell>
          <cell r="B118">
            <v>2</v>
          </cell>
          <cell r="E118">
            <v>2.7467666960623922</v>
          </cell>
          <cell r="F118">
            <v>-1.7467666960623922</v>
          </cell>
        </row>
        <row r="119">
          <cell r="A119">
            <v>23750</v>
          </cell>
          <cell r="B119">
            <v>3</v>
          </cell>
          <cell r="E119">
            <v>2.6760726133278374</v>
          </cell>
          <cell r="F119">
            <v>-1.6760726133278374</v>
          </cell>
        </row>
        <row r="120">
          <cell r="A120">
            <v>120000</v>
          </cell>
          <cell r="B120">
            <v>5</v>
          </cell>
          <cell r="E120">
            <v>2.8033219622500365</v>
          </cell>
          <cell r="F120">
            <v>-1.8033219622500365</v>
          </cell>
        </row>
        <row r="121">
          <cell r="A121">
            <v>21750</v>
          </cell>
          <cell r="B121">
            <v>3</v>
          </cell>
          <cell r="E121">
            <v>2.5558926726790938</v>
          </cell>
          <cell r="F121">
            <v>-1.5558926726790938</v>
          </cell>
        </row>
        <row r="122">
          <cell r="A122">
            <v>100000</v>
          </cell>
          <cell r="B122">
            <v>3</v>
          </cell>
          <cell r="E122">
            <v>2.958848944266057</v>
          </cell>
          <cell r="F122">
            <v>-0.95884894426605705</v>
          </cell>
        </row>
        <row r="123">
          <cell r="A123">
            <v>100000</v>
          </cell>
          <cell r="B123">
            <v>3</v>
          </cell>
          <cell r="E123">
            <v>2.5700314892260048</v>
          </cell>
          <cell r="F123">
            <v>0.42996851077399523</v>
          </cell>
        </row>
        <row r="124">
          <cell r="A124">
            <v>32500</v>
          </cell>
          <cell r="B124">
            <v>2</v>
          </cell>
          <cell r="E124">
            <v>2.6152757021761199</v>
          </cell>
          <cell r="F124">
            <v>2.3847242978238801</v>
          </cell>
        </row>
        <row r="125">
          <cell r="A125">
            <v>45000</v>
          </cell>
          <cell r="B125">
            <v>2</v>
          </cell>
          <cell r="E125">
            <v>2.4950957615273768</v>
          </cell>
          <cell r="F125">
            <v>0.50490423847262322</v>
          </cell>
        </row>
        <row r="126">
          <cell r="A126">
            <v>175000</v>
          </cell>
          <cell r="B126">
            <v>3</v>
          </cell>
          <cell r="E126">
            <v>2.5558926726790938</v>
          </cell>
          <cell r="F126">
            <v>-0.55589267267909381</v>
          </cell>
        </row>
        <row r="127">
          <cell r="A127">
            <v>45000</v>
          </cell>
          <cell r="B127">
            <v>5</v>
          </cell>
          <cell r="E127">
            <v>2.5700314892260048</v>
          </cell>
          <cell r="F127">
            <v>0.42996851077399523</v>
          </cell>
        </row>
        <row r="128">
          <cell r="A128">
            <v>67500</v>
          </cell>
          <cell r="B128">
            <v>3</v>
          </cell>
          <cell r="E128">
            <v>2.958848944266057</v>
          </cell>
          <cell r="F128">
            <v>4.1151055733942954E-2</v>
          </cell>
        </row>
        <row r="129">
          <cell r="A129">
            <v>100000</v>
          </cell>
          <cell r="B129">
            <v>1</v>
          </cell>
          <cell r="E129">
            <v>3.4819851565017639</v>
          </cell>
          <cell r="F129">
            <v>1.5180148434982361</v>
          </cell>
        </row>
        <row r="130">
          <cell r="A130">
            <v>67500</v>
          </cell>
          <cell r="B130">
            <v>3</v>
          </cell>
          <cell r="E130">
            <v>3.0578206600944342</v>
          </cell>
          <cell r="F130">
            <v>-5.7820660094434206E-2</v>
          </cell>
        </row>
        <row r="131">
          <cell r="A131">
            <v>32500</v>
          </cell>
          <cell r="B131">
            <v>3</v>
          </cell>
          <cell r="E131">
            <v>2.6265867554136491</v>
          </cell>
          <cell r="F131">
            <v>-1.6265867554136491</v>
          </cell>
        </row>
        <row r="132">
          <cell r="A132">
            <v>11250</v>
          </cell>
          <cell r="B132">
            <v>1</v>
          </cell>
          <cell r="E132">
            <v>2.958848944266057</v>
          </cell>
          <cell r="F132">
            <v>4.1151055733942954E-2</v>
          </cell>
        </row>
        <row r="133">
          <cell r="A133">
            <v>82500</v>
          </cell>
          <cell r="B133">
            <v>3</v>
          </cell>
          <cell r="E133">
            <v>2.7467666960623922</v>
          </cell>
          <cell r="F133">
            <v>0.25323330393760779</v>
          </cell>
        </row>
        <row r="134">
          <cell r="A134">
            <v>32500</v>
          </cell>
          <cell r="B134">
            <v>3</v>
          </cell>
          <cell r="E134">
            <v>2.8740160449845913</v>
          </cell>
          <cell r="F134">
            <v>2.1259839550154087</v>
          </cell>
        </row>
        <row r="135">
          <cell r="A135">
            <v>100000</v>
          </cell>
          <cell r="B135">
            <v>3</v>
          </cell>
          <cell r="E135">
            <v>2.5346844478587274</v>
          </cell>
          <cell r="F135">
            <v>-1.5346844478587274</v>
          </cell>
        </row>
        <row r="136">
          <cell r="A136">
            <v>82500</v>
          </cell>
          <cell r="B136">
            <v>4</v>
          </cell>
          <cell r="E136">
            <v>3.0578206600944342</v>
          </cell>
          <cell r="F136">
            <v>0.94217933990556579</v>
          </cell>
        </row>
        <row r="137">
          <cell r="A137">
            <v>120000</v>
          </cell>
          <cell r="B137">
            <v>3</v>
          </cell>
          <cell r="E137">
            <v>2.6152757021761199</v>
          </cell>
          <cell r="F137">
            <v>1.3847242978238801</v>
          </cell>
        </row>
        <row r="138">
          <cell r="A138">
            <v>67500</v>
          </cell>
          <cell r="B138">
            <v>3</v>
          </cell>
          <cell r="E138">
            <v>3.1709311924697219</v>
          </cell>
          <cell r="F138">
            <v>-0.17093119246972188</v>
          </cell>
        </row>
        <row r="139">
          <cell r="A139">
            <v>27500</v>
          </cell>
          <cell r="B139">
            <v>3</v>
          </cell>
          <cell r="E139">
            <v>2.7467666960623922</v>
          </cell>
          <cell r="F139">
            <v>-1.7467666960623922</v>
          </cell>
        </row>
        <row r="140">
          <cell r="A140">
            <v>120000</v>
          </cell>
          <cell r="B140">
            <v>4</v>
          </cell>
          <cell r="E140">
            <v>2.7467666960623922</v>
          </cell>
          <cell r="F140">
            <v>-1.7467666960623922</v>
          </cell>
        </row>
        <row r="141">
          <cell r="A141">
            <v>175000</v>
          </cell>
          <cell r="B141">
            <v>3</v>
          </cell>
          <cell r="E141">
            <v>2.8740160449845913</v>
          </cell>
          <cell r="F141">
            <v>0.12598395501540871</v>
          </cell>
        </row>
        <row r="142">
          <cell r="A142">
            <v>120000</v>
          </cell>
          <cell r="B142">
            <v>4</v>
          </cell>
          <cell r="E142">
            <v>3.1709311924697219</v>
          </cell>
          <cell r="F142">
            <v>-2.1709311924697219</v>
          </cell>
        </row>
        <row r="143">
          <cell r="A143">
            <v>175000</v>
          </cell>
          <cell r="B143">
            <v>5</v>
          </cell>
          <cell r="E143">
            <v>2.5841703057729157</v>
          </cell>
          <cell r="F143">
            <v>0.41582969422708427</v>
          </cell>
        </row>
        <row r="144">
          <cell r="A144">
            <v>175000</v>
          </cell>
          <cell r="B144">
            <v>4</v>
          </cell>
          <cell r="E144">
            <v>2.6760726133278374</v>
          </cell>
          <cell r="F144">
            <v>-0.67607261332783741</v>
          </cell>
        </row>
        <row r="145">
          <cell r="A145">
            <v>120000</v>
          </cell>
          <cell r="B145">
            <v>2</v>
          </cell>
          <cell r="E145">
            <v>2.5841703057729157</v>
          </cell>
          <cell r="F145">
            <v>0.41582969422708427</v>
          </cell>
        </row>
        <row r="146">
          <cell r="A146">
            <v>13750</v>
          </cell>
          <cell r="B146">
            <v>2</v>
          </cell>
          <cell r="E146">
            <v>2.6152757021761199</v>
          </cell>
          <cell r="F146">
            <v>-0.61527570217611993</v>
          </cell>
        </row>
        <row r="147">
          <cell r="A147">
            <v>27500</v>
          </cell>
          <cell r="B147">
            <v>3</v>
          </cell>
          <cell r="E147">
            <v>2.7043502464216593</v>
          </cell>
          <cell r="F147">
            <v>-1.7043502464216593</v>
          </cell>
        </row>
        <row r="148">
          <cell r="A148">
            <v>45000</v>
          </cell>
          <cell r="B148">
            <v>3</v>
          </cell>
          <cell r="E148">
            <v>2.5700314892260048</v>
          </cell>
          <cell r="F148">
            <v>0.42996851077399523</v>
          </cell>
        </row>
        <row r="149">
          <cell r="A149">
            <v>100000</v>
          </cell>
          <cell r="B149">
            <v>4</v>
          </cell>
          <cell r="E149">
            <v>2.7043502464216593</v>
          </cell>
          <cell r="F149">
            <v>0.29564975357834067</v>
          </cell>
        </row>
        <row r="150">
          <cell r="A150">
            <v>175000</v>
          </cell>
          <cell r="B150">
            <v>4</v>
          </cell>
          <cell r="E150">
            <v>2.7043502464216593</v>
          </cell>
          <cell r="F150">
            <v>0.29564975357834067</v>
          </cell>
        </row>
        <row r="151">
          <cell r="A151">
            <v>120000</v>
          </cell>
          <cell r="B151">
            <v>1</v>
          </cell>
          <cell r="E151">
            <v>2.6760726133278374</v>
          </cell>
          <cell r="F151">
            <v>-1.6760726133278374</v>
          </cell>
        </row>
        <row r="152">
          <cell r="A152">
            <v>67500</v>
          </cell>
          <cell r="B152">
            <v>2</v>
          </cell>
          <cell r="E152">
            <v>2.958848944266057</v>
          </cell>
          <cell r="F152">
            <v>4.1151055733942954E-2</v>
          </cell>
        </row>
        <row r="153">
          <cell r="A153">
            <v>175000</v>
          </cell>
          <cell r="B153">
            <v>3</v>
          </cell>
          <cell r="E153">
            <v>2.6265867554136491</v>
          </cell>
          <cell r="F153">
            <v>0.37341324458635095</v>
          </cell>
        </row>
        <row r="154">
          <cell r="A154">
            <v>11250</v>
          </cell>
          <cell r="B154">
            <v>1</v>
          </cell>
          <cell r="E154">
            <v>3.4819851565017639</v>
          </cell>
          <cell r="F154">
            <v>-1.4819851565017639</v>
          </cell>
        </row>
        <row r="155">
          <cell r="A155">
            <v>82500</v>
          </cell>
          <cell r="B155">
            <v>1</v>
          </cell>
          <cell r="E155">
            <v>2.6265867554136491</v>
          </cell>
          <cell r="F155">
            <v>0.37341324458635095</v>
          </cell>
        </row>
        <row r="156">
          <cell r="A156">
            <v>18750</v>
          </cell>
          <cell r="B156">
            <v>3</v>
          </cell>
          <cell r="E156">
            <v>3.1709311924697219</v>
          </cell>
          <cell r="F156">
            <v>1.8290688075302781</v>
          </cell>
        </row>
        <row r="157">
          <cell r="A157">
            <v>67500</v>
          </cell>
          <cell r="B157">
            <v>1</v>
          </cell>
          <cell r="E157">
            <v>2.6152757021761199</v>
          </cell>
          <cell r="F157">
            <v>0.38472429782388007</v>
          </cell>
        </row>
        <row r="158">
          <cell r="A158">
            <v>140000</v>
          </cell>
          <cell r="B158">
            <v>3</v>
          </cell>
          <cell r="E158">
            <v>3.0578206600944342</v>
          </cell>
          <cell r="F158">
            <v>-5.7820660094434206E-2</v>
          </cell>
        </row>
        <row r="159">
          <cell r="A159">
            <v>175000</v>
          </cell>
          <cell r="B159">
            <v>3</v>
          </cell>
          <cell r="E159">
            <v>3.0578206600944342</v>
          </cell>
          <cell r="F159">
            <v>-5.7820660094434206E-2</v>
          </cell>
        </row>
        <row r="160">
          <cell r="A160">
            <v>27500</v>
          </cell>
          <cell r="B160">
            <v>1</v>
          </cell>
          <cell r="E160">
            <v>2.6760726133278374</v>
          </cell>
          <cell r="F160">
            <v>-0.67607261332783741</v>
          </cell>
        </row>
        <row r="161">
          <cell r="A161">
            <v>175000</v>
          </cell>
          <cell r="B161">
            <v>2</v>
          </cell>
          <cell r="E161">
            <v>2.7467666960623922</v>
          </cell>
          <cell r="F161">
            <v>-0.74676669606239221</v>
          </cell>
        </row>
        <row r="162">
          <cell r="A162">
            <v>21750</v>
          </cell>
          <cell r="B162">
            <v>2</v>
          </cell>
          <cell r="E162">
            <v>3.4819851565017639</v>
          </cell>
          <cell r="F162">
            <v>-0.48198515650176388</v>
          </cell>
        </row>
        <row r="163">
          <cell r="A163">
            <v>13750</v>
          </cell>
          <cell r="B163">
            <v>3</v>
          </cell>
          <cell r="E163">
            <v>2.7467666960623922</v>
          </cell>
          <cell r="F163">
            <v>2.2532333039376078</v>
          </cell>
        </row>
        <row r="164">
          <cell r="A164">
            <v>7500</v>
          </cell>
          <cell r="B164">
            <v>3</v>
          </cell>
          <cell r="E164">
            <v>2.8740160449845913</v>
          </cell>
          <cell r="F164">
            <v>0.12598395501540871</v>
          </cell>
        </row>
        <row r="165">
          <cell r="A165">
            <v>3500</v>
          </cell>
          <cell r="B165">
            <v>1</v>
          </cell>
          <cell r="E165">
            <v>3.0578206600944342</v>
          </cell>
          <cell r="F165">
            <v>-2.0578206600944342</v>
          </cell>
        </row>
        <row r="166">
          <cell r="A166">
            <v>82500</v>
          </cell>
          <cell r="B166">
            <v>1</v>
          </cell>
          <cell r="E166">
            <v>2.8740160449845913</v>
          </cell>
          <cell r="F166">
            <v>0.12598395501540871</v>
          </cell>
        </row>
        <row r="167">
          <cell r="A167">
            <v>120000</v>
          </cell>
          <cell r="B167">
            <v>2</v>
          </cell>
          <cell r="E167">
            <v>2.6760726133278374</v>
          </cell>
          <cell r="F167">
            <v>0.32392738667216259</v>
          </cell>
        </row>
        <row r="168">
          <cell r="A168">
            <v>67500</v>
          </cell>
          <cell r="B168">
            <v>4</v>
          </cell>
          <cell r="E168">
            <v>2.5558926726790938</v>
          </cell>
          <cell r="F168">
            <v>-1.5558926726790938</v>
          </cell>
        </row>
        <row r="169">
          <cell r="A169">
            <v>32500</v>
          </cell>
          <cell r="B169">
            <v>1</v>
          </cell>
          <cell r="E169">
            <v>2.958848944266057</v>
          </cell>
          <cell r="F169">
            <v>4.1151055733942954E-2</v>
          </cell>
        </row>
        <row r="170">
          <cell r="A170">
            <v>100000</v>
          </cell>
          <cell r="B170">
            <v>3</v>
          </cell>
          <cell r="E170">
            <v>2.6760726133278374</v>
          </cell>
          <cell r="F170">
            <v>0.32392738667216259</v>
          </cell>
        </row>
        <row r="171">
          <cell r="A171">
            <v>27500</v>
          </cell>
          <cell r="B171">
            <v>3</v>
          </cell>
          <cell r="E171">
            <v>3.0578206600944342</v>
          </cell>
          <cell r="F171">
            <v>-5.7820660094434206E-2</v>
          </cell>
        </row>
        <row r="172">
          <cell r="A172">
            <v>45000</v>
          </cell>
          <cell r="B172">
            <v>4</v>
          </cell>
          <cell r="E172">
            <v>2.958848944266057</v>
          </cell>
          <cell r="F172">
            <v>1.041151055733943</v>
          </cell>
        </row>
        <row r="173">
          <cell r="A173">
            <v>120000</v>
          </cell>
          <cell r="B173">
            <v>5</v>
          </cell>
          <cell r="E173">
            <v>3.1709311924697219</v>
          </cell>
          <cell r="F173">
            <v>-0.17093119246972188</v>
          </cell>
        </row>
        <row r="174">
          <cell r="A174">
            <v>82500</v>
          </cell>
          <cell r="B174">
            <v>3</v>
          </cell>
          <cell r="E174">
            <v>2.8740160449845913</v>
          </cell>
          <cell r="F174">
            <v>0.12598395501540871</v>
          </cell>
        </row>
        <row r="175">
          <cell r="A175">
            <v>55000</v>
          </cell>
          <cell r="B175">
            <v>1</v>
          </cell>
          <cell r="E175">
            <v>2.6477949802340155</v>
          </cell>
          <cell r="F175">
            <v>0.35220501976598451</v>
          </cell>
        </row>
        <row r="176">
          <cell r="A176">
            <v>11250</v>
          </cell>
          <cell r="B176">
            <v>3</v>
          </cell>
          <cell r="E176">
            <v>3.1709311924697219</v>
          </cell>
          <cell r="F176">
            <v>0.82906880753027812</v>
          </cell>
        </row>
        <row r="177">
          <cell r="A177">
            <v>45000</v>
          </cell>
          <cell r="B177">
            <v>1</v>
          </cell>
          <cell r="E177">
            <v>3.4819851565017639</v>
          </cell>
          <cell r="F177">
            <v>-0.48198515650176388</v>
          </cell>
        </row>
        <row r="178">
          <cell r="A178">
            <v>5500</v>
          </cell>
          <cell r="B178">
            <v>1</v>
          </cell>
          <cell r="E178">
            <v>3.1709311924697219</v>
          </cell>
          <cell r="F178">
            <v>0.82906880753027812</v>
          </cell>
        </row>
        <row r="179">
          <cell r="A179">
            <v>120000</v>
          </cell>
          <cell r="B179">
            <v>2</v>
          </cell>
          <cell r="E179">
            <v>3.4819851565017639</v>
          </cell>
          <cell r="F179">
            <v>1.5180148434982361</v>
          </cell>
        </row>
        <row r="180">
          <cell r="A180">
            <v>23750</v>
          </cell>
          <cell r="B180">
            <v>3</v>
          </cell>
          <cell r="E180">
            <v>3.4819851565017639</v>
          </cell>
          <cell r="F180">
            <v>0.51801484349823612</v>
          </cell>
        </row>
        <row r="181">
          <cell r="A181">
            <v>37500</v>
          </cell>
          <cell r="B181">
            <v>1</v>
          </cell>
          <cell r="E181">
            <v>3.1709311924697219</v>
          </cell>
          <cell r="F181">
            <v>-1.1709311924697219</v>
          </cell>
        </row>
        <row r="182">
          <cell r="A182">
            <v>6500</v>
          </cell>
          <cell r="B182">
            <v>3</v>
          </cell>
          <cell r="E182">
            <v>2.5700314892260048</v>
          </cell>
          <cell r="F182">
            <v>-0.57003148922600477</v>
          </cell>
        </row>
        <row r="183">
          <cell r="A183">
            <v>55000</v>
          </cell>
          <cell r="B183">
            <v>1</v>
          </cell>
          <cell r="E183">
            <v>2.6477949802340155</v>
          </cell>
          <cell r="F183">
            <v>0.35220501976598451</v>
          </cell>
        </row>
        <row r="184">
          <cell r="A184">
            <v>100000</v>
          </cell>
          <cell r="B184">
            <v>1</v>
          </cell>
          <cell r="E184">
            <v>2.7467666960623922</v>
          </cell>
          <cell r="F184">
            <v>0.25323330393760779</v>
          </cell>
        </row>
        <row r="185">
          <cell r="A185">
            <v>67500</v>
          </cell>
          <cell r="B185">
            <v>1</v>
          </cell>
          <cell r="E185">
            <v>3.0578206600944342</v>
          </cell>
          <cell r="F185">
            <v>0.94217933990556579</v>
          </cell>
        </row>
        <row r="186">
          <cell r="A186">
            <v>27500</v>
          </cell>
          <cell r="B186">
            <v>1</v>
          </cell>
          <cell r="E186">
            <v>3.4819851565017639</v>
          </cell>
          <cell r="F186">
            <v>0.51801484349823612</v>
          </cell>
        </row>
        <row r="187">
          <cell r="A187">
            <v>18750</v>
          </cell>
          <cell r="B187">
            <v>1</v>
          </cell>
          <cell r="E187">
            <v>3.1709311924697219</v>
          </cell>
          <cell r="F187">
            <v>-2.1709311924697219</v>
          </cell>
        </row>
        <row r="188">
          <cell r="A188">
            <v>120000</v>
          </cell>
          <cell r="B188">
            <v>5</v>
          </cell>
          <cell r="E188">
            <v>2.8740160449845913</v>
          </cell>
          <cell r="F188">
            <v>-0.87401604498459129</v>
          </cell>
        </row>
        <row r="189">
          <cell r="A189">
            <v>32500</v>
          </cell>
          <cell r="B189">
            <v>3</v>
          </cell>
          <cell r="E189">
            <v>3.4819851565017639</v>
          </cell>
          <cell r="F189">
            <v>-0.48198515650176388</v>
          </cell>
        </row>
        <row r="190">
          <cell r="A190">
            <v>100000</v>
          </cell>
          <cell r="B190">
            <v>1</v>
          </cell>
          <cell r="E190">
            <v>2.5558926726790938</v>
          </cell>
          <cell r="F190">
            <v>-1.5558926726790938</v>
          </cell>
        </row>
        <row r="191">
          <cell r="A191">
            <v>16250</v>
          </cell>
          <cell r="B191">
            <v>3</v>
          </cell>
          <cell r="E191">
            <v>2.958848944266057</v>
          </cell>
          <cell r="F191">
            <v>-1.958848944266057</v>
          </cell>
        </row>
        <row r="192">
          <cell r="A192">
            <v>100000</v>
          </cell>
          <cell r="B192">
            <v>3</v>
          </cell>
          <cell r="E192">
            <v>2.5983091223198267</v>
          </cell>
          <cell r="F192">
            <v>0.40169087768017331</v>
          </cell>
        </row>
        <row r="193">
          <cell r="A193">
            <v>100000</v>
          </cell>
          <cell r="B193">
            <v>1</v>
          </cell>
          <cell r="E193">
            <v>2.8740160449845913</v>
          </cell>
          <cell r="F193">
            <v>-1.8740160449845913</v>
          </cell>
        </row>
        <row r="194">
          <cell r="A194">
            <v>27500</v>
          </cell>
          <cell r="B194">
            <v>2</v>
          </cell>
          <cell r="E194">
            <v>3.28404172484501</v>
          </cell>
          <cell r="F194">
            <v>-0.28404172484501</v>
          </cell>
        </row>
        <row r="195">
          <cell r="A195">
            <v>32500</v>
          </cell>
          <cell r="B195">
            <v>3</v>
          </cell>
          <cell r="E195">
            <v>3.4819851565017639</v>
          </cell>
          <cell r="F195">
            <v>-0.48198515650176388</v>
          </cell>
        </row>
        <row r="196">
          <cell r="A196">
            <v>11250</v>
          </cell>
          <cell r="B196">
            <v>4</v>
          </cell>
          <cell r="E196">
            <v>2.6477949802340155</v>
          </cell>
          <cell r="F196">
            <v>-1.6477949802340155</v>
          </cell>
        </row>
        <row r="197">
          <cell r="A197">
            <v>120000</v>
          </cell>
          <cell r="B197">
            <v>3</v>
          </cell>
          <cell r="E197">
            <v>3.4819851565017639</v>
          </cell>
          <cell r="F197">
            <v>-1.4819851565017639</v>
          </cell>
        </row>
        <row r="198">
          <cell r="A198">
            <v>67500</v>
          </cell>
          <cell r="B198">
            <v>3</v>
          </cell>
          <cell r="E198">
            <v>2.6152757021761199</v>
          </cell>
          <cell r="F198">
            <v>-0.61527570217611993</v>
          </cell>
        </row>
        <row r="199">
          <cell r="A199">
            <v>55000</v>
          </cell>
          <cell r="B199">
            <v>2</v>
          </cell>
          <cell r="E199">
            <v>2.5700314892260048</v>
          </cell>
          <cell r="F199">
            <v>0.42996851077399523</v>
          </cell>
        </row>
        <row r="200">
          <cell r="A200">
            <v>27500</v>
          </cell>
          <cell r="B200">
            <v>5</v>
          </cell>
          <cell r="E200">
            <v>2.5346844478587274</v>
          </cell>
          <cell r="F200">
            <v>0.46531555214127263</v>
          </cell>
        </row>
        <row r="201">
          <cell r="A201">
            <v>3500</v>
          </cell>
          <cell r="B201">
            <v>1</v>
          </cell>
          <cell r="E201">
            <v>2.51206234138367</v>
          </cell>
          <cell r="F201">
            <v>-1.51206234138367</v>
          </cell>
        </row>
        <row r="202">
          <cell r="A202">
            <v>100000</v>
          </cell>
          <cell r="B202">
            <v>5</v>
          </cell>
          <cell r="E202">
            <v>2.958848944266057</v>
          </cell>
          <cell r="F202">
            <v>-1.958848944266057</v>
          </cell>
        </row>
        <row r="203">
          <cell r="A203">
            <v>3500</v>
          </cell>
          <cell r="B203">
            <v>1</v>
          </cell>
          <cell r="E203">
            <v>3.1709311924697219</v>
          </cell>
          <cell r="F203">
            <v>-1.1709311924697219</v>
          </cell>
        </row>
        <row r="204">
          <cell r="A204">
            <v>11250</v>
          </cell>
          <cell r="B204">
            <v>3</v>
          </cell>
          <cell r="E204">
            <v>2.8740160449845913</v>
          </cell>
          <cell r="F204">
            <v>1.1259839550154087</v>
          </cell>
        </row>
        <row r="205">
          <cell r="A205">
            <v>23750</v>
          </cell>
          <cell r="B205">
            <v>3</v>
          </cell>
          <cell r="E205">
            <v>2.6760726133278374</v>
          </cell>
          <cell r="F205">
            <v>-1.6760726133278374</v>
          </cell>
        </row>
        <row r="206">
          <cell r="A206">
            <v>55000</v>
          </cell>
          <cell r="B206">
            <v>1</v>
          </cell>
          <cell r="E206">
            <v>3.0578206600944342</v>
          </cell>
          <cell r="F206">
            <v>-5.7820660094434206E-2</v>
          </cell>
        </row>
        <row r="207">
          <cell r="A207">
            <v>55000</v>
          </cell>
          <cell r="B207">
            <v>3</v>
          </cell>
          <cell r="E207">
            <v>2.6477949802340155</v>
          </cell>
          <cell r="F207">
            <v>0.35220501976598451</v>
          </cell>
        </row>
        <row r="208">
          <cell r="A208">
            <v>3500</v>
          </cell>
          <cell r="B208">
            <v>5</v>
          </cell>
          <cell r="E208">
            <v>2.7467666960623922</v>
          </cell>
          <cell r="F208">
            <v>1.2532333039376078</v>
          </cell>
        </row>
        <row r="209">
          <cell r="A209">
            <v>100000</v>
          </cell>
          <cell r="B209">
            <v>3</v>
          </cell>
          <cell r="E209">
            <v>3.1709311924697219</v>
          </cell>
          <cell r="F209">
            <v>1.8290688075302781</v>
          </cell>
        </row>
        <row r="210">
          <cell r="A210">
            <v>67500</v>
          </cell>
          <cell r="B210">
            <v>2</v>
          </cell>
          <cell r="E210">
            <v>2.958848944266057</v>
          </cell>
          <cell r="F210">
            <v>4.1151055733942954E-2</v>
          </cell>
        </row>
        <row r="211">
          <cell r="A211">
            <v>27500</v>
          </cell>
          <cell r="B211">
            <v>1</v>
          </cell>
          <cell r="E211">
            <v>2.8033219622500365</v>
          </cell>
          <cell r="F211">
            <v>-1.8033219622500365</v>
          </cell>
        </row>
        <row r="212">
          <cell r="A212">
            <v>27500</v>
          </cell>
          <cell r="B212">
            <v>3</v>
          </cell>
          <cell r="E212">
            <v>2.5558926726790938</v>
          </cell>
          <cell r="F212">
            <v>0.44410732732090619</v>
          </cell>
        </row>
        <row r="213">
          <cell r="A213">
            <v>6500</v>
          </cell>
          <cell r="B213">
            <v>1</v>
          </cell>
          <cell r="E213">
            <v>2.7467666960623922</v>
          </cell>
          <cell r="F213">
            <v>-1.7467666960623922</v>
          </cell>
        </row>
        <row r="214">
          <cell r="A214">
            <v>55000</v>
          </cell>
          <cell r="B214">
            <v>3</v>
          </cell>
          <cell r="E214">
            <v>2.5233733946211987</v>
          </cell>
          <cell r="F214">
            <v>-1.5233733946211987</v>
          </cell>
        </row>
        <row r="215">
          <cell r="A215">
            <v>23750</v>
          </cell>
          <cell r="B215">
            <v>1</v>
          </cell>
          <cell r="E215">
            <v>3.1709311924697219</v>
          </cell>
          <cell r="F215">
            <v>-1.1709311924697219</v>
          </cell>
        </row>
        <row r="216">
          <cell r="A216">
            <v>100000</v>
          </cell>
          <cell r="B216">
            <v>2</v>
          </cell>
          <cell r="E216">
            <v>2.6265867554136491</v>
          </cell>
          <cell r="F216">
            <v>0.37341324458635095</v>
          </cell>
        </row>
        <row r="217">
          <cell r="A217">
            <v>7500</v>
          </cell>
          <cell r="B217">
            <v>1</v>
          </cell>
          <cell r="E217">
            <v>2.7043502464216593</v>
          </cell>
          <cell r="F217">
            <v>-1.7043502464216593</v>
          </cell>
        </row>
        <row r="218">
          <cell r="A218">
            <v>55000</v>
          </cell>
          <cell r="B218">
            <v>1</v>
          </cell>
          <cell r="E218">
            <v>2.5290289212399633</v>
          </cell>
          <cell r="F218">
            <v>0.47097107876003674</v>
          </cell>
        </row>
        <row r="219">
          <cell r="A219">
            <v>67500</v>
          </cell>
          <cell r="B219">
            <v>2</v>
          </cell>
          <cell r="E219">
            <v>2.8033219622500365</v>
          </cell>
          <cell r="F219">
            <v>-1.8033219622500365</v>
          </cell>
        </row>
        <row r="220">
          <cell r="A220">
            <v>100000</v>
          </cell>
          <cell r="B220">
            <v>3</v>
          </cell>
          <cell r="E220">
            <v>3.0578206600944342</v>
          </cell>
          <cell r="F220">
            <v>-2.0578206600944342</v>
          </cell>
        </row>
        <row r="221">
          <cell r="A221">
            <v>67500</v>
          </cell>
          <cell r="B221">
            <v>3</v>
          </cell>
          <cell r="E221">
            <v>2.8740160449845913</v>
          </cell>
          <cell r="F221">
            <v>-1.8740160449845913</v>
          </cell>
        </row>
        <row r="222">
          <cell r="A222">
            <v>32500</v>
          </cell>
          <cell r="B222">
            <v>2</v>
          </cell>
          <cell r="E222">
            <v>2.6477949802340155</v>
          </cell>
          <cell r="F222">
            <v>-1.6477949802340155</v>
          </cell>
        </row>
        <row r="223">
          <cell r="A223">
            <v>27500</v>
          </cell>
          <cell r="B223">
            <v>2</v>
          </cell>
          <cell r="E223">
            <v>2.5983091223198267</v>
          </cell>
          <cell r="F223">
            <v>-1.5983091223198267</v>
          </cell>
        </row>
        <row r="224">
          <cell r="A224">
            <v>55000</v>
          </cell>
          <cell r="B224">
            <v>3</v>
          </cell>
          <cell r="E224">
            <v>3.1709311924697219</v>
          </cell>
          <cell r="F224">
            <v>1.8290688075302781</v>
          </cell>
        </row>
        <row r="225">
          <cell r="A225">
            <v>45000</v>
          </cell>
          <cell r="B225">
            <v>3</v>
          </cell>
          <cell r="E225">
            <v>2.6760726133278374</v>
          </cell>
          <cell r="F225">
            <v>0.32392738667216259</v>
          </cell>
        </row>
        <row r="226">
          <cell r="A226">
            <v>45000</v>
          </cell>
          <cell r="B226">
            <v>5</v>
          </cell>
          <cell r="E226">
            <v>3.0578206600944342</v>
          </cell>
          <cell r="F226">
            <v>-2.0578206600944342</v>
          </cell>
        </row>
        <row r="227">
          <cell r="A227">
            <v>9000</v>
          </cell>
          <cell r="B227">
            <v>3</v>
          </cell>
          <cell r="E227">
            <v>2.5841703057729157</v>
          </cell>
          <cell r="F227">
            <v>0.41582969422708427</v>
          </cell>
        </row>
        <row r="228">
          <cell r="A228">
            <v>120000</v>
          </cell>
          <cell r="B228">
            <v>3</v>
          </cell>
          <cell r="E228">
            <v>3.0578206600944342</v>
          </cell>
          <cell r="F228">
            <v>-5.7820660094434206E-2</v>
          </cell>
        </row>
        <row r="229">
          <cell r="A229">
            <v>55000</v>
          </cell>
          <cell r="B229">
            <v>1</v>
          </cell>
          <cell r="E229">
            <v>3.0578206600944342</v>
          </cell>
          <cell r="F229">
            <v>-2.0578206600944342</v>
          </cell>
        </row>
        <row r="230">
          <cell r="A230">
            <v>82500</v>
          </cell>
          <cell r="B230">
            <v>5</v>
          </cell>
          <cell r="E230">
            <v>2.6477949802340155</v>
          </cell>
          <cell r="F230">
            <v>-0.64779498023401549</v>
          </cell>
        </row>
        <row r="231">
          <cell r="A231">
            <v>67500</v>
          </cell>
          <cell r="B231">
            <v>5</v>
          </cell>
          <cell r="E231">
            <v>2.6760726133278374</v>
          </cell>
          <cell r="F231">
            <v>0.32392738667216259</v>
          </cell>
        </row>
        <row r="232">
          <cell r="A232">
            <v>67500</v>
          </cell>
          <cell r="B232">
            <v>2</v>
          </cell>
          <cell r="E232">
            <v>2.5558926726790938</v>
          </cell>
          <cell r="F232">
            <v>1.4441073273209062</v>
          </cell>
        </row>
        <row r="233">
          <cell r="A233">
            <v>32500</v>
          </cell>
          <cell r="B233">
            <v>3</v>
          </cell>
          <cell r="E233">
            <v>3.1709311924697219</v>
          </cell>
          <cell r="F233">
            <v>-0.17093119246972188</v>
          </cell>
        </row>
        <row r="234">
          <cell r="A234">
            <v>55000</v>
          </cell>
          <cell r="B234">
            <v>3</v>
          </cell>
          <cell r="E234">
            <v>2.8740160449845913</v>
          </cell>
          <cell r="F234">
            <v>0.12598395501540871</v>
          </cell>
        </row>
        <row r="235">
          <cell r="A235">
            <v>18750</v>
          </cell>
          <cell r="B235">
            <v>4</v>
          </cell>
          <cell r="E235">
            <v>2.8033219622500365</v>
          </cell>
          <cell r="F235">
            <v>-0.80332196225003649</v>
          </cell>
        </row>
        <row r="236">
          <cell r="A236">
            <v>45000</v>
          </cell>
          <cell r="B236">
            <v>3</v>
          </cell>
          <cell r="E236">
            <v>2.6477949802340155</v>
          </cell>
          <cell r="F236">
            <v>2.3522050197659845</v>
          </cell>
        </row>
        <row r="237">
          <cell r="A237">
            <v>27500</v>
          </cell>
          <cell r="B237">
            <v>1</v>
          </cell>
          <cell r="E237">
            <v>2.51206234138367</v>
          </cell>
          <cell r="F237">
            <v>-1.51206234138367</v>
          </cell>
        </row>
        <row r="238">
          <cell r="A238">
            <v>55000</v>
          </cell>
          <cell r="B238">
            <v>3</v>
          </cell>
          <cell r="E238">
            <v>3.0578206600944342</v>
          </cell>
          <cell r="F238">
            <v>1.9421793399055658</v>
          </cell>
        </row>
        <row r="239">
          <cell r="A239">
            <v>32500</v>
          </cell>
          <cell r="B239">
            <v>1</v>
          </cell>
          <cell r="E239">
            <v>2.51206234138367</v>
          </cell>
          <cell r="F239">
            <v>-1.51206234138367</v>
          </cell>
        </row>
        <row r="240">
          <cell r="A240">
            <v>32500</v>
          </cell>
          <cell r="B240">
            <v>5</v>
          </cell>
          <cell r="E240">
            <v>2.5558926726790938</v>
          </cell>
          <cell r="F240">
            <v>0.44410732732090619</v>
          </cell>
        </row>
        <row r="241">
          <cell r="A241">
            <v>21750</v>
          </cell>
          <cell r="B241">
            <v>1</v>
          </cell>
          <cell r="E241">
            <v>2.6265867554136491</v>
          </cell>
          <cell r="F241">
            <v>0.37341324458635095</v>
          </cell>
        </row>
        <row r="242">
          <cell r="A242">
            <v>23750</v>
          </cell>
          <cell r="B242">
            <v>3</v>
          </cell>
          <cell r="E242">
            <v>2.8033219622500365</v>
          </cell>
          <cell r="F242">
            <v>-1.8033219622500365</v>
          </cell>
        </row>
        <row r="243">
          <cell r="A243">
            <v>32500</v>
          </cell>
          <cell r="B243">
            <v>3</v>
          </cell>
          <cell r="E243">
            <v>2.8033219622500365</v>
          </cell>
          <cell r="F243">
            <v>0.19667803774996351</v>
          </cell>
        </row>
        <row r="244">
          <cell r="A244">
            <v>45000</v>
          </cell>
          <cell r="B244">
            <v>3</v>
          </cell>
          <cell r="E244">
            <v>2.51206234138367</v>
          </cell>
          <cell r="F244">
            <v>2.48793765861633</v>
          </cell>
        </row>
        <row r="245">
          <cell r="A245">
            <v>67500</v>
          </cell>
          <cell r="B245">
            <v>2</v>
          </cell>
          <cell r="E245">
            <v>3.0578206600944342</v>
          </cell>
          <cell r="F245">
            <v>-5.7820660094434206E-2</v>
          </cell>
        </row>
        <row r="246">
          <cell r="A246">
            <v>55000</v>
          </cell>
          <cell r="B246">
            <v>2</v>
          </cell>
          <cell r="E246">
            <v>2.8740160449845913</v>
          </cell>
          <cell r="F246">
            <v>-0.87401604498459129</v>
          </cell>
        </row>
        <row r="247">
          <cell r="A247">
            <v>45000</v>
          </cell>
          <cell r="B247">
            <v>3</v>
          </cell>
          <cell r="E247">
            <v>2.6477949802340155</v>
          </cell>
          <cell r="F247">
            <v>-1.6477949802340155</v>
          </cell>
        </row>
        <row r="248">
          <cell r="A248">
            <v>32500</v>
          </cell>
          <cell r="B248">
            <v>3</v>
          </cell>
          <cell r="E248">
            <v>2.6477949802340155</v>
          </cell>
          <cell r="F248">
            <v>0.35220501976598451</v>
          </cell>
        </row>
        <row r="249">
          <cell r="A249">
            <v>16250</v>
          </cell>
          <cell r="B249">
            <v>1</v>
          </cell>
          <cell r="E249">
            <v>2.5290289212399633</v>
          </cell>
          <cell r="F249">
            <v>-1.5290289212399633</v>
          </cell>
        </row>
        <row r="250">
          <cell r="A250">
            <v>140000</v>
          </cell>
          <cell r="B250">
            <v>3</v>
          </cell>
          <cell r="E250">
            <v>2.8033219622500365</v>
          </cell>
          <cell r="F250">
            <v>0.19667803774996351</v>
          </cell>
        </row>
        <row r="251">
          <cell r="A251">
            <v>120000</v>
          </cell>
          <cell r="B251">
            <v>3</v>
          </cell>
          <cell r="E251">
            <v>2.6265867554136491</v>
          </cell>
          <cell r="F251">
            <v>-1.6265867554136491</v>
          </cell>
        </row>
        <row r="252">
          <cell r="A252">
            <v>140000</v>
          </cell>
          <cell r="B252">
            <v>3</v>
          </cell>
          <cell r="E252">
            <v>3.0578206600944342</v>
          </cell>
          <cell r="F252">
            <v>-1.0578206600944342</v>
          </cell>
        </row>
        <row r="253">
          <cell r="A253">
            <v>175000</v>
          </cell>
          <cell r="B253">
            <v>3</v>
          </cell>
          <cell r="E253">
            <v>2.5346844478587274</v>
          </cell>
          <cell r="F253">
            <v>-1.5346844478587274</v>
          </cell>
        </row>
        <row r="254">
          <cell r="A254">
            <v>82500</v>
          </cell>
          <cell r="B254">
            <v>1</v>
          </cell>
          <cell r="E254">
            <v>2.8033219622500365</v>
          </cell>
          <cell r="F254">
            <v>-1.8033219622500365</v>
          </cell>
        </row>
        <row r="255">
          <cell r="A255">
            <v>13750</v>
          </cell>
          <cell r="B255">
            <v>1</v>
          </cell>
          <cell r="E255">
            <v>2.8740160449845913</v>
          </cell>
          <cell r="F255">
            <v>-0.87401604498459129</v>
          </cell>
        </row>
        <row r="256">
          <cell r="A256">
            <v>82500</v>
          </cell>
          <cell r="B256">
            <v>4</v>
          </cell>
          <cell r="E256">
            <v>3.0578206600944342</v>
          </cell>
          <cell r="F256">
            <v>-5.7820660094434206E-2</v>
          </cell>
        </row>
        <row r="257">
          <cell r="A257">
            <v>175000</v>
          </cell>
          <cell r="B257">
            <v>3</v>
          </cell>
          <cell r="E257">
            <v>2.8740160449845913</v>
          </cell>
          <cell r="F257">
            <v>0.12598395501540871</v>
          </cell>
        </row>
        <row r="258">
          <cell r="A258">
            <v>120000</v>
          </cell>
          <cell r="B258">
            <v>3</v>
          </cell>
          <cell r="E258">
            <v>2.6760726133278374</v>
          </cell>
          <cell r="F258">
            <v>-0.67607261332783741</v>
          </cell>
        </row>
        <row r="259">
          <cell r="A259">
            <v>120000</v>
          </cell>
          <cell r="B259">
            <v>2</v>
          </cell>
          <cell r="E259">
            <v>2.6477949802340155</v>
          </cell>
          <cell r="F259">
            <v>-0.64779498023401549</v>
          </cell>
        </row>
        <row r="260">
          <cell r="A260">
            <v>67500</v>
          </cell>
          <cell r="B260">
            <v>5</v>
          </cell>
          <cell r="E260">
            <v>2.8033219622500365</v>
          </cell>
          <cell r="F260">
            <v>0.19667803774996351</v>
          </cell>
        </row>
        <row r="261">
          <cell r="A261">
            <v>175000</v>
          </cell>
          <cell r="B261">
            <v>2</v>
          </cell>
          <cell r="E261">
            <v>2.7467666960623922</v>
          </cell>
          <cell r="F261">
            <v>0.25323330393760779</v>
          </cell>
        </row>
        <row r="262">
          <cell r="A262">
            <v>175000</v>
          </cell>
          <cell r="B262">
            <v>3</v>
          </cell>
          <cell r="E262">
            <v>2.7467666960623922</v>
          </cell>
          <cell r="F262">
            <v>2.2532333039376078</v>
          </cell>
        </row>
        <row r="263">
          <cell r="A263">
            <v>67500</v>
          </cell>
          <cell r="B263">
            <v>3</v>
          </cell>
          <cell r="E263">
            <v>2.5431677377868742</v>
          </cell>
          <cell r="F263">
            <v>0.45683226221312578</v>
          </cell>
        </row>
        <row r="264">
          <cell r="A264">
            <v>27500</v>
          </cell>
          <cell r="B264">
            <v>3</v>
          </cell>
          <cell r="E264">
            <v>3.1709311924697219</v>
          </cell>
          <cell r="F264">
            <v>-0.17093119246972188</v>
          </cell>
        </row>
        <row r="265">
          <cell r="A265">
            <v>175000</v>
          </cell>
          <cell r="B265">
            <v>4</v>
          </cell>
          <cell r="E265">
            <v>2.8033219622500365</v>
          </cell>
          <cell r="F265">
            <v>-1.8033219622500365</v>
          </cell>
        </row>
        <row r="266">
          <cell r="A266">
            <v>100000</v>
          </cell>
          <cell r="B266">
            <v>1</v>
          </cell>
          <cell r="E266">
            <v>2.958848944266057</v>
          </cell>
          <cell r="F266">
            <v>2.041151055733943</v>
          </cell>
        </row>
        <row r="267">
          <cell r="A267">
            <v>27500</v>
          </cell>
          <cell r="B267">
            <v>5</v>
          </cell>
          <cell r="E267">
            <v>2.8740160449845913</v>
          </cell>
          <cell r="F267">
            <v>2.1259839550154087</v>
          </cell>
        </row>
        <row r="268">
          <cell r="A268">
            <v>7500</v>
          </cell>
          <cell r="B268">
            <v>1</v>
          </cell>
          <cell r="E268">
            <v>2.8740160449845913</v>
          </cell>
          <cell r="F268">
            <v>-0.87401604498459129</v>
          </cell>
        </row>
        <row r="269">
          <cell r="A269">
            <v>55000</v>
          </cell>
          <cell r="B269">
            <v>1</v>
          </cell>
          <cell r="E269">
            <v>2.6760726133278374</v>
          </cell>
          <cell r="F269">
            <v>0.32392738667216259</v>
          </cell>
        </row>
        <row r="270">
          <cell r="A270">
            <v>37500</v>
          </cell>
          <cell r="B270">
            <v>3</v>
          </cell>
          <cell r="E270">
            <v>2.8033219622500365</v>
          </cell>
          <cell r="F270">
            <v>0.19667803774996351</v>
          </cell>
        </row>
        <row r="271">
          <cell r="A271">
            <v>3500</v>
          </cell>
          <cell r="B271">
            <v>3</v>
          </cell>
          <cell r="E271">
            <v>2.5983091223198267</v>
          </cell>
          <cell r="F271">
            <v>1.4016908776801733</v>
          </cell>
        </row>
        <row r="272">
          <cell r="A272">
            <v>23750</v>
          </cell>
          <cell r="B272">
            <v>4</v>
          </cell>
          <cell r="E272">
            <v>2.7467666960623922</v>
          </cell>
          <cell r="F272">
            <v>0.25323330393760779</v>
          </cell>
        </row>
        <row r="273">
          <cell r="A273">
            <v>13750</v>
          </cell>
          <cell r="B273">
            <v>1</v>
          </cell>
          <cell r="E273">
            <v>2.6477949802340155</v>
          </cell>
          <cell r="F273">
            <v>-1.6477949802340155</v>
          </cell>
        </row>
        <row r="274">
          <cell r="A274">
            <v>32500</v>
          </cell>
          <cell r="B274">
            <v>3</v>
          </cell>
          <cell r="E274">
            <v>2.8033219622500365</v>
          </cell>
          <cell r="F274">
            <v>0.19667803774996351</v>
          </cell>
        </row>
        <row r="275">
          <cell r="A275">
            <v>2000</v>
          </cell>
          <cell r="B275">
            <v>1</v>
          </cell>
          <cell r="E275">
            <v>2.6760726133278374</v>
          </cell>
          <cell r="F275">
            <v>-1.6760726133278374</v>
          </cell>
        </row>
        <row r="276">
          <cell r="A276">
            <v>500</v>
          </cell>
          <cell r="B276">
            <v>1</v>
          </cell>
          <cell r="E276">
            <v>2.6760726133278374</v>
          </cell>
          <cell r="F276">
            <v>2.3239273866721626</v>
          </cell>
        </row>
        <row r="277">
          <cell r="A277">
            <v>2000</v>
          </cell>
          <cell r="B277">
            <v>3</v>
          </cell>
          <cell r="E277">
            <v>2.6152757021761199</v>
          </cell>
          <cell r="F277">
            <v>-1.6152757021761199</v>
          </cell>
        </row>
        <row r="278">
          <cell r="A278">
            <v>23750</v>
          </cell>
          <cell r="B278">
            <v>1</v>
          </cell>
          <cell r="E278">
            <v>2.6265867554136491</v>
          </cell>
          <cell r="F278">
            <v>0.37341324458635095</v>
          </cell>
        </row>
        <row r="279">
          <cell r="A279">
            <v>45000</v>
          </cell>
          <cell r="B279">
            <v>1</v>
          </cell>
          <cell r="E279">
            <v>2.6760726133278374</v>
          </cell>
          <cell r="F279">
            <v>0.32392738667216259</v>
          </cell>
        </row>
        <row r="280">
          <cell r="A280">
            <v>27500</v>
          </cell>
          <cell r="B280">
            <v>2</v>
          </cell>
          <cell r="E280">
            <v>2.7467666960623922</v>
          </cell>
          <cell r="F280">
            <v>0.25323330393760779</v>
          </cell>
        </row>
        <row r="281">
          <cell r="A281">
            <v>175000</v>
          </cell>
          <cell r="B281">
            <v>4</v>
          </cell>
          <cell r="E281">
            <v>2.8740160449845913</v>
          </cell>
          <cell r="F281">
            <v>-0.87401604498459129</v>
          </cell>
        </row>
        <row r="282">
          <cell r="A282">
            <v>100000</v>
          </cell>
          <cell r="B282">
            <v>3</v>
          </cell>
          <cell r="E282">
            <v>2.8033219622500365</v>
          </cell>
          <cell r="F282">
            <v>-0.80332196225003649</v>
          </cell>
        </row>
        <row r="283">
          <cell r="A283">
            <v>82500</v>
          </cell>
          <cell r="B283">
            <v>5</v>
          </cell>
          <cell r="E283">
            <v>2.7467666960623922</v>
          </cell>
          <cell r="F283">
            <v>0.25323330393760779</v>
          </cell>
        </row>
        <row r="284">
          <cell r="A284">
            <v>100000</v>
          </cell>
          <cell r="B284">
            <v>5</v>
          </cell>
          <cell r="E284">
            <v>2.6760726133278374</v>
          </cell>
          <cell r="F284">
            <v>0.32392738667216259</v>
          </cell>
        </row>
        <row r="285">
          <cell r="A285">
            <v>175000</v>
          </cell>
          <cell r="B285">
            <v>4</v>
          </cell>
          <cell r="E285">
            <v>2.5841703057729157</v>
          </cell>
          <cell r="F285">
            <v>-1.5841703057729157</v>
          </cell>
        </row>
        <row r="286">
          <cell r="A286">
            <v>37500</v>
          </cell>
          <cell r="B286">
            <v>3</v>
          </cell>
          <cell r="E286">
            <v>3.28404172484501</v>
          </cell>
          <cell r="F286">
            <v>-0.28404172484501</v>
          </cell>
        </row>
        <row r="287">
          <cell r="A287">
            <v>3500</v>
          </cell>
          <cell r="B287">
            <v>1</v>
          </cell>
          <cell r="E287">
            <v>3.1709311924697219</v>
          </cell>
          <cell r="F287">
            <v>-0.17093119246972188</v>
          </cell>
        </row>
        <row r="288">
          <cell r="A288">
            <v>500</v>
          </cell>
          <cell r="B288">
            <v>5</v>
          </cell>
          <cell r="E288">
            <v>3.28404172484501</v>
          </cell>
          <cell r="F288">
            <v>-0.28404172484501</v>
          </cell>
        </row>
        <row r="289">
          <cell r="A289">
            <v>23750</v>
          </cell>
          <cell r="B289">
            <v>2</v>
          </cell>
          <cell r="E289">
            <v>3.4819851565017639</v>
          </cell>
          <cell r="F289">
            <v>-0.48198515650176388</v>
          </cell>
        </row>
        <row r="290">
          <cell r="A290">
            <v>9000</v>
          </cell>
          <cell r="B290">
            <v>3</v>
          </cell>
          <cell r="E290">
            <v>2.958848944266057</v>
          </cell>
          <cell r="F290">
            <v>-1.958848944266057</v>
          </cell>
        </row>
        <row r="291">
          <cell r="A291">
            <v>82500</v>
          </cell>
          <cell r="B291">
            <v>2</v>
          </cell>
          <cell r="E291">
            <v>2.5700314892260048</v>
          </cell>
          <cell r="F291">
            <v>-1.5700314892260048</v>
          </cell>
        </row>
        <row r="292">
          <cell r="A292">
            <v>175000</v>
          </cell>
          <cell r="B292">
            <v>3</v>
          </cell>
          <cell r="E292">
            <v>2.958848944266057</v>
          </cell>
          <cell r="F292">
            <v>1.041151055733943</v>
          </cell>
        </row>
        <row r="293">
          <cell r="A293">
            <v>100000</v>
          </cell>
          <cell r="B293">
            <v>5</v>
          </cell>
          <cell r="E293">
            <v>3.4819851565017639</v>
          </cell>
          <cell r="F293">
            <v>-0.48198515650176388</v>
          </cell>
        </row>
        <row r="294">
          <cell r="A294">
            <v>45000</v>
          </cell>
          <cell r="B294">
            <v>3</v>
          </cell>
          <cell r="E294">
            <v>3.1709311924697219</v>
          </cell>
          <cell r="F294">
            <v>-0.17093119246972188</v>
          </cell>
        </row>
        <row r="295">
          <cell r="A295">
            <v>120000</v>
          </cell>
          <cell r="B295">
            <v>3</v>
          </cell>
          <cell r="E295">
            <v>3.1709311924697219</v>
          </cell>
          <cell r="F295">
            <v>-1.1709311924697219</v>
          </cell>
        </row>
        <row r="296">
          <cell r="A296">
            <v>11250</v>
          </cell>
          <cell r="B296">
            <v>1</v>
          </cell>
          <cell r="E296">
            <v>2.8740160449845913</v>
          </cell>
          <cell r="F296">
            <v>2.1259839550154087</v>
          </cell>
        </row>
        <row r="297">
          <cell r="A297">
            <v>55000</v>
          </cell>
          <cell r="B297">
            <v>3</v>
          </cell>
          <cell r="E297">
            <v>3.4819851565017639</v>
          </cell>
          <cell r="F297">
            <v>-1.4819851565017639</v>
          </cell>
        </row>
        <row r="298">
          <cell r="A298">
            <v>120000</v>
          </cell>
          <cell r="B298">
            <v>3</v>
          </cell>
          <cell r="E298">
            <v>3.4819851565017639</v>
          </cell>
          <cell r="F298">
            <v>-0.48198515650176388</v>
          </cell>
        </row>
        <row r="299">
          <cell r="A299">
            <v>175000</v>
          </cell>
          <cell r="B299">
            <v>3</v>
          </cell>
          <cell r="E299">
            <v>2.8740160449845913</v>
          </cell>
          <cell r="F299">
            <v>0.12598395501540871</v>
          </cell>
        </row>
        <row r="300">
          <cell r="A300">
            <v>175000</v>
          </cell>
          <cell r="B300">
            <v>2</v>
          </cell>
          <cell r="E300">
            <v>2.6477949802340155</v>
          </cell>
          <cell r="F300">
            <v>0.35220501976598451</v>
          </cell>
        </row>
        <row r="301">
          <cell r="A301">
            <v>67500</v>
          </cell>
          <cell r="B301">
            <v>3</v>
          </cell>
          <cell r="E301">
            <v>3.4819851565017639</v>
          </cell>
          <cell r="F301">
            <v>0.51801484349823612</v>
          </cell>
        </row>
        <row r="302">
          <cell r="A302">
            <v>175000</v>
          </cell>
          <cell r="B302">
            <v>2</v>
          </cell>
          <cell r="E302">
            <v>3.0578206600944342</v>
          </cell>
          <cell r="F302">
            <v>-2.0578206600944342</v>
          </cell>
        </row>
        <row r="303">
          <cell r="A303">
            <v>175000</v>
          </cell>
          <cell r="B303">
            <v>3</v>
          </cell>
          <cell r="E303">
            <v>2.6477949802340155</v>
          </cell>
          <cell r="F303">
            <v>2.3522050197659845</v>
          </cell>
        </row>
        <row r="304">
          <cell r="A304">
            <v>16250</v>
          </cell>
          <cell r="B304">
            <v>1</v>
          </cell>
          <cell r="E304">
            <v>2.5346844478587274</v>
          </cell>
          <cell r="F304">
            <v>-1.5346844478587274</v>
          </cell>
        </row>
        <row r="305">
          <cell r="A305">
            <v>67500</v>
          </cell>
          <cell r="B305">
            <v>2</v>
          </cell>
          <cell r="E305">
            <v>2.8033219622500365</v>
          </cell>
          <cell r="F305">
            <v>-1.8033219622500365</v>
          </cell>
        </row>
        <row r="306">
          <cell r="A306">
            <v>55000</v>
          </cell>
          <cell r="B306">
            <v>2</v>
          </cell>
          <cell r="E306">
            <v>2.7043502464216593</v>
          </cell>
          <cell r="F306">
            <v>0.29564975357834067</v>
          </cell>
        </row>
        <row r="307">
          <cell r="A307">
            <v>82500</v>
          </cell>
          <cell r="B307">
            <v>3</v>
          </cell>
          <cell r="E307">
            <v>2.51206234138367</v>
          </cell>
          <cell r="F307">
            <v>0.48793765861632998</v>
          </cell>
        </row>
        <row r="308">
          <cell r="A308">
            <v>55000</v>
          </cell>
          <cell r="B308">
            <v>3</v>
          </cell>
          <cell r="E308">
            <v>2.6265867554136491</v>
          </cell>
          <cell r="F308">
            <v>1.3734132445863509</v>
          </cell>
        </row>
        <row r="309">
          <cell r="A309">
            <v>23750</v>
          </cell>
          <cell r="B309">
            <v>1</v>
          </cell>
          <cell r="E309">
            <v>2.5700314892260048</v>
          </cell>
          <cell r="F309">
            <v>-1.5700314892260048</v>
          </cell>
        </row>
        <row r="310">
          <cell r="A310">
            <v>175000</v>
          </cell>
          <cell r="B310">
            <v>4</v>
          </cell>
          <cell r="E310">
            <v>2.6760726133278374</v>
          </cell>
          <cell r="F310">
            <v>0.32392738667216259</v>
          </cell>
        </row>
        <row r="311">
          <cell r="A311">
            <v>82500</v>
          </cell>
          <cell r="B311">
            <v>3</v>
          </cell>
          <cell r="E311">
            <v>2.5035790514555232</v>
          </cell>
          <cell r="F311">
            <v>-1.5035790514555232</v>
          </cell>
        </row>
        <row r="312">
          <cell r="A312">
            <v>55000</v>
          </cell>
          <cell r="B312">
            <v>1</v>
          </cell>
          <cell r="E312">
            <v>2.4950957615273768</v>
          </cell>
          <cell r="F312">
            <v>-1.4950957615273768</v>
          </cell>
        </row>
        <row r="313">
          <cell r="A313">
            <v>27500</v>
          </cell>
          <cell r="B313">
            <v>3</v>
          </cell>
          <cell r="E313">
            <v>2.5035790514555232</v>
          </cell>
          <cell r="F313">
            <v>0.49642094854447683</v>
          </cell>
        </row>
        <row r="314">
          <cell r="A314">
            <v>11250</v>
          </cell>
          <cell r="B314">
            <v>3</v>
          </cell>
          <cell r="E314">
            <v>2.6265867554136491</v>
          </cell>
          <cell r="F314">
            <v>-1.6265867554136491</v>
          </cell>
        </row>
        <row r="315">
          <cell r="A315">
            <v>82500</v>
          </cell>
          <cell r="B315">
            <v>4</v>
          </cell>
          <cell r="E315">
            <v>2.7467666960623922</v>
          </cell>
          <cell r="F315">
            <v>-1.7467666960623922</v>
          </cell>
        </row>
        <row r="316">
          <cell r="A316">
            <v>67500</v>
          </cell>
          <cell r="B316">
            <v>2</v>
          </cell>
          <cell r="E316">
            <v>2.6477949802340155</v>
          </cell>
          <cell r="F316">
            <v>-0.64779498023401549</v>
          </cell>
        </row>
        <row r="317">
          <cell r="A317">
            <v>18750</v>
          </cell>
          <cell r="B317">
            <v>4</v>
          </cell>
          <cell r="E317">
            <v>3.4819851565017639</v>
          </cell>
          <cell r="F317">
            <v>0.51801484349823612</v>
          </cell>
        </row>
        <row r="318">
          <cell r="A318">
            <v>45000</v>
          </cell>
          <cell r="B318">
            <v>4</v>
          </cell>
          <cell r="E318">
            <v>3.0578206600944342</v>
          </cell>
          <cell r="F318">
            <v>-5.7820660094434206E-2</v>
          </cell>
        </row>
        <row r="319">
          <cell r="A319">
            <v>45000</v>
          </cell>
          <cell r="B319">
            <v>3</v>
          </cell>
          <cell r="E319">
            <v>2.958848944266057</v>
          </cell>
          <cell r="F319">
            <v>2.041151055733943</v>
          </cell>
        </row>
        <row r="320">
          <cell r="A320">
            <v>27500</v>
          </cell>
          <cell r="B320">
            <v>5</v>
          </cell>
          <cell r="E320">
            <v>3.0578206600944342</v>
          </cell>
          <cell r="F320">
            <v>1.9421793399055658</v>
          </cell>
        </row>
        <row r="321">
          <cell r="A321">
            <v>100000</v>
          </cell>
          <cell r="B321">
            <v>5</v>
          </cell>
          <cell r="E321">
            <v>3.4819851565017639</v>
          </cell>
          <cell r="F321">
            <v>0.51801484349823612</v>
          </cell>
        </row>
        <row r="322">
          <cell r="A322">
            <v>37500</v>
          </cell>
          <cell r="B322">
            <v>1</v>
          </cell>
          <cell r="E322">
            <v>2.7043502464216593</v>
          </cell>
          <cell r="F322">
            <v>0.29564975357834067</v>
          </cell>
        </row>
        <row r="323">
          <cell r="A323">
            <v>27500</v>
          </cell>
          <cell r="B323">
            <v>3</v>
          </cell>
          <cell r="E323">
            <v>2.51206234138367</v>
          </cell>
          <cell r="F323">
            <v>-1.51206234138367</v>
          </cell>
        </row>
        <row r="324">
          <cell r="A324">
            <v>23750</v>
          </cell>
          <cell r="B324">
            <v>1</v>
          </cell>
          <cell r="E324">
            <v>2.4950957615273768</v>
          </cell>
          <cell r="F324">
            <v>2.5049042384726232</v>
          </cell>
        </row>
        <row r="325">
          <cell r="A325">
            <v>16250</v>
          </cell>
          <cell r="B325">
            <v>5</v>
          </cell>
          <cell r="E325">
            <v>2.6265867554136491</v>
          </cell>
          <cell r="F325">
            <v>-0.62658675541364905</v>
          </cell>
        </row>
        <row r="326">
          <cell r="A326">
            <v>82500</v>
          </cell>
          <cell r="B326">
            <v>3</v>
          </cell>
          <cell r="E326">
            <v>2.5431677377868742</v>
          </cell>
          <cell r="F326">
            <v>0.45683226221312578</v>
          </cell>
        </row>
        <row r="327">
          <cell r="A327">
            <v>18750</v>
          </cell>
          <cell r="B327">
            <v>1</v>
          </cell>
          <cell r="E327">
            <v>2.958848944266057</v>
          </cell>
          <cell r="F327">
            <v>-0.95884894426605705</v>
          </cell>
        </row>
        <row r="328">
          <cell r="A328">
            <v>175000</v>
          </cell>
          <cell r="B328">
            <v>4</v>
          </cell>
          <cell r="E328">
            <v>3.4819851565017639</v>
          </cell>
          <cell r="F328">
            <v>-0.48198515650176388</v>
          </cell>
        </row>
        <row r="329">
          <cell r="A329">
            <v>7500</v>
          </cell>
          <cell r="B329">
            <v>3</v>
          </cell>
          <cell r="E329">
            <v>3.0578206600944342</v>
          </cell>
          <cell r="F329">
            <v>1.9421793399055658</v>
          </cell>
        </row>
        <row r="330">
          <cell r="A330">
            <v>82500</v>
          </cell>
          <cell r="B330">
            <v>5</v>
          </cell>
          <cell r="E330">
            <v>2.7467666960623922</v>
          </cell>
          <cell r="F330">
            <v>0.25323330393760779</v>
          </cell>
        </row>
        <row r="331">
          <cell r="A331">
            <v>37500</v>
          </cell>
          <cell r="B331">
            <v>3</v>
          </cell>
          <cell r="E331">
            <v>3.1709311924697219</v>
          </cell>
          <cell r="F331">
            <v>-0.17093119246972188</v>
          </cell>
        </row>
        <row r="332">
          <cell r="A332">
            <v>55000</v>
          </cell>
          <cell r="B332">
            <v>2</v>
          </cell>
          <cell r="E332">
            <v>2.5558926726790938</v>
          </cell>
          <cell r="F332">
            <v>-1.5558926726790938</v>
          </cell>
        </row>
        <row r="333">
          <cell r="A333">
            <v>2000</v>
          </cell>
          <cell r="B333">
            <v>1</v>
          </cell>
          <cell r="E333">
            <v>2.8033219622500365</v>
          </cell>
          <cell r="F333">
            <v>0.19667803774996351</v>
          </cell>
        </row>
        <row r="334">
          <cell r="A334">
            <v>120000</v>
          </cell>
          <cell r="B334">
            <v>1</v>
          </cell>
          <cell r="E334">
            <v>3.1709311924697219</v>
          </cell>
          <cell r="F334">
            <v>-0.17093119246972188</v>
          </cell>
        </row>
        <row r="335">
          <cell r="A335">
            <v>67500</v>
          </cell>
          <cell r="B335">
            <v>5</v>
          </cell>
          <cell r="E335">
            <v>3.4819851565017639</v>
          </cell>
          <cell r="F335">
            <v>-0.48198515650176388</v>
          </cell>
        </row>
        <row r="336">
          <cell r="A336">
            <v>2000</v>
          </cell>
          <cell r="B336">
            <v>2</v>
          </cell>
          <cell r="E336">
            <v>3.4819851565017639</v>
          </cell>
          <cell r="F336">
            <v>-1.4819851565017639</v>
          </cell>
        </row>
        <row r="337">
          <cell r="A337">
            <v>140000</v>
          </cell>
          <cell r="B337">
            <v>1</v>
          </cell>
          <cell r="E337">
            <v>2.8740160449845913</v>
          </cell>
          <cell r="F337">
            <v>0.12598395501540871</v>
          </cell>
        </row>
        <row r="338">
          <cell r="A338">
            <v>37500</v>
          </cell>
          <cell r="B338">
            <v>4</v>
          </cell>
          <cell r="E338">
            <v>3.4819851565017639</v>
          </cell>
          <cell r="F338">
            <v>-1.4819851565017639</v>
          </cell>
        </row>
        <row r="339">
          <cell r="A339">
            <v>175000</v>
          </cell>
          <cell r="B339">
            <v>4</v>
          </cell>
          <cell r="E339">
            <v>3.4819851565017639</v>
          </cell>
          <cell r="F339">
            <v>-0.48198515650176388</v>
          </cell>
        </row>
        <row r="340">
          <cell r="A340">
            <v>27500</v>
          </cell>
          <cell r="B340">
            <v>3</v>
          </cell>
          <cell r="E340">
            <v>2.5841703057729157</v>
          </cell>
          <cell r="F340">
            <v>-1.5841703057729157</v>
          </cell>
        </row>
        <row r="341">
          <cell r="A341">
            <v>32500</v>
          </cell>
          <cell r="B341">
            <v>5</v>
          </cell>
          <cell r="E341">
            <v>2.8740160449845913</v>
          </cell>
          <cell r="F341">
            <v>-0.87401604498459129</v>
          </cell>
        </row>
        <row r="342">
          <cell r="A342">
            <v>175000</v>
          </cell>
          <cell r="B342">
            <v>4</v>
          </cell>
          <cell r="E342">
            <v>2.8033219622500365</v>
          </cell>
          <cell r="F342">
            <v>-0.80332196225003649</v>
          </cell>
        </row>
        <row r="343">
          <cell r="A343">
            <v>45000</v>
          </cell>
          <cell r="B343">
            <v>3</v>
          </cell>
          <cell r="E343">
            <v>2.958848944266057</v>
          </cell>
          <cell r="F343">
            <v>4.1151055733942954E-2</v>
          </cell>
        </row>
        <row r="344">
          <cell r="A344">
            <v>175000</v>
          </cell>
          <cell r="B344">
            <v>3</v>
          </cell>
          <cell r="E344">
            <v>2.8033219622500365</v>
          </cell>
          <cell r="F344">
            <v>0.19667803774996351</v>
          </cell>
        </row>
        <row r="345">
          <cell r="A345">
            <v>100000</v>
          </cell>
          <cell r="B345">
            <v>3</v>
          </cell>
          <cell r="E345">
            <v>2.6265867554136491</v>
          </cell>
          <cell r="F345">
            <v>-1.6265867554136491</v>
          </cell>
        </row>
        <row r="346">
          <cell r="A346">
            <v>45000</v>
          </cell>
          <cell r="B346">
            <v>3</v>
          </cell>
          <cell r="E346">
            <v>3.4819851565017639</v>
          </cell>
          <cell r="F346">
            <v>0.51801484349823612</v>
          </cell>
        </row>
        <row r="347">
          <cell r="A347">
            <v>175000</v>
          </cell>
          <cell r="B347">
            <v>4</v>
          </cell>
          <cell r="E347">
            <v>2.958848944266057</v>
          </cell>
          <cell r="F347">
            <v>4.1151055733942954E-2</v>
          </cell>
        </row>
        <row r="348">
          <cell r="A348">
            <v>67500</v>
          </cell>
          <cell r="B348">
            <v>3</v>
          </cell>
          <cell r="E348">
            <v>2.8033219622500365</v>
          </cell>
          <cell r="F348">
            <v>-1.8033219622500365</v>
          </cell>
        </row>
        <row r="349">
          <cell r="A349">
            <v>55000</v>
          </cell>
          <cell r="B349">
            <v>3</v>
          </cell>
          <cell r="E349">
            <v>2.6477949802340155</v>
          </cell>
          <cell r="F349">
            <v>0.35220501976598451</v>
          </cell>
        </row>
        <row r="350">
          <cell r="A350">
            <v>18750</v>
          </cell>
          <cell r="B350">
            <v>2</v>
          </cell>
          <cell r="E350">
            <v>2.5558926726790938</v>
          </cell>
          <cell r="F350">
            <v>0.44410732732090619</v>
          </cell>
        </row>
        <row r="351">
          <cell r="A351">
            <v>67500</v>
          </cell>
          <cell r="B351">
            <v>3</v>
          </cell>
          <cell r="E351">
            <v>2.958848944266057</v>
          </cell>
          <cell r="F351">
            <v>1.041151055733943</v>
          </cell>
        </row>
        <row r="352">
          <cell r="A352">
            <v>55000</v>
          </cell>
          <cell r="B352">
            <v>4</v>
          </cell>
          <cell r="E352">
            <v>2.8740160449845913</v>
          </cell>
          <cell r="F352">
            <v>-0.87401604498459129</v>
          </cell>
        </row>
        <row r="353">
          <cell r="A353">
            <v>45000</v>
          </cell>
          <cell r="B353">
            <v>5</v>
          </cell>
          <cell r="E353">
            <v>2.5983091223198267</v>
          </cell>
          <cell r="F353">
            <v>1.4016908776801733</v>
          </cell>
        </row>
        <row r="354">
          <cell r="A354">
            <v>100000</v>
          </cell>
          <cell r="B354">
            <v>3</v>
          </cell>
          <cell r="E354">
            <v>2.7467666960623922</v>
          </cell>
          <cell r="F354">
            <v>1.2532333039376078</v>
          </cell>
        </row>
        <row r="355">
          <cell r="A355">
            <v>100000</v>
          </cell>
          <cell r="B355">
            <v>3</v>
          </cell>
          <cell r="E355">
            <v>2.7467666960623922</v>
          </cell>
          <cell r="F355">
            <v>0.25323330393760779</v>
          </cell>
        </row>
        <row r="356">
          <cell r="A356">
            <v>45000</v>
          </cell>
          <cell r="B356">
            <v>5</v>
          </cell>
          <cell r="E356">
            <v>2.6477949802340155</v>
          </cell>
          <cell r="F356">
            <v>2.3522050197659845</v>
          </cell>
        </row>
        <row r="357">
          <cell r="A357">
            <v>67500</v>
          </cell>
          <cell r="B357">
            <v>1</v>
          </cell>
          <cell r="E357">
            <v>3.0578206600944342</v>
          </cell>
          <cell r="F357">
            <v>1.9421793399055658</v>
          </cell>
        </row>
        <row r="358">
          <cell r="A358">
            <v>32500</v>
          </cell>
          <cell r="B358">
            <v>1</v>
          </cell>
          <cell r="E358">
            <v>2.7043502464216593</v>
          </cell>
          <cell r="F358">
            <v>-1.7043502464216593</v>
          </cell>
        </row>
        <row r="359">
          <cell r="A359">
            <v>175000</v>
          </cell>
          <cell r="B359">
            <v>2</v>
          </cell>
          <cell r="E359">
            <v>2.6477949802340155</v>
          </cell>
          <cell r="F359">
            <v>0.35220501976598451</v>
          </cell>
        </row>
        <row r="360">
          <cell r="A360">
            <v>120000</v>
          </cell>
          <cell r="B360">
            <v>5</v>
          </cell>
          <cell r="E360">
            <v>2.6265867554136491</v>
          </cell>
          <cell r="F360">
            <v>-1.6265867554136491</v>
          </cell>
        </row>
        <row r="361">
          <cell r="A361">
            <v>140000</v>
          </cell>
          <cell r="B361">
            <v>3</v>
          </cell>
          <cell r="E361">
            <v>2.5841703057729157</v>
          </cell>
          <cell r="F361">
            <v>2.4158296942270843</v>
          </cell>
        </row>
        <row r="362">
          <cell r="A362">
            <v>175000</v>
          </cell>
          <cell r="B362">
            <v>3</v>
          </cell>
          <cell r="E362">
            <v>2.958848944266057</v>
          </cell>
          <cell r="F362">
            <v>4.1151055733942954E-2</v>
          </cell>
        </row>
        <row r="363">
          <cell r="A363">
            <v>140000</v>
          </cell>
          <cell r="B363">
            <v>4</v>
          </cell>
          <cell r="E363">
            <v>2.5983091223198267</v>
          </cell>
          <cell r="F363">
            <v>-1.5983091223198267</v>
          </cell>
        </row>
        <row r="364">
          <cell r="A364">
            <v>67500</v>
          </cell>
          <cell r="B364">
            <v>3</v>
          </cell>
          <cell r="E364">
            <v>3.4819851565017639</v>
          </cell>
          <cell r="F364">
            <v>0.51801484349823612</v>
          </cell>
        </row>
        <row r="365">
          <cell r="A365">
            <v>67500</v>
          </cell>
          <cell r="B365">
            <v>3</v>
          </cell>
          <cell r="E365">
            <v>2.5346844478587274</v>
          </cell>
          <cell r="F365">
            <v>0.46531555214127263</v>
          </cell>
        </row>
        <row r="366">
          <cell r="A366">
            <v>67500</v>
          </cell>
          <cell r="B366">
            <v>4</v>
          </cell>
          <cell r="E366">
            <v>2.958848944266057</v>
          </cell>
          <cell r="F366">
            <v>2.041151055733943</v>
          </cell>
        </row>
        <row r="367">
          <cell r="A367">
            <v>11250</v>
          </cell>
          <cell r="B367">
            <v>3</v>
          </cell>
          <cell r="E367">
            <v>2.7043502464216593</v>
          </cell>
          <cell r="F367">
            <v>0.29564975357834067</v>
          </cell>
        </row>
        <row r="368">
          <cell r="A368">
            <v>140000</v>
          </cell>
          <cell r="B368">
            <v>3</v>
          </cell>
          <cell r="E368">
            <v>2.8033219622500365</v>
          </cell>
          <cell r="F368">
            <v>-0.80332196225003649</v>
          </cell>
        </row>
        <row r="369">
          <cell r="A369">
            <v>4500</v>
          </cell>
          <cell r="B369">
            <v>2</v>
          </cell>
          <cell r="E369">
            <v>2.5035790514555232</v>
          </cell>
          <cell r="F369">
            <v>-1.5035790514555232</v>
          </cell>
        </row>
        <row r="370">
          <cell r="A370">
            <v>82500</v>
          </cell>
          <cell r="B370">
            <v>4</v>
          </cell>
          <cell r="E370">
            <v>3.1709311924697219</v>
          </cell>
          <cell r="F370">
            <v>-2.1709311924697219</v>
          </cell>
        </row>
        <row r="371">
          <cell r="A371">
            <v>55000</v>
          </cell>
          <cell r="B371">
            <v>4</v>
          </cell>
          <cell r="E371">
            <v>2.8740160449845913</v>
          </cell>
          <cell r="F371">
            <v>2.1259839550154087</v>
          </cell>
        </row>
        <row r="372">
          <cell r="A372">
            <v>140000</v>
          </cell>
          <cell r="B372">
            <v>3</v>
          </cell>
          <cell r="E372">
            <v>2.5035790514555232</v>
          </cell>
          <cell r="F372">
            <v>-0.50357905145552317</v>
          </cell>
        </row>
        <row r="373">
          <cell r="A373">
            <v>23750</v>
          </cell>
          <cell r="B373">
            <v>3</v>
          </cell>
          <cell r="E373">
            <v>3.28404172484501</v>
          </cell>
          <cell r="F373">
            <v>-2.28404172484501</v>
          </cell>
        </row>
        <row r="374">
          <cell r="A374">
            <v>18750</v>
          </cell>
          <cell r="B374">
            <v>3</v>
          </cell>
          <cell r="E374">
            <v>2.7043502464216593</v>
          </cell>
          <cell r="F374">
            <v>1.2956497535783407</v>
          </cell>
        </row>
        <row r="375">
          <cell r="A375">
            <v>55000</v>
          </cell>
          <cell r="B375">
            <v>5</v>
          </cell>
          <cell r="E375">
            <v>3.4819851565017639</v>
          </cell>
          <cell r="F375">
            <v>0.51801484349823612</v>
          </cell>
        </row>
        <row r="376">
          <cell r="A376">
            <v>45000</v>
          </cell>
          <cell r="B376">
            <v>2</v>
          </cell>
          <cell r="E376">
            <v>2.6477949802340155</v>
          </cell>
          <cell r="F376">
            <v>0.35220501976598451</v>
          </cell>
        </row>
        <row r="377">
          <cell r="A377">
            <v>11250</v>
          </cell>
          <cell r="B377">
            <v>1</v>
          </cell>
          <cell r="E377">
            <v>2.6760726133278374</v>
          </cell>
          <cell r="F377">
            <v>2.3239273866721626</v>
          </cell>
        </row>
        <row r="378">
          <cell r="A378">
            <v>175000</v>
          </cell>
          <cell r="B378">
            <v>5</v>
          </cell>
          <cell r="E378">
            <v>3.4819851565017639</v>
          </cell>
          <cell r="F378">
            <v>0.51801484349823612</v>
          </cell>
        </row>
        <row r="379">
          <cell r="A379">
            <v>120000</v>
          </cell>
          <cell r="B379">
            <v>5</v>
          </cell>
          <cell r="E379">
            <v>2.7467666960623922</v>
          </cell>
          <cell r="F379">
            <v>0.25323330393760779</v>
          </cell>
        </row>
        <row r="380">
          <cell r="A380">
            <v>37500</v>
          </cell>
          <cell r="B380">
            <v>3</v>
          </cell>
          <cell r="E380">
            <v>3.4819851565017639</v>
          </cell>
          <cell r="F380">
            <v>-0.48198515650176388</v>
          </cell>
        </row>
        <row r="381">
          <cell r="A381">
            <v>16250</v>
          </cell>
          <cell r="B381">
            <v>1</v>
          </cell>
          <cell r="E381">
            <v>3.0578206600944342</v>
          </cell>
          <cell r="F381">
            <v>-5.7820660094434206E-2</v>
          </cell>
        </row>
        <row r="382">
          <cell r="A382">
            <v>37500</v>
          </cell>
          <cell r="B382">
            <v>5</v>
          </cell>
          <cell r="E382">
            <v>2.7467666960623922</v>
          </cell>
          <cell r="F382">
            <v>0.25323330393760779</v>
          </cell>
        </row>
        <row r="383">
          <cell r="A383">
            <v>45000</v>
          </cell>
          <cell r="B383">
            <v>3</v>
          </cell>
          <cell r="E383">
            <v>3.4819851565017639</v>
          </cell>
          <cell r="F383">
            <v>0.51801484349823612</v>
          </cell>
        </row>
        <row r="384">
          <cell r="A384">
            <v>4500</v>
          </cell>
          <cell r="B384">
            <v>1</v>
          </cell>
          <cell r="E384">
            <v>2.8740160449845913</v>
          </cell>
          <cell r="F384">
            <v>0.12598395501540871</v>
          </cell>
        </row>
        <row r="385">
          <cell r="A385">
            <v>100000</v>
          </cell>
          <cell r="B385">
            <v>4</v>
          </cell>
          <cell r="E385">
            <v>2.8033219622500365</v>
          </cell>
          <cell r="F385">
            <v>0.19667803774996351</v>
          </cell>
        </row>
        <row r="386">
          <cell r="A386">
            <v>140000</v>
          </cell>
          <cell r="B386">
            <v>2</v>
          </cell>
          <cell r="E386">
            <v>2.5983091223198267</v>
          </cell>
          <cell r="F386">
            <v>-0.59830912231982669</v>
          </cell>
        </row>
        <row r="387">
          <cell r="A387">
            <v>100000</v>
          </cell>
          <cell r="B387">
            <v>3</v>
          </cell>
          <cell r="E387">
            <v>2.8740160449845913</v>
          </cell>
          <cell r="F387">
            <v>0.12598395501540871</v>
          </cell>
        </row>
        <row r="388">
          <cell r="A388">
            <v>27500</v>
          </cell>
          <cell r="B388">
            <v>4</v>
          </cell>
          <cell r="E388">
            <v>2.8033219622500365</v>
          </cell>
          <cell r="F388">
            <v>1.1966780377499635</v>
          </cell>
        </row>
        <row r="389">
          <cell r="A389">
            <v>45000</v>
          </cell>
          <cell r="B389">
            <v>3</v>
          </cell>
          <cell r="E389">
            <v>2.7467666960623922</v>
          </cell>
          <cell r="F389">
            <v>2.2532333039376078</v>
          </cell>
        </row>
        <row r="390">
          <cell r="A390">
            <v>45000</v>
          </cell>
          <cell r="B390">
            <v>1</v>
          </cell>
          <cell r="E390">
            <v>3.0578206600944342</v>
          </cell>
          <cell r="F390">
            <v>-5.7820660094434206E-2</v>
          </cell>
        </row>
        <row r="391">
          <cell r="A391">
            <v>11250</v>
          </cell>
          <cell r="B391">
            <v>1</v>
          </cell>
          <cell r="E391">
            <v>3.0578206600944342</v>
          </cell>
          <cell r="F391">
            <v>-5.7820660094434206E-2</v>
          </cell>
        </row>
        <row r="392">
          <cell r="A392">
            <v>16250</v>
          </cell>
          <cell r="B392">
            <v>3</v>
          </cell>
          <cell r="E392">
            <v>2.7467666960623922</v>
          </cell>
          <cell r="F392">
            <v>2.2532333039376078</v>
          </cell>
        </row>
        <row r="393">
          <cell r="A393">
            <v>13750</v>
          </cell>
          <cell r="B393">
            <v>5</v>
          </cell>
          <cell r="E393">
            <v>2.8740160449845913</v>
          </cell>
          <cell r="F393">
            <v>-1.8740160449845913</v>
          </cell>
        </row>
        <row r="394">
          <cell r="A394">
            <v>16250</v>
          </cell>
          <cell r="B394">
            <v>5</v>
          </cell>
          <cell r="E394">
            <v>2.6760726133278374</v>
          </cell>
          <cell r="F394">
            <v>-1.6760726133278374</v>
          </cell>
        </row>
        <row r="395">
          <cell r="A395">
            <v>67500</v>
          </cell>
          <cell r="B395">
            <v>1</v>
          </cell>
          <cell r="E395">
            <v>3.4819851565017639</v>
          </cell>
          <cell r="F395">
            <v>-1.4819851565017639</v>
          </cell>
        </row>
        <row r="396">
          <cell r="A396">
            <v>175000</v>
          </cell>
          <cell r="B396">
            <v>3</v>
          </cell>
          <cell r="E396">
            <v>3.1709311924697219</v>
          </cell>
          <cell r="F396">
            <v>1.8290688075302781</v>
          </cell>
        </row>
        <row r="397">
          <cell r="A397">
            <v>175000</v>
          </cell>
          <cell r="B397">
            <v>3</v>
          </cell>
          <cell r="E397">
            <v>3.28404172484501</v>
          </cell>
          <cell r="F397">
            <v>-0.28404172484501</v>
          </cell>
        </row>
        <row r="398">
          <cell r="A398">
            <v>175000</v>
          </cell>
          <cell r="B398">
            <v>1</v>
          </cell>
          <cell r="E398">
            <v>3.4819851565017639</v>
          </cell>
          <cell r="F398">
            <v>-0.48198515650176388</v>
          </cell>
        </row>
        <row r="399">
          <cell r="A399">
            <v>45000</v>
          </cell>
          <cell r="B399">
            <v>5</v>
          </cell>
          <cell r="E399">
            <v>3.28404172484501</v>
          </cell>
          <cell r="F399">
            <v>0.71595827515499</v>
          </cell>
        </row>
        <row r="400">
          <cell r="A400">
            <v>67500</v>
          </cell>
          <cell r="B400">
            <v>2</v>
          </cell>
          <cell r="E400">
            <v>2.8740160449845913</v>
          </cell>
          <cell r="F400">
            <v>0.12598395501540871</v>
          </cell>
        </row>
        <row r="401">
          <cell r="A401">
            <v>11250</v>
          </cell>
          <cell r="B401">
            <v>2</v>
          </cell>
          <cell r="E401">
            <v>2.8740160449845913</v>
          </cell>
          <cell r="F401">
            <v>0.12598395501540871</v>
          </cell>
        </row>
        <row r="402">
          <cell r="A402">
            <v>55000</v>
          </cell>
          <cell r="B402">
            <v>5</v>
          </cell>
          <cell r="E402">
            <v>2.8740160449845913</v>
          </cell>
          <cell r="F402">
            <v>1.1259839550154087</v>
          </cell>
        </row>
        <row r="403">
          <cell r="A403">
            <v>100000</v>
          </cell>
          <cell r="B403">
            <v>2</v>
          </cell>
          <cell r="E403">
            <v>2.5558926726790938</v>
          </cell>
          <cell r="F403">
            <v>0.44410732732090619</v>
          </cell>
        </row>
        <row r="404">
          <cell r="A404">
            <v>175000</v>
          </cell>
          <cell r="B404">
            <v>4</v>
          </cell>
          <cell r="E404">
            <v>3.28404172484501</v>
          </cell>
          <cell r="F404">
            <v>-0.28404172484501</v>
          </cell>
        </row>
        <row r="405">
          <cell r="A405">
            <v>175000</v>
          </cell>
          <cell r="B405">
            <v>2</v>
          </cell>
          <cell r="E405">
            <v>2.5177178680024341</v>
          </cell>
          <cell r="F405">
            <v>-0.51771786800243413</v>
          </cell>
        </row>
        <row r="406">
          <cell r="A406">
            <v>100000</v>
          </cell>
          <cell r="B406">
            <v>3</v>
          </cell>
          <cell r="E406">
            <v>2.958848944266057</v>
          </cell>
          <cell r="F406">
            <v>1.041151055733943</v>
          </cell>
        </row>
        <row r="407">
          <cell r="A407">
            <v>7500</v>
          </cell>
          <cell r="B407">
            <v>1</v>
          </cell>
          <cell r="E407">
            <v>2.8033219622500365</v>
          </cell>
          <cell r="F407">
            <v>1.1966780377499635</v>
          </cell>
        </row>
        <row r="408">
          <cell r="A408">
            <v>100000</v>
          </cell>
          <cell r="B408">
            <v>3</v>
          </cell>
          <cell r="E408">
            <v>3.28404172484501</v>
          </cell>
          <cell r="F408">
            <v>-0.28404172484501</v>
          </cell>
        </row>
        <row r="409">
          <cell r="A409">
            <v>100000</v>
          </cell>
          <cell r="B409">
            <v>2</v>
          </cell>
          <cell r="E409">
            <v>2.6265867554136491</v>
          </cell>
          <cell r="F409">
            <v>0.37341324458635095</v>
          </cell>
        </row>
        <row r="410">
          <cell r="A410">
            <v>16250</v>
          </cell>
          <cell r="B410">
            <v>1</v>
          </cell>
          <cell r="E410">
            <v>2.5983091223198267</v>
          </cell>
          <cell r="F410">
            <v>0.40169087768017331</v>
          </cell>
        </row>
        <row r="411">
          <cell r="A411">
            <v>100000</v>
          </cell>
          <cell r="B411">
            <v>3</v>
          </cell>
          <cell r="E411">
            <v>2.8033219622500365</v>
          </cell>
          <cell r="F411">
            <v>2.1966780377499635</v>
          </cell>
        </row>
        <row r="412">
          <cell r="A412">
            <v>27500</v>
          </cell>
          <cell r="B412">
            <v>3</v>
          </cell>
          <cell r="E412">
            <v>2.7467666960623922</v>
          </cell>
          <cell r="F412">
            <v>-0.74676669606239221</v>
          </cell>
        </row>
        <row r="413">
          <cell r="A413">
            <v>82500</v>
          </cell>
          <cell r="B413">
            <v>3</v>
          </cell>
          <cell r="E413">
            <v>2.5558926726790938</v>
          </cell>
          <cell r="F413">
            <v>-1.5558926726790938</v>
          </cell>
        </row>
        <row r="414">
          <cell r="A414">
            <v>45000</v>
          </cell>
          <cell r="B414">
            <v>3</v>
          </cell>
          <cell r="E414">
            <v>3.4819851565017639</v>
          </cell>
          <cell r="F414">
            <v>1.5180148434982361</v>
          </cell>
        </row>
        <row r="415">
          <cell r="A415">
            <v>55000</v>
          </cell>
          <cell r="B415">
            <v>2</v>
          </cell>
          <cell r="E415">
            <v>3.1709311924697219</v>
          </cell>
          <cell r="F415">
            <v>1.8290688075302781</v>
          </cell>
        </row>
        <row r="416">
          <cell r="A416">
            <v>175000</v>
          </cell>
          <cell r="B416">
            <v>4</v>
          </cell>
          <cell r="E416">
            <v>2.7043502464216593</v>
          </cell>
          <cell r="F416">
            <v>0.29564975357834067</v>
          </cell>
        </row>
        <row r="417">
          <cell r="A417">
            <v>67500</v>
          </cell>
          <cell r="B417">
            <v>3</v>
          </cell>
          <cell r="E417">
            <v>2.5841703057729157</v>
          </cell>
          <cell r="F417">
            <v>-1.5841703057729157</v>
          </cell>
        </row>
        <row r="418">
          <cell r="A418">
            <v>45000</v>
          </cell>
          <cell r="B418">
            <v>4</v>
          </cell>
          <cell r="E418">
            <v>2.7043502464216593</v>
          </cell>
          <cell r="F418">
            <v>2.2956497535783407</v>
          </cell>
        </row>
        <row r="419">
          <cell r="A419">
            <v>23750</v>
          </cell>
          <cell r="B419">
            <v>3</v>
          </cell>
          <cell r="E419">
            <v>2.7467666960623922</v>
          </cell>
          <cell r="F419">
            <v>0.25323330393760779</v>
          </cell>
        </row>
        <row r="420">
          <cell r="A420">
            <v>3500</v>
          </cell>
          <cell r="B420">
            <v>4</v>
          </cell>
          <cell r="E420">
            <v>2.5177178680024341</v>
          </cell>
          <cell r="F420">
            <v>-1.5177178680024341</v>
          </cell>
        </row>
        <row r="421">
          <cell r="A421">
            <v>82500</v>
          </cell>
          <cell r="B421">
            <v>1</v>
          </cell>
          <cell r="E421">
            <v>3.0578206600944342</v>
          </cell>
          <cell r="F421">
            <v>0.94217933990556579</v>
          </cell>
        </row>
        <row r="422">
          <cell r="A422">
            <v>55000</v>
          </cell>
          <cell r="B422">
            <v>4</v>
          </cell>
          <cell r="E422">
            <v>3.28404172484501</v>
          </cell>
          <cell r="F422">
            <v>-1.28404172484501</v>
          </cell>
        </row>
        <row r="423">
          <cell r="A423">
            <v>82500</v>
          </cell>
          <cell r="B423">
            <v>2</v>
          </cell>
          <cell r="E423">
            <v>3.0578206600944342</v>
          </cell>
          <cell r="F423">
            <v>-5.7820660094434206E-2</v>
          </cell>
        </row>
        <row r="424">
          <cell r="A424">
            <v>37500</v>
          </cell>
          <cell r="B424">
            <v>2</v>
          </cell>
          <cell r="E424">
            <v>2.6477949802340155</v>
          </cell>
          <cell r="F424">
            <v>1.3522050197659845</v>
          </cell>
        </row>
        <row r="425">
          <cell r="A425">
            <v>13750</v>
          </cell>
          <cell r="B425">
            <v>1</v>
          </cell>
          <cell r="E425">
            <v>2.7467666960623922</v>
          </cell>
          <cell r="F425">
            <v>0.25323330393760779</v>
          </cell>
        </row>
        <row r="426">
          <cell r="A426">
            <v>120000</v>
          </cell>
          <cell r="B426">
            <v>5</v>
          </cell>
          <cell r="E426">
            <v>2.7467666960623922</v>
          </cell>
          <cell r="F426">
            <v>-1.7467666960623922</v>
          </cell>
        </row>
        <row r="427">
          <cell r="A427">
            <v>37500</v>
          </cell>
          <cell r="B427">
            <v>2</v>
          </cell>
          <cell r="E427">
            <v>2.5558926726790938</v>
          </cell>
          <cell r="F427">
            <v>-1.5558926726790938</v>
          </cell>
        </row>
        <row r="428">
          <cell r="A428">
            <v>82500</v>
          </cell>
          <cell r="B428">
            <v>2</v>
          </cell>
          <cell r="E428">
            <v>2.5841703057729157</v>
          </cell>
          <cell r="F428">
            <v>0.41582969422708427</v>
          </cell>
        </row>
        <row r="429">
          <cell r="A429">
            <v>2000</v>
          </cell>
          <cell r="B429">
            <v>2</v>
          </cell>
          <cell r="E429">
            <v>2.5700314892260048</v>
          </cell>
          <cell r="F429">
            <v>2.4299685107739952</v>
          </cell>
        </row>
        <row r="430">
          <cell r="A430">
            <v>82500</v>
          </cell>
          <cell r="B430">
            <v>2</v>
          </cell>
          <cell r="E430">
            <v>2.5841703057729157</v>
          </cell>
          <cell r="F430">
            <v>2.4158296942270843</v>
          </cell>
        </row>
        <row r="431">
          <cell r="A431">
            <v>32500</v>
          </cell>
          <cell r="B431">
            <v>3</v>
          </cell>
          <cell r="E431">
            <v>2.8740160449845913</v>
          </cell>
          <cell r="F431">
            <v>-1.8740160449845913</v>
          </cell>
        </row>
        <row r="432">
          <cell r="A432">
            <v>67500</v>
          </cell>
          <cell r="B432">
            <v>3</v>
          </cell>
          <cell r="E432">
            <v>3.4819851565017639</v>
          </cell>
          <cell r="F432">
            <v>-0.48198515650176388</v>
          </cell>
        </row>
        <row r="433">
          <cell r="A433">
            <v>140000</v>
          </cell>
          <cell r="B433">
            <v>5</v>
          </cell>
          <cell r="E433">
            <v>3.4819851565017639</v>
          </cell>
          <cell r="F433">
            <v>-0.48198515650176388</v>
          </cell>
        </row>
        <row r="434">
          <cell r="A434">
            <v>3500</v>
          </cell>
          <cell r="B434">
            <v>1</v>
          </cell>
          <cell r="E434">
            <v>3.4819851565017639</v>
          </cell>
          <cell r="F434">
            <v>-2.4819851565017639</v>
          </cell>
        </row>
        <row r="435">
          <cell r="A435">
            <v>9000</v>
          </cell>
          <cell r="B435">
            <v>3</v>
          </cell>
          <cell r="E435">
            <v>2.7467666960623922</v>
          </cell>
          <cell r="F435">
            <v>2.2532333039376078</v>
          </cell>
        </row>
        <row r="436">
          <cell r="A436">
            <v>23750</v>
          </cell>
          <cell r="B436">
            <v>3</v>
          </cell>
          <cell r="E436">
            <v>2.8740160449845913</v>
          </cell>
          <cell r="F436">
            <v>-0.87401604498459129</v>
          </cell>
        </row>
        <row r="437">
          <cell r="A437">
            <v>32500</v>
          </cell>
          <cell r="B437">
            <v>4</v>
          </cell>
          <cell r="E437">
            <v>2.5558926726790938</v>
          </cell>
          <cell r="F437">
            <v>-0.55589267267909381</v>
          </cell>
        </row>
        <row r="438">
          <cell r="A438">
            <v>175000</v>
          </cell>
          <cell r="B438">
            <v>4</v>
          </cell>
          <cell r="E438">
            <v>2.8033219622500365</v>
          </cell>
          <cell r="F438">
            <v>2.1966780377499635</v>
          </cell>
        </row>
        <row r="439">
          <cell r="A439">
            <v>55000</v>
          </cell>
          <cell r="B439">
            <v>3</v>
          </cell>
          <cell r="E439">
            <v>3.0578206600944342</v>
          </cell>
          <cell r="F439">
            <v>-1.0578206600944342</v>
          </cell>
        </row>
        <row r="440">
          <cell r="A440">
            <v>100000</v>
          </cell>
          <cell r="B440">
            <v>3</v>
          </cell>
          <cell r="E440">
            <v>3.4819851565017639</v>
          </cell>
          <cell r="F440">
            <v>0.51801484349823612</v>
          </cell>
        </row>
        <row r="441">
          <cell r="A441">
            <v>45000</v>
          </cell>
          <cell r="B441">
            <v>3</v>
          </cell>
          <cell r="E441">
            <v>3.4819851565017639</v>
          </cell>
          <cell r="F441">
            <v>-1.4819851565017639</v>
          </cell>
        </row>
        <row r="442">
          <cell r="A442">
            <v>82500</v>
          </cell>
          <cell r="B442">
            <v>3</v>
          </cell>
          <cell r="E442">
            <v>3.0578206600944342</v>
          </cell>
          <cell r="F442">
            <v>-5.7820660094434206E-2</v>
          </cell>
        </row>
        <row r="443">
          <cell r="A443">
            <v>175000</v>
          </cell>
          <cell r="B443">
            <v>3</v>
          </cell>
          <cell r="E443">
            <v>2.5346844478587274</v>
          </cell>
          <cell r="F443">
            <v>-1.5346844478587274</v>
          </cell>
        </row>
        <row r="444">
          <cell r="A444">
            <v>175000</v>
          </cell>
          <cell r="B444">
            <v>2</v>
          </cell>
          <cell r="E444">
            <v>3.0578206600944342</v>
          </cell>
          <cell r="F444">
            <v>-5.7820660094434206E-2</v>
          </cell>
        </row>
        <row r="445">
          <cell r="A445">
            <v>11250</v>
          </cell>
          <cell r="B445">
            <v>1</v>
          </cell>
          <cell r="E445">
            <v>3.0578206600944342</v>
          </cell>
          <cell r="F445">
            <v>-1.0578206600944342</v>
          </cell>
        </row>
        <row r="446">
          <cell r="A446">
            <v>82500</v>
          </cell>
          <cell r="B446">
            <v>2</v>
          </cell>
          <cell r="E446">
            <v>2.5841703057729157</v>
          </cell>
          <cell r="F446">
            <v>-1.5841703057729157</v>
          </cell>
        </row>
        <row r="447">
          <cell r="A447">
            <v>55000</v>
          </cell>
          <cell r="B447">
            <v>3</v>
          </cell>
          <cell r="E447">
            <v>3.0578206600944342</v>
          </cell>
          <cell r="F447">
            <v>-5.7820660094434206E-2</v>
          </cell>
        </row>
        <row r="448">
          <cell r="A448">
            <v>82500</v>
          </cell>
          <cell r="B448">
            <v>5</v>
          </cell>
          <cell r="E448">
            <v>2.6477949802340155</v>
          </cell>
          <cell r="F448">
            <v>0.35220501976598451</v>
          </cell>
        </row>
        <row r="449">
          <cell r="A449">
            <v>175000</v>
          </cell>
          <cell r="B449">
            <v>3</v>
          </cell>
          <cell r="E449">
            <v>2.958848944266057</v>
          </cell>
          <cell r="F449">
            <v>4.1151055733942954E-2</v>
          </cell>
        </row>
        <row r="450">
          <cell r="A450">
            <v>82500</v>
          </cell>
          <cell r="B450">
            <v>1</v>
          </cell>
          <cell r="E450">
            <v>2.7467666960623922</v>
          </cell>
          <cell r="F450">
            <v>0.25323330393760779</v>
          </cell>
        </row>
        <row r="451">
          <cell r="A451">
            <v>67500</v>
          </cell>
          <cell r="B451">
            <v>1</v>
          </cell>
          <cell r="E451">
            <v>2.8033219622500365</v>
          </cell>
          <cell r="F451">
            <v>-0.80332196225003649</v>
          </cell>
        </row>
        <row r="452">
          <cell r="A452">
            <v>82500</v>
          </cell>
          <cell r="B452">
            <v>5</v>
          </cell>
          <cell r="E452">
            <v>3.4819851565017639</v>
          </cell>
          <cell r="F452">
            <v>0.51801484349823612</v>
          </cell>
        </row>
        <row r="453">
          <cell r="A453">
            <v>67500</v>
          </cell>
          <cell r="B453">
            <v>4</v>
          </cell>
          <cell r="E453">
            <v>2.8740160449845913</v>
          </cell>
          <cell r="F453">
            <v>0.12598395501540871</v>
          </cell>
        </row>
        <row r="454">
          <cell r="A454">
            <v>140000</v>
          </cell>
          <cell r="B454">
            <v>4</v>
          </cell>
          <cell r="E454">
            <v>2.7467666960623922</v>
          </cell>
          <cell r="F454">
            <v>1.2532333039376078</v>
          </cell>
        </row>
        <row r="455">
          <cell r="A455">
            <v>11250</v>
          </cell>
          <cell r="B455">
            <v>1</v>
          </cell>
          <cell r="E455">
            <v>2.6265867554136491</v>
          </cell>
          <cell r="F455">
            <v>0.37341324458635095</v>
          </cell>
        </row>
        <row r="456">
          <cell r="A456">
            <v>500</v>
          </cell>
          <cell r="B456">
            <v>3</v>
          </cell>
          <cell r="E456">
            <v>2.51206234138367</v>
          </cell>
          <cell r="F456">
            <v>1.48793765861633</v>
          </cell>
        </row>
        <row r="457">
          <cell r="A457">
            <v>3500</v>
          </cell>
          <cell r="B457">
            <v>4</v>
          </cell>
          <cell r="E457">
            <v>2.958848944266057</v>
          </cell>
          <cell r="F457">
            <v>-1.958848944266057</v>
          </cell>
        </row>
        <row r="458">
          <cell r="A458">
            <v>9000</v>
          </cell>
          <cell r="B458">
            <v>3</v>
          </cell>
          <cell r="E458">
            <v>2.8033219622500365</v>
          </cell>
          <cell r="F458">
            <v>1.1966780377499635</v>
          </cell>
        </row>
        <row r="459">
          <cell r="A459">
            <v>100000</v>
          </cell>
          <cell r="B459">
            <v>4</v>
          </cell>
          <cell r="E459">
            <v>2.958848944266057</v>
          </cell>
          <cell r="F459">
            <v>-0.95884894426605705</v>
          </cell>
        </row>
        <row r="460">
          <cell r="A460">
            <v>67500</v>
          </cell>
          <cell r="B460">
            <v>1</v>
          </cell>
          <cell r="E460">
            <v>2.7043502464216593</v>
          </cell>
          <cell r="F460">
            <v>-0.70435024642165933</v>
          </cell>
        </row>
        <row r="461">
          <cell r="A461">
            <v>3500</v>
          </cell>
          <cell r="B461">
            <v>1</v>
          </cell>
          <cell r="E461">
            <v>2.5700314892260048</v>
          </cell>
          <cell r="F461">
            <v>-1.5700314892260048</v>
          </cell>
        </row>
        <row r="462">
          <cell r="A462">
            <v>67500</v>
          </cell>
          <cell r="B462">
            <v>3</v>
          </cell>
          <cell r="E462">
            <v>3.1709311924697219</v>
          </cell>
          <cell r="F462">
            <v>1.8290688075302781</v>
          </cell>
        </row>
        <row r="463">
          <cell r="A463">
            <v>45000</v>
          </cell>
          <cell r="B463">
            <v>3</v>
          </cell>
          <cell r="E463">
            <v>2.7043502464216593</v>
          </cell>
          <cell r="F463">
            <v>-0.70435024642165933</v>
          </cell>
        </row>
        <row r="464">
          <cell r="A464">
            <v>32500</v>
          </cell>
          <cell r="B464">
            <v>3</v>
          </cell>
          <cell r="E464">
            <v>2.958848944266057</v>
          </cell>
          <cell r="F464">
            <v>-0.95884894426605705</v>
          </cell>
        </row>
        <row r="465">
          <cell r="A465">
            <v>18750</v>
          </cell>
          <cell r="B465">
            <v>3</v>
          </cell>
          <cell r="E465">
            <v>2.5035790514555232</v>
          </cell>
          <cell r="F465">
            <v>-0.50357905145552317</v>
          </cell>
        </row>
        <row r="466">
          <cell r="A466">
            <v>32500</v>
          </cell>
          <cell r="B466">
            <v>1</v>
          </cell>
          <cell r="E466">
            <v>2.958848944266057</v>
          </cell>
          <cell r="F466">
            <v>-0.95884894426605705</v>
          </cell>
        </row>
        <row r="467">
          <cell r="A467">
            <v>27500</v>
          </cell>
          <cell r="B467">
            <v>2</v>
          </cell>
          <cell r="E467">
            <v>2.6760726133278374</v>
          </cell>
          <cell r="F467">
            <v>0.32392738667216259</v>
          </cell>
        </row>
        <row r="468">
          <cell r="A468">
            <v>55000</v>
          </cell>
          <cell r="B468">
            <v>4</v>
          </cell>
          <cell r="E468">
            <v>2.8740160449845913</v>
          </cell>
          <cell r="F468">
            <v>0.12598395501540871</v>
          </cell>
        </row>
        <row r="469">
          <cell r="A469">
            <v>100000</v>
          </cell>
          <cell r="B469">
            <v>3</v>
          </cell>
          <cell r="E469">
            <v>3.28404172484501</v>
          </cell>
          <cell r="F469">
            <v>1.71595827515499</v>
          </cell>
        </row>
        <row r="470">
          <cell r="A470">
            <v>67500</v>
          </cell>
          <cell r="B470">
            <v>3</v>
          </cell>
          <cell r="E470">
            <v>2.51206234138367</v>
          </cell>
          <cell r="F470">
            <v>-1.51206234138367</v>
          </cell>
        </row>
        <row r="471">
          <cell r="A471">
            <v>67500</v>
          </cell>
          <cell r="B471">
            <v>2</v>
          </cell>
          <cell r="E471">
            <v>2.5431677377868742</v>
          </cell>
          <cell r="F471">
            <v>0.45683226221312578</v>
          </cell>
        </row>
        <row r="472">
          <cell r="A472">
            <v>55000</v>
          </cell>
          <cell r="B472">
            <v>3</v>
          </cell>
          <cell r="E472">
            <v>2.6265867554136491</v>
          </cell>
          <cell r="F472">
            <v>0.37341324458635095</v>
          </cell>
        </row>
        <row r="473">
          <cell r="A473">
            <v>67500</v>
          </cell>
          <cell r="B473">
            <v>3</v>
          </cell>
          <cell r="E473">
            <v>2.6760726133278374</v>
          </cell>
          <cell r="F473">
            <v>1.3239273866721626</v>
          </cell>
        </row>
        <row r="474">
          <cell r="A474">
            <v>18750</v>
          </cell>
          <cell r="B474">
            <v>1</v>
          </cell>
          <cell r="E474">
            <v>3.4819851565017639</v>
          </cell>
          <cell r="F474">
            <v>0.51801484349823612</v>
          </cell>
        </row>
        <row r="475">
          <cell r="A475">
            <v>82500</v>
          </cell>
          <cell r="B475">
            <v>3</v>
          </cell>
          <cell r="E475">
            <v>2.8033219622500365</v>
          </cell>
          <cell r="F475">
            <v>0.19667803774996351</v>
          </cell>
        </row>
        <row r="476">
          <cell r="A476">
            <v>16250</v>
          </cell>
          <cell r="B476">
            <v>1</v>
          </cell>
          <cell r="E476">
            <v>3.0578206600944342</v>
          </cell>
          <cell r="F476">
            <v>-5.7820660094434206E-2</v>
          </cell>
        </row>
        <row r="477">
          <cell r="A477">
            <v>18750</v>
          </cell>
          <cell r="B477">
            <v>3</v>
          </cell>
          <cell r="E477">
            <v>2.7467666960623922</v>
          </cell>
          <cell r="F477">
            <v>0.25323330393760779</v>
          </cell>
        </row>
        <row r="478">
          <cell r="A478">
            <v>55000</v>
          </cell>
          <cell r="B478">
            <v>2</v>
          </cell>
          <cell r="E478">
            <v>2.958848944266057</v>
          </cell>
          <cell r="F478">
            <v>4.1151055733942954E-2</v>
          </cell>
        </row>
        <row r="479">
          <cell r="A479">
            <v>67500</v>
          </cell>
          <cell r="B479">
            <v>2</v>
          </cell>
          <cell r="E479">
            <v>3.4819851565017639</v>
          </cell>
          <cell r="F479">
            <v>-0.48198515650176388</v>
          </cell>
        </row>
        <row r="480">
          <cell r="A480">
            <v>67500</v>
          </cell>
          <cell r="B480">
            <v>1</v>
          </cell>
          <cell r="E480">
            <v>3.4819851565017639</v>
          </cell>
          <cell r="F480">
            <v>-1.4819851565017639</v>
          </cell>
        </row>
        <row r="481">
          <cell r="A481">
            <v>82500</v>
          </cell>
          <cell r="B481">
            <v>3</v>
          </cell>
          <cell r="E481">
            <v>2.5558926726790938</v>
          </cell>
          <cell r="F481">
            <v>-1.5558926726790938</v>
          </cell>
        </row>
        <row r="482">
          <cell r="A482">
            <v>82500</v>
          </cell>
          <cell r="B482">
            <v>3</v>
          </cell>
          <cell r="E482">
            <v>2.958848944266057</v>
          </cell>
          <cell r="F482">
            <v>-0.95884894426605705</v>
          </cell>
        </row>
        <row r="483">
          <cell r="A483">
            <v>27500</v>
          </cell>
          <cell r="B483">
            <v>3</v>
          </cell>
          <cell r="E483">
            <v>2.8033219622500365</v>
          </cell>
          <cell r="F483">
            <v>0.19667803774996351</v>
          </cell>
        </row>
        <row r="484">
          <cell r="A484">
            <v>45000</v>
          </cell>
          <cell r="B484">
            <v>2</v>
          </cell>
          <cell r="E484">
            <v>2.958848944266057</v>
          </cell>
          <cell r="F484">
            <v>2.041151055733943</v>
          </cell>
        </row>
        <row r="485">
          <cell r="A485">
            <v>37500</v>
          </cell>
          <cell r="B485">
            <v>3</v>
          </cell>
          <cell r="E485">
            <v>3.4819851565017639</v>
          </cell>
          <cell r="F485">
            <v>-0.48198515650176388</v>
          </cell>
        </row>
        <row r="486">
          <cell r="A486">
            <v>67500</v>
          </cell>
          <cell r="B486">
            <v>5</v>
          </cell>
          <cell r="E486">
            <v>2.958848944266057</v>
          </cell>
          <cell r="F486">
            <v>-1.958848944266057</v>
          </cell>
        </row>
        <row r="487">
          <cell r="A487">
            <v>37500</v>
          </cell>
          <cell r="B487">
            <v>1</v>
          </cell>
          <cell r="E487">
            <v>2.8740160449845913</v>
          </cell>
          <cell r="F487">
            <v>-1.8740160449845913</v>
          </cell>
        </row>
        <row r="488">
          <cell r="A488">
            <v>120000</v>
          </cell>
          <cell r="B488">
            <v>3</v>
          </cell>
          <cell r="E488">
            <v>2.958848944266057</v>
          </cell>
          <cell r="F488">
            <v>2.041151055733943</v>
          </cell>
        </row>
        <row r="489">
          <cell r="A489">
            <v>11250</v>
          </cell>
          <cell r="B489">
            <v>3</v>
          </cell>
          <cell r="E489">
            <v>2.8740160449845913</v>
          </cell>
          <cell r="F489">
            <v>1.1259839550154087</v>
          </cell>
        </row>
        <row r="490">
          <cell r="A490">
            <v>32500</v>
          </cell>
          <cell r="B490">
            <v>3</v>
          </cell>
          <cell r="E490">
            <v>3.28404172484501</v>
          </cell>
          <cell r="F490">
            <v>0.71595827515499</v>
          </cell>
        </row>
        <row r="491">
          <cell r="A491">
            <v>67500</v>
          </cell>
          <cell r="B491">
            <v>4</v>
          </cell>
          <cell r="E491">
            <v>2.5558926726790938</v>
          </cell>
          <cell r="F491">
            <v>-1.5558926726790938</v>
          </cell>
        </row>
        <row r="492">
          <cell r="A492">
            <v>82500</v>
          </cell>
          <cell r="B492">
            <v>3</v>
          </cell>
          <cell r="E492">
            <v>2.4950957615273768</v>
          </cell>
          <cell r="F492">
            <v>0.50490423847262322</v>
          </cell>
        </row>
        <row r="493">
          <cell r="A493">
            <v>100000</v>
          </cell>
          <cell r="B493">
            <v>3</v>
          </cell>
          <cell r="E493">
            <v>2.51206234138367</v>
          </cell>
          <cell r="F493">
            <v>1.48793765861633</v>
          </cell>
        </row>
        <row r="494">
          <cell r="A494">
            <v>100000</v>
          </cell>
          <cell r="B494">
            <v>4</v>
          </cell>
          <cell r="E494">
            <v>2.5431677377868742</v>
          </cell>
          <cell r="F494">
            <v>0.45683226221312578</v>
          </cell>
        </row>
        <row r="495">
          <cell r="A495">
            <v>120000</v>
          </cell>
          <cell r="B495">
            <v>3</v>
          </cell>
          <cell r="E495">
            <v>3.0578206600944342</v>
          </cell>
          <cell r="F495">
            <v>0.94217933990556579</v>
          </cell>
        </row>
        <row r="496">
          <cell r="A496">
            <v>27500</v>
          </cell>
          <cell r="B496">
            <v>2</v>
          </cell>
          <cell r="E496">
            <v>2.8740160449845913</v>
          </cell>
          <cell r="F496">
            <v>-1.8740160449845913</v>
          </cell>
        </row>
        <row r="497">
          <cell r="A497">
            <v>67500</v>
          </cell>
          <cell r="B497">
            <v>3</v>
          </cell>
          <cell r="E497">
            <v>2.51206234138367</v>
          </cell>
          <cell r="F497">
            <v>-1.51206234138367</v>
          </cell>
        </row>
        <row r="498">
          <cell r="A498">
            <v>23750</v>
          </cell>
          <cell r="B498">
            <v>3</v>
          </cell>
          <cell r="E498">
            <v>2.8740160449845913</v>
          </cell>
          <cell r="F498">
            <v>0.12598395501540871</v>
          </cell>
        </row>
        <row r="499">
          <cell r="A499">
            <v>13750</v>
          </cell>
          <cell r="B499">
            <v>1</v>
          </cell>
          <cell r="E499">
            <v>2.7467666960623922</v>
          </cell>
          <cell r="F499">
            <v>0.25323330393760779</v>
          </cell>
        </row>
        <row r="500">
          <cell r="A500">
            <v>37500</v>
          </cell>
          <cell r="B500">
            <v>3</v>
          </cell>
          <cell r="E500">
            <v>2.6760726133278374</v>
          </cell>
          <cell r="F500">
            <v>0.32392738667216259</v>
          </cell>
        </row>
        <row r="501">
          <cell r="A501">
            <v>18750</v>
          </cell>
          <cell r="B501">
            <v>1</v>
          </cell>
          <cell r="E501">
            <v>2.5983091223198267</v>
          </cell>
          <cell r="F501">
            <v>0.40169087768017331</v>
          </cell>
        </row>
        <row r="502">
          <cell r="A502">
            <v>21750</v>
          </cell>
          <cell r="B502">
            <v>3</v>
          </cell>
          <cell r="E502">
            <v>2.6760726133278374</v>
          </cell>
          <cell r="F502">
            <v>-1.6760726133278374</v>
          </cell>
        </row>
        <row r="503">
          <cell r="A503">
            <v>2000</v>
          </cell>
          <cell r="B503">
            <v>3</v>
          </cell>
          <cell r="E503">
            <v>2.6477949802340155</v>
          </cell>
          <cell r="F503">
            <v>-0.64779498023401549</v>
          </cell>
        </row>
        <row r="504">
          <cell r="A504">
            <v>32500</v>
          </cell>
          <cell r="B504">
            <v>3</v>
          </cell>
          <cell r="E504">
            <v>2.8033219622500365</v>
          </cell>
          <cell r="F504">
            <v>1.1966780377499635</v>
          </cell>
        </row>
        <row r="505">
          <cell r="A505">
            <v>67500</v>
          </cell>
          <cell r="B505">
            <v>3</v>
          </cell>
          <cell r="E505">
            <v>3.0578206600944342</v>
          </cell>
          <cell r="F505">
            <v>-5.7820660094434206E-2</v>
          </cell>
        </row>
        <row r="506">
          <cell r="A506">
            <v>23750</v>
          </cell>
          <cell r="B506">
            <v>2</v>
          </cell>
          <cell r="E506">
            <v>2.8740160449845913</v>
          </cell>
          <cell r="F506">
            <v>0.12598395501540871</v>
          </cell>
        </row>
        <row r="507">
          <cell r="A507">
            <v>37500</v>
          </cell>
          <cell r="B507">
            <v>1</v>
          </cell>
          <cell r="E507">
            <v>2.8740160449845913</v>
          </cell>
          <cell r="F507">
            <v>-0.87401604498459129</v>
          </cell>
        </row>
        <row r="508">
          <cell r="A508">
            <v>37500</v>
          </cell>
          <cell r="B508">
            <v>3</v>
          </cell>
          <cell r="E508">
            <v>2.8033219622500365</v>
          </cell>
          <cell r="F508">
            <v>0.19667803774996351</v>
          </cell>
        </row>
        <row r="509">
          <cell r="A509">
            <v>120000</v>
          </cell>
          <cell r="B509">
            <v>3</v>
          </cell>
          <cell r="E509">
            <v>2.8740160449845913</v>
          </cell>
          <cell r="F509">
            <v>0.12598395501540871</v>
          </cell>
        </row>
        <row r="510">
          <cell r="A510">
            <v>175000</v>
          </cell>
          <cell r="B510">
            <v>5</v>
          </cell>
          <cell r="E510">
            <v>2.5983091223198267</v>
          </cell>
          <cell r="F510">
            <v>-1.5983091223198267</v>
          </cell>
        </row>
        <row r="511">
          <cell r="A511">
            <v>45000</v>
          </cell>
          <cell r="B511">
            <v>3</v>
          </cell>
          <cell r="E511">
            <v>2.958848944266057</v>
          </cell>
          <cell r="F511">
            <v>4.1151055733942954E-2</v>
          </cell>
        </row>
        <row r="512">
          <cell r="A512">
            <v>23750</v>
          </cell>
          <cell r="B512">
            <v>1</v>
          </cell>
          <cell r="E512">
            <v>2.5841703057729157</v>
          </cell>
          <cell r="F512">
            <v>-1.5841703057729157</v>
          </cell>
        </row>
        <row r="513">
          <cell r="A513">
            <v>21750</v>
          </cell>
          <cell r="B513">
            <v>3</v>
          </cell>
          <cell r="E513">
            <v>2.5983091223198267</v>
          </cell>
          <cell r="F513">
            <v>0.40169087768017331</v>
          </cell>
        </row>
        <row r="514">
          <cell r="A514">
            <v>32500</v>
          </cell>
          <cell r="B514">
            <v>3</v>
          </cell>
          <cell r="E514">
            <v>2.8033219622500365</v>
          </cell>
          <cell r="F514">
            <v>-0.80332196225003649</v>
          </cell>
        </row>
        <row r="515">
          <cell r="A515">
            <v>27500</v>
          </cell>
          <cell r="B515">
            <v>3</v>
          </cell>
          <cell r="E515">
            <v>2.8740160449845913</v>
          </cell>
          <cell r="F515">
            <v>-0.87401604498459129</v>
          </cell>
        </row>
        <row r="516">
          <cell r="A516">
            <v>67500</v>
          </cell>
          <cell r="B516">
            <v>4</v>
          </cell>
          <cell r="E516">
            <v>2.8740160449845913</v>
          </cell>
          <cell r="F516">
            <v>-1.8740160449845913</v>
          </cell>
        </row>
        <row r="517">
          <cell r="A517">
            <v>82500</v>
          </cell>
          <cell r="B517">
            <v>3</v>
          </cell>
          <cell r="E517">
            <v>2.958848944266057</v>
          </cell>
          <cell r="F517">
            <v>4.1151055733942954E-2</v>
          </cell>
        </row>
        <row r="518">
          <cell r="A518">
            <v>37500</v>
          </cell>
          <cell r="B518">
            <v>4</v>
          </cell>
          <cell r="E518">
            <v>2.958848944266057</v>
          </cell>
          <cell r="F518">
            <v>4.1151055733942954E-2</v>
          </cell>
        </row>
        <row r="519">
          <cell r="A519">
            <v>67500</v>
          </cell>
          <cell r="B519">
            <v>4</v>
          </cell>
          <cell r="E519">
            <v>2.6477949802340155</v>
          </cell>
          <cell r="F519">
            <v>0.35220501976598451</v>
          </cell>
        </row>
        <row r="520">
          <cell r="A520">
            <v>32500</v>
          </cell>
          <cell r="B520">
            <v>2</v>
          </cell>
          <cell r="E520">
            <v>2.7467666960623922</v>
          </cell>
          <cell r="F520">
            <v>-0.74676669606239221</v>
          </cell>
        </row>
        <row r="521">
          <cell r="A521">
            <v>45000</v>
          </cell>
          <cell r="B521">
            <v>5</v>
          </cell>
          <cell r="E521">
            <v>2.7043502464216593</v>
          </cell>
          <cell r="F521">
            <v>0.29564975357834067</v>
          </cell>
        </row>
        <row r="522">
          <cell r="A522">
            <v>120000</v>
          </cell>
          <cell r="B522">
            <v>3</v>
          </cell>
          <cell r="E522">
            <v>2.8740160449845913</v>
          </cell>
          <cell r="F522">
            <v>2.1259839550154087</v>
          </cell>
        </row>
        <row r="523">
          <cell r="A523">
            <v>67500</v>
          </cell>
          <cell r="B523">
            <v>3</v>
          </cell>
          <cell r="E523">
            <v>2.7043502464216593</v>
          </cell>
          <cell r="F523">
            <v>-1.7043502464216593</v>
          </cell>
        </row>
        <row r="524">
          <cell r="A524">
            <v>27500</v>
          </cell>
          <cell r="B524">
            <v>1</v>
          </cell>
          <cell r="E524">
            <v>3.1709311924697219</v>
          </cell>
          <cell r="F524">
            <v>-0.17093119246972188</v>
          </cell>
        </row>
        <row r="525">
          <cell r="A525">
            <v>27500</v>
          </cell>
          <cell r="B525">
            <v>4</v>
          </cell>
          <cell r="E525">
            <v>2.5558926726790938</v>
          </cell>
          <cell r="F525">
            <v>0.44410732732090619</v>
          </cell>
        </row>
        <row r="526">
          <cell r="A526">
            <v>55000</v>
          </cell>
          <cell r="B526">
            <v>5</v>
          </cell>
          <cell r="E526">
            <v>2.6760726133278374</v>
          </cell>
          <cell r="F526">
            <v>0.32392738667216259</v>
          </cell>
        </row>
        <row r="527">
          <cell r="A527">
            <v>67500</v>
          </cell>
          <cell r="B527">
            <v>3</v>
          </cell>
          <cell r="E527">
            <v>2.8740160449845913</v>
          </cell>
          <cell r="F527">
            <v>1.1259839550154087</v>
          </cell>
        </row>
        <row r="528">
          <cell r="A528">
            <v>32500</v>
          </cell>
          <cell r="B528">
            <v>3</v>
          </cell>
          <cell r="E528">
            <v>2.958848944266057</v>
          </cell>
          <cell r="F528">
            <v>4.1151055733942954E-2</v>
          </cell>
        </row>
        <row r="529">
          <cell r="A529">
            <v>67500</v>
          </cell>
          <cell r="B529">
            <v>3</v>
          </cell>
          <cell r="E529">
            <v>3.0578206600944342</v>
          </cell>
          <cell r="F529">
            <v>-5.7820660094434206E-2</v>
          </cell>
        </row>
        <row r="530">
          <cell r="A530">
            <v>27500</v>
          </cell>
          <cell r="B530">
            <v>4</v>
          </cell>
          <cell r="E530">
            <v>3.0578206600944342</v>
          </cell>
          <cell r="F530">
            <v>0.94217933990556579</v>
          </cell>
        </row>
        <row r="531">
          <cell r="A531">
            <v>27500</v>
          </cell>
          <cell r="B531">
            <v>3</v>
          </cell>
          <cell r="E531">
            <v>3.1709311924697219</v>
          </cell>
          <cell r="F531">
            <v>-0.17093119246972188</v>
          </cell>
        </row>
        <row r="532">
          <cell r="A532">
            <v>82500</v>
          </cell>
          <cell r="B532">
            <v>3</v>
          </cell>
          <cell r="E532">
            <v>2.6477949802340155</v>
          </cell>
          <cell r="F532">
            <v>-0.64779498023401549</v>
          </cell>
        </row>
        <row r="533">
          <cell r="A533">
            <v>120000</v>
          </cell>
          <cell r="B533">
            <v>4</v>
          </cell>
          <cell r="E533">
            <v>2.8740160449845913</v>
          </cell>
          <cell r="F533">
            <v>0.12598395501540871</v>
          </cell>
        </row>
        <row r="534">
          <cell r="A534">
            <v>55000</v>
          </cell>
          <cell r="B534">
            <v>2</v>
          </cell>
          <cell r="E534">
            <v>2.6265867554136491</v>
          </cell>
          <cell r="F534">
            <v>0.37341324458635095</v>
          </cell>
        </row>
        <row r="535">
          <cell r="A535">
            <v>32500</v>
          </cell>
          <cell r="B535">
            <v>1</v>
          </cell>
          <cell r="E535">
            <v>2.5700314892260048</v>
          </cell>
          <cell r="F535">
            <v>-1.5700314892260048</v>
          </cell>
        </row>
        <row r="536">
          <cell r="A536">
            <v>21750</v>
          </cell>
          <cell r="B536">
            <v>1</v>
          </cell>
          <cell r="E536">
            <v>2.7043502464216593</v>
          </cell>
          <cell r="F536">
            <v>0.29564975357834067</v>
          </cell>
        </row>
        <row r="537">
          <cell r="A537">
            <v>67500</v>
          </cell>
          <cell r="B537">
            <v>3</v>
          </cell>
          <cell r="E537">
            <v>2.5983091223198267</v>
          </cell>
          <cell r="F537">
            <v>-1.5983091223198267</v>
          </cell>
        </row>
        <row r="538">
          <cell r="A538">
            <v>2000</v>
          </cell>
          <cell r="B538">
            <v>5</v>
          </cell>
          <cell r="E538">
            <v>2.6152757021761199</v>
          </cell>
          <cell r="F538">
            <v>0.38472429782388007</v>
          </cell>
        </row>
        <row r="539">
          <cell r="A539">
            <v>2000</v>
          </cell>
          <cell r="B539">
            <v>1</v>
          </cell>
          <cell r="E539">
            <v>2.5035790514555232</v>
          </cell>
          <cell r="F539">
            <v>0.49642094854447683</v>
          </cell>
        </row>
        <row r="540">
          <cell r="A540">
            <v>500</v>
          </cell>
          <cell r="B540">
            <v>1</v>
          </cell>
          <cell r="E540">
            <v>2.6760726133278374</v>
          </cell>
          <cell r="F540">
            <v>0.32392738667216259</v>
          </cell>
        </row>
        <row r="541">
          <cell r="A541">
            <v>100000</v>
          </cell>
          <cell r="B541">
            <v>4</v>
          </cell>
          <cell r="E541">
            <v>2.8740160449845913</v>
          </cell>
          <cell r="F541">
            <v>0.12598395501540871</v>
          </cell>
        </row>
        <row r="542">
          <cell r="A542">
            <v>175000</v>
          </cell>
          <cell r="B542">
            <v>3</v>
          </cell>
          <cell r="E542">
            <v>2.6265867554136491</v>
          </cell>
          <cell r="F542">
            <v>-0.62658675541364905</v>
          </cell>
        </row>
        <row r="543">
          <cell r="A543">
            <v>45000</v>
          </cell>
          <cell r="B543">
            <v>2</v>
          </cell>
          <cell r="E543">
            <v>2.7043502464216593</v>
          </cell>
          <cell r="F543">
            <v>-1.7043502464216593</v>
          </cell>
        </row>
        <row r="544">
          <cell r="A544">
            <v>100000</v>
          </cell>
          <cell r="B544">
            <v>3</v>
          </cell>
          <cell r="E544">
            <v>2.7043502464216593</v>
          </cell>
          <cell r="F544">
            <v>0.29564975357834067</v>
          </cell>
        </row>
        <row r="545">
          <cell r="A545">
            <v>82500</v>
          </cell>
          <cell r="B545">
            <v>5</v>
          </cell>
          <cell r="E545">
            <v>3.1709311924697219</v>
          </cell>
          <cell r="F545">
            <v>-0.17093119246972188</v>
          </cell>
        </row>
        <row r="546">
          <cell r="A546">
            <v>7500</v>
          </cell>
          <cell r="B546">
            <v>3</v>
          </cell>
          <cell r="E546">
            <v>3.4819851565017639</v>
          </cell>
          <cell r="F546">
            <v>1.5180148434982361</v>
          </cell>
        </row>
        <row r="547">
          <cell r="A547">
            <v>32500</v>
          </cell>
          <cell r="B547">
            <v>5</v>
          </cell>
          <cell r="E547">
            <v>2.7467666960623922</v>
          </cell>
          <cell r="F547">
            <v>0.25323330393760779</v>
          </cell>
        </row>
        <row r="548">
          <cell r="A548">
            <v>11250</v>
          </cell>
          <cell r="B548">
            <v>3</v>
          </cell>
          <cell r="E548">
            <v>2.6265867554136491</v>
          </cell>
          <cell r="F548">
            <v>-1.6265867554136491</v>
          </cell>
        </row>
        <row r="549">
          <cell r="A549">
            <v>18750</v>
          </cell>
          <cell r="B549">
            <v>2</v>
          </cell>
          <cell r="E549">
            <v>2.6152757021761199</v>
          </cell>
          <cell r="F549">
            <v>0.38472429782388007</v>
          </cell>
        </row>
        <row r="550">
          <cell r="A550">
            <v>55000</v>
          </cell>
          <cell r="B550">
            <v>3</v>
          </cell>
          <cell r="E550">
            <v>2.6760726133278374</v>
          </cell>
          <cell r="F550">
            <v>0.32392738667216259</v>
          </cell>
        </row>
        <row r="551">
          <cell r="A551">
            <v>11250</v>
          </cell>
          <cell r="B551">
            <v>2</v>
          </cell>
          <cell r="E551">
            <v>2.6477949802340155</v>
          </cell>
          <cell r="F551">
            <v>0.35220501976598451</v>
          </cell>
        </row>
        <row r="552">
          <cell r="A552">
            <v>175000</v>
          </cell>
          <cell r="B552">
            <v>2</v>
          </cell>
          <cell r="E552">
            <v>2.8740160449845913</v>
          </cell>
          <cell r="F552">
            <v>1.1259839550154087</v>
          </cell>
        </row>
        <row r="553">
          <cell r="A553">
            <v>27500</v>
          </cell>
          <cell r="B553">
            <v>3</v>
          </cell>
          <cell r="E553">
            <v>2.958848944266057</v>
          </cell>
          <cell r="F553">
            <v>4.1151055733942954E-2</v>
          </cell>
        </row>
        <row r="554">
          <cell r="A554">
            <v>32500</v>
          </cell>
          <cell r="B554">
            <v>3</v>
          </cell>
          <cell r="E554">
            <v>2.7043502464216593</v>
          </cell>
          <cell r="F554">
            <v>1.2956497535783407</v>
          </cell>
        </row>
        <row r="555">
          <cell r="A555">
            <v>32500</v>
          </cell>
          <cell r="B555">
            <v>3</v>
          </cell>
          <cell r="E555">
            <v>2.8740160449845913</v>
          </cell>
          <cell r="F555">
            <v>1.1259839550154087</v>
          </cell>
        </row>
        <row r="556">
          <cell r="A556">
            <v>11250</v>
          </cell>
          <cell r="B556">
            <v>5</v>
          </cell>
          <cell r="E556">
            <v>2.6760726133278374</v>
          </cell>
          <cell r="F556">
            <v>-0.67607261332783741</v>
          </cell>
        </row>
        <row r="557">
          <cell r="A557">
            <v>23750</v>
          </cell>
          <cell r="B557">
            <v>1</v>
          </cell>
          <cell r="E557">
            <v>2.7467666960623922</v>
          </cell>
          <cell r="F557">
            <v>2.2532333039376078</v>
          </cell>
        </row>
        <row r="558">
          <cell r="A558">
            <v>82500</v>
          </cell>
          <cell r="B558">
            <v>1</v>
          </cell>
          <cell r="E558">
            <v>3.1709311924697219</v>
          </cell>
          <cell r="F558">
            <v>-0.17093119246972188</v>
          </cell>
        </row>
        <row r="559">
          <cell r="A559">
            <v>55000</v>
          </cell>
          <cell r="B559">
            <v>5</v>
          </cell>
          <cell r="E559">
            <v>2.8740160449845913</v>
          </cell>
          <cell r="F559">
            <v>0.12598395501540871</v>
          </cell>
        </row>
        <row r="560">
          <cell r="A560">
            <v>18750</v>
          </cell>
          <cell r="B560">
            <v>1</v>
          </cell>
          <cell r="E560">
            <v>2.6477949802340155</v>
          </cell>
          <cell r="F560">
            <v>-1.6477949802340155</v>
          </cell>
        </row>
        <row r="561">
          <cell r="A561">
            <v>32500</v>
          </cell>
          <cell r="B561">
            <v>3</v>
          </cell>
          <cell r="E561">
            <v>2.6477949802340155</v>
          </cell>
          <cell r="F561">
            <v>1.3522050197659845</v>
          </cell>
        </row>
        <row r="562">
          <cell r="A562">
            <v>37500</v>
          </cell>
          <cell r="B562">
            <v>4</v>
          </cell>
          <cell r="E562">
            <v>2.8033219622500365</v>
          </cell>
          <cell r="F562">
            <v>2.1966780377499635</v>
          </cell>
        </row>
        <row r="563">
          <cell r="A563">
            <v>175000</v>
          </cell>
          <cell r="B563">
            <v>3</v>
          </cell>
          <cell r="E563">
            <v>2.8740160449845913</v>
          </cell>
          <cell r="F563">
            <v>0.12598395501540871</v>
          </cell>
        </row>
        <row r="564">
          <cell r="A564">
            <v>67500</v>
          </cell>
          <cell r="B564">
            <v>4</v>
          </cell>
          <cell r="E564">
            <v>2.6760726133278374</v>
          </cell>
          <cell r="F564">
            <v>0.32392738667216259</v>
          </cell>
        </row>
        <row r="565">
          <cell r="A565">
            <v>32500</v>
          </cell>
          <cell r="B565">
            <v>4</v>
          </cell>
          <cell r="E565">
            <v>2.8740160449845913</v>
          </cell>
          <cell r="F565">
            <v>0.12598395501540871</v>
          </cell>
        </row>
        <row r="566">
          <cell r="A566">
            <v>67500</v>
          </cell>
          <cell r="B566">
            <v>3</v>
          </cell>
          <cell r="E566">
            <v>2.6477949802340155</v>
          </cell>
          <cell r="F566">
            <v>1.3522050197659845</v>
          </cell>
        </row>
        <row r="567">
          <cell r="A567">
            <v>175000</v>
          </cell>
          <cell r="B567">
            <v>4</v>
          </cell>
          <cell r="E567">
            <v>2.6477949802340155</v>
          </cell>
          <cell r="F567">
            <v>0.35220501976598451</v>
          </cell>
        </row>
        <row r="568">
          <cell r="A568">
            <v>7500</v>
          </cell>
          <cell r="B568">
            <v>1</v>
          </cell>
          <cell r="E568">
            <v>2.958848944266057</v>
          </cell>
          <cell r="F568">
            <v>4.1151055733942954E-2</v>
          </cell>
        </row>
        <row r="569">
          <cell r="A569">
            <v>13750</v>
          </cell>
          <cell r="B569">
            <v>1</v>
          </cell>
          <cell r="E569">
            <v>3.1709311924697219</v>
          </cell>
          <cell r="F569">
            <v>0.82906880753027812</v>
          </cell>
        </row>
        <row r="570">
          <cell r="A570">
            <v>45000</v>
          </cell>
          <cell r="B570">
            <v>3</v>
          </cell>
          <cell r="E570">
            <v>2.8033219622500365</v>
          </cell>
          <cell r="F570">
            <v>-0.80332196225003649</v>
          </cell>
        </row>
        <row r="571">
          <cell r="A571">
            <v>67500</v>
          </cell>
          <cell r="B571">
            <v>5</v>
          </cell>
          <cell r="E571">
            <v>2.6760726133278374</v>
          </cell>
          <cell r="F571">
            <v>-1.6760726133278374</v>
          </cell>
        </row>
        <row r="572">
          <cell r="A572">
            <v>32500</v>
          </cell>
          <cell r="B572">
            <v>1</v>
          </cell>
          <cell r="E572">
            <v>2.6152757021761199</v>
          </cell>
          <cell r="F572">
            <v>-1.6152757021761199</v>
          </cell>
        </row>
        <row r="573">
          <cell r="A573">
            <v>82500</v>
          </cell>
          <cell r="B573">
            <v>3</v>
          </cell>
          <cell r="E573">
            <v>2.8740160449845913</v>
          </cell>
          <cell r="F573">
            <v>0.12598395501540871</v>
          </cell>
        </row>
        <row r="574">
          <cell r="A574">
            <v>37500</v>
          </cell>
          <cell r="B574">
            <v>2</v>
          </cell>
          <cell r="E574">
            <v>2.5035790514555232</v>
          </cell>
          <cell r="F574">
            <v>2.4964209485444768</v>
          </cell>
        </row>
        <row r="575">
          <cell r="A575">
            <v>32500</v>
          </cell>
          <cell r="B575">
            <v>3</v>
          </cell>
          <cell r="E575">
            <v>2.5035790514555232</v>
          </cell>
          <cell r="F575">
            <v>-1.5035790514555232</v>
          </cell>
        </row>
        <row r="576">
          <cell r="A576">
            <v>37500</v>
          </cell>
          <cell r="B576">
            <v>4</v>
          </cell>
          <cell r="E576">
            <v>2.4950957615273768</v>
          </cell>
          <cell r="F576">
            <v>-1.4950957615273768</v>
          </cell>
        </row>
        <row r="577">
          <cell r="A577">
            <v>82500</v>
          </cell>
          <cell r="B577">
            <v>4</v>
          </cell>
          <cell r="E577">
            <v>3.0578206600944342</v>
          </cell>
          <cell r="F577">
            <v>0.94217933990556579</v>
          </cell>
        </row>
        <row r="578">
          <cell r="A578">
            <v>140000</v>
          </cell>
          <cell r="B578">
            <v>4</v>
          </cell>
          <cell r="E578">
            <v>3.4819851565017639</v>
          </cell>
          <cell r="F578">
            <v>-0.48198515650176388</v>
          </cell>
        </row>
        <row r="579">
          <cell r="A579">
            <v>82500</v>
          </cell>
          <cell r="B579">
            <v>4</v>
          </cell>
          <cell r="E579">
            <v>2.7467666960623922</v>
          </cell>
          <cell r="F579">
            <v>-0.74676669606239221</v>
          </cell>
        </row>
        <row r="580">
          <cell r="A580">
            <v>18750</v>
          </cell>
          <cell r="B580">
            <v>1</v>
          </cell>
          <cell r="E580">
            <v>3.0578206600944342</v>
          </cell>
          <cell r="F580">
            <v>-5.7820660094434206E-2</v>
          </cell>
        </row>
        <row r="581">
          <cell r="A581">
            <v>45000</v>
          </cell>
          <cell r="B581">
            <v>4</v>
          </cell>
          <cell r="E581">
            <v>2.958848944266057</v>
          </cell>
          <cell r="F581">
            <v>2.041151055733943</v>
          </cell>
        </row>
        <row r="582">
          <cell r="A582">
            <v>120000</v>
          </cell>
          <cell r="B582">
            <v>4</v>
          </cell>
          <cell r="E582">
            <v>2.5346844478587274</v>
          </cell>
          <cell r="F582">
            <v>0.46531555214127263</v>
          </cell>
        </row>
        <row r="583">
          <cell r="A583">
            <v>37500</v>
          </cell>
          <cell r="B583">
            <v>2</v>
          </cell>
          <cell r="E583">
            <v>2.6760726133278374</v>
          </cell>
          <cell r="F583">
            <v>2.3239273866721626</v>
          </cell>
        </row>
        <row r="584">
          <cell r="A584">
            <v>32500</v>
          </cell>
          <cell r="B584">
            <v>3</v>
          </cell>
          <cell r="E584">
            <v>2.5558926726790938</v>
          </cell>
          <cell r="F584">
            <v>0.44410732732090619</v>
          </cell>
        </row>
        <row r="585">
          <cell r="A585">
            <v>23750</v>
          </cell>
          <cell r="B585">
            <v>1</v>
          </cell>
          <cell r="E585">
            <v>2.5983091223198267</v>
          </cell>
          <cell r="F585">
            <v>-0.59830912231982669</v>
          </cell>
        </row>
        <row r="586">
          <cell r="A586">
            <v>67500</v>
          </cell>
          <cell r="B586">
            <v>3</v>
          </cell>
          <cell r="E586">
            <v>2.8033219622500365</v>
          </cell>
          <cell r="F586">
            <v>0.19667803774996351</v>
          </cell>
        </row>
        <row r="587">
          <cell r="A587">
            <v>27500</v>
          </cell>
          <cell r="B587">
            <v>1</v>
          </cell>
          <cell r="E587">
            <v>2.5558926726790938</v>
          </cell>
          <cell r="F587">
            <v>-0.55589267267909381</v>
          </cell>
        </row>
        <row r="588">
          <cell r="A588">
            <v>55000</v>
          </cell>
          <cell r="B588">
            <v>3</v>
          </cell>
          <cell r="E588">
            <v>3.4819851565017639</v>
          </cell>
          <cell r="F588">
            <v>-1.4819851565017639</v>
          </cell>
        </row>
        <row r="589">
          <cell r="A589">
            <v>67500</v>
          </cell>
          <cell r="B589">
            <v>5</v>
          </cell>
          <cell r="E589">
            <v>2.6477949802340155</v>
          </cell>
          <cell r="F589">
            <v>0.35220501976598451</v>
          </cell>
        </row>
        <row r="590">
          <cell r="A590">
            <v>175000</v>
          </cell>
          <cell r="B590">
            <v>1</v>
          </cell>
          <cell r="E590">
            <v>2.6760726133278374</v>
          </cell>
          <cell r="F590">
            <v>0.32392738667216259</v>
          </cell>
        </row>
        <row r="591">
          <cell r="A591">
            <v>175000</v>
          </cell>
          <cell r="B591">
            <v>4</v>
          </cell>
          <cell r="E591">
            <v>2.6760726133278374</v>
          </cell>
          <cell r="F591">
            <v>0.32392738667216259</v>
          </cell>
        </row>
        <row r="592">
          <cell r="A592">
            <v>175000</v>
          </cell>
          <cell r="B592">
            <v>3</v>
          </cell>
          <cell r="E592">
            <v>2.5558926726790938</v>
          </cell>
          <cell r="F592">
            <v>2.4441073273209062</v>
          </cell>
        </row>
        <row r="593">
          <cell r="A593">
            <v>175000</v>
          </cell>
          <cell r="B593">
            <v>4</v>
          </cell>
          <cell r="E593">
            <v>2.6265867554136491</v>
          </cell>
          <cell r="F593">
            <v>-1.6265867554136491</v>
          </cell>
        </row>
        <row r="594">
          <cell r="A594">
            <v>27500</v>
          </cell>
          <cell r="B594">
            <v>3</v>
          </cell>
          <cell r="E594">
            <v>2.958848944266057</v>
          </cell>
          <cell r="F594">
            <v>-1.958848944266057</v>
          </cell>
        </row>
        <row r="595">
          <cell r="A595">
            <v>82500</v>
          </cell>
          <cell r="B595">
            <v>4</v>
          </cell>
          <cell r="E595">
            <v>2.8033219622500365</v>
          </cell>
          <cell r="F595">
            <v>2.1966780377499635</v>
          </cell>
        </row>
        <row r="596">
          <cell r="A596">
            <v>82500</v>
          </cell>
          <cell r="B596">
            <v>3</v>
          </cell>
          <cell r="E596">
            <v>2.5983091223198267</v>
          </cell>
          <cell r="F596">
            <v>-1.5983091223198267</v>
          </cell>
        </row>
        <row r="597">
          <cell r="A597">
            <v>27500</v>
          </cell>
          <cell r="B597">
            <v>5</v>
          </cell>
          <cell r="E597">
            <v>2.6760726133278374</v>
          </cell>
          <cell r="F597">
            <v>0.32392738667216259</v>
          </cell>
        </row>
        <row r="598">
          <cell r="A598">
            <v>2000</v>
          </cell>
          <cell r="B598">
            <v>3</v>
          </cell>
          <cell r="E598">
            <v>2.7043502464216593</v>
          </cell>
          <cell r="F598">
            <v>1.2956497535783407</v>
          </cell>
        </row>
        <row r="599">
          <cell r="A599">
            <v>67500</v>
          </cell>
          <cell r="B599">
            <v>3</v>
          </cell>
          <cell r="E599">
            <v>3.4819851565017639</v>
          </cell>
          <cell r="F599">
            <v>-0.48198515650176388</v>
          </cell>
        </row>
        <row r="600">
          <cell r="A600">
            <v>45000</v>
          </cell>
          <cell r="B600">
            <v>3</v>
          </cell>
          <cell r="E600">
            <v>2.8740160449845913</v>
          </cell>
          <cell r="F600">
            <v>1.1259839550154087</v>
          </cell>
        </row>
        <row r="601">
          <cell r="A601">
            <v>23750</v>
          </cell>
          <cell r="B601">
            <v>3</v>
          </cell>
          <cell r="E601">
            <v>2.6760726133278374</v>
          </cell>
          <cell r="F601">
            <v>1.3239273866721626</v>
          </cell>
        </row>
        <row r="602">
          <cell r="A602">
            <v>67500</v>
          </cell>
          <cell r="B602">
            <v>3</v>
          </cell>
          <cell r="E602">
            <v>2.8740160449845913</v>
          </cell>
          <cell r="F602">
            <v>0.12598395501540871</v>
          </cell>
        </row>
        <row r="603">
          <cell r="A603">
            <v>100000</v>
          </cell>
          <cell r="B603">
            <v>1</v>
          </cell>
          <cell r="E603">
            <v>3.4819851565017639</v>
          </cell>
          <cell r="F603">
            <v>0.51801484349823612</v>
          </cell>
        </row>
        <row r="604">
          <cell r="A604">
            <v>32500</v>
          </cell>
          <cell r="B604">
            <v>3</v>
          </cell>
          <cell r="E604">
            <v>2.5346844478587274</v>
          </cell>
          <cell r="F604">
            <v>-1.5346844478587274</v>
          </cell>
        </row>
        <row r="605">
          <cell r="A605">
            <v>55000</v>
          </cell>
          <cell r="B605">
            <v>3</v>
          </cell>
          <cell r="E605">
            <v>2.5700314892260048</v>
          </cell>
          <cell r="F605">
            <v>-1.5700314892260048</v>
          </cell>
        </row>
        <row r="606">
          <cell r="A606">
            <v>18750</v>
          </cell>
          <cell r="B606">
            <v>3</v>
          </cell>
          <cell r="E606">
            <v>2.7467666960623922</v>
          </cell>
          <cell r="F606">
            <v>0.25323330393760779</v>
          </cell>
        </row>
        <row r="607">
          <cell r="A607">
            <v>11250</v>
          </cell>
          <cell r="B607">
            <v>3</v>
          </cell>
          <cell r="E607">
            <v>2.8740160449845913</v>
          </cell>
          <cell r="F607">
            <v>2.1259839550154087</v>
          </cell>
        </row>
        <row r="608">
          <cell r="A608">
            <v>21750</v>
          </cell>
          <cell r="B608">
            <v>3</v>
          </cell>
          <cell r="E608">
            <v>2.6760726133278374</v>
          </cell>
          <cell r="F608">
            <v>-1.6760726133278374</v>
          </cell>
        </row>
        <row r="609">
          <cell r="A609">
            <v>55000</v>
          </cell>
          <cell r="B609">
            <v>2</v>
          </cell>
          <cell r="E609">
            <v>2.958848944266057</v>
          </cell>
          <cell r="F609">
            <v>4.1151055733942954E-2</v>
          </cell>
        </row>
        <row r="610">
          <cell r="A610">
            <v>45000</v>
          </cell>
          <cell r="B610">
            <v>3</v>
          </cell>
          <cell r="E610">
            <v>2.7043502464216593</v>
          </cell>
          <cell r="F610">
            <v>-0.70435024642165933</v>
          </cell>
        </row>
        <row r="611">
          <cell r="A611">
            <v>3500</v>
          </cell>
          <cell r="B611">
            <v>3</v>
          </cell>
          <cell r="E611">
            <v>2.6760726133278374</v>
          </cell>
          <cell r="F611">
            <v>0.32392738667216259</v>
          </cell>
        </row>
        <row r="612">
          <cell r="A612">
            <v>67500</v>
          </cell>
          <cell r="B612">
            <v>4</v>
          </cell>
          <cell r="E612">
            <v>2.7043502464216593</v>
          </cell>
          <cell r="F612">
            <v>1.2956497535783407</v>
          </cell>
        </row>
        <row r="613">
          <cell r="A613">
            <v>55000</v>
          </cell>
          <cell r="B613">
            <v>3</v>
          </cell>
          <cell r="E613">
            <v>2.958848944266057</v>
          </cell>
          <cell r="F613">
            <v>1.041151055733943</v>
          </cell>
        </row>
        <row r="614">
          <cell r="A614">
            <v>16250</v>
          </cell>
          <cell r="B614">
            <v>5</v>
          </cell>
          <cell r="E614">
            <v>3.28404172484501</v>
          </cell>
          <cell r="F614">
            <v>0.71595827515499</v>
          </cell>
        </row>
        <row r="615">
          <cell r="A615">
            <v>55000</v>
          </cell>
          <cell r="B615">
            <v>1</v>
          </cell>
          <cell r="E615">
            <v>2.958848944266057</v>
          </cell>
          <cell r="F615">
            <v>1.041151055733943</v>
          </cell>
        </row>
        <row r="616">
          <cell r="A616">
            <v>9000</v>
          </cell>
          <cell r="B616">
            <v>3</v>
          </cell>
          <cell r="E616">
            <v>2.5983091223198267</v>
          </cell>
          <cell r="F616">
            <v>-1.5983091223198267</v>
          </cell>
        </row>
        <row r="617">
          <cell r="A617">
            <v>55000</v>
          </cell>
          <cell r="B617">
            <v>3</v>
          </cell>
          <cell r="E617">
            <v>2.7467666960623922</v>
          </cell>
          <cell r="F617">
            <v>1.2532333039376078</v>
          </cell>
        </row>
        <row r="618">
          <cell r="A618">
            <v>27500</v>
          </cell>
          <cell r="B618">
            <v>3</v>
          </cell>
          <cell r="E618">
            <v>3.1709311924697219</v>
          </cell>
          <cell r="F618">
            <v>0.82906880753027812</v>
          </cell>
        </row>
        <row r="619">
          <cell r="A619">
            <v>55000</v>
          </cell>
          <cell r="B619">
            <v>3</v>
          </cell>
          <cell r="E619">
            <v>2.7043502464216593</v>
          </cell>
          <cell r="F619">
            <v>-0.70435024642165933</v>
          </cell>
        </row>
        <row r="620">
          <cell r="A620">
            <v>27500</v>
          </cell>
          <cell r="B620">
            <v>3</v>
          </cell>
          <cell r="E620">
            <v>2.6760726133278374</v>
          </cell>
          <cell r="F620">
            <v>0.32392738667216259</v>
          </cell>
        </row>
        <row r="621">
          <cell r="A621">
            <v>67500</v>
          </cell>
          <cell r="B621">
            <v>3</v>
          </cell>
          <cell r="E621">
            <v>2.6265867554136491</v>
          </cell>
          <cell r="F621">
            <v>-1.6265867554136491</v>
          </cell>
        </row>
        <row r="622">
          <cell r="A622">
            <v>13750</v>
          </cell>
          <cell r="B622">
            <v>3</v>
          </cell>
          <cell r="E622">
            <v>2.8740160449845913</v>
          </cell>
          <cell r="F622">
            <v>0.12598395501540871</v>
          </cell>
        </row>
        <row r="623">
          <cell r="A623">
            <v>45000</v>
          </cell>
          <cell r="B623">
            <v>3</v>
          </cell>
          <cell r="E623">
            <v>2.6477949802340155</v>
          </cell>
          <cell r="F623">
            <v>-1.6477949802340155</v>
          </cell>
        </row>
        <row r="624">
          <cell r="A624">
            <v>21750</v>
          </cell>
          <cell r="B624">
            <v>5</v>
          </cell>
          <cell r="E624">
            <v>2.8033219622500365</v>
          </cell>
          <cell r="F624">
            <v>0.19667803774996351</v>
          </cell>
        </row>
        <row r="625">
          <cell r="A625">
            <v>45000</v>
          </cell>
          <cell r="B625">
            <v>5</v>
          </cell>
          <cell r="E625">
            <v>2.8740160449845913</v>
          </cell>
          <cell r="F625">
            <v>2.1259839550154087</v>
          </cell>
        </row>
        <row r="626">
          <cell r="A626">
            <v>82500</v>
          </cell>
          <cell r="B626">
            <v>4</v>
          </cell>
          <cell r="E626">
            <v>3.4819851565017639</v>
          </cell>
          <cell r="F626">
            <v>-2.4819851565017639</v>
          </cell>
        </row>
        <row r="627">
          <cell r="A627">
            <v>45000</v>
          </cell>
          <cell r="B627">
            <v>1</v>
          </cell>
          <cell r="E627">
            <v>3.4819851565017639</v>
          </cell>
          <cell r="F627">
            <v>0.51801484349823612</v>
          </cell>
        </row>
        <row r="628">
          <cell r="A628">
            <v>16250</v>
          </cell>
          <cell r="B628">
            <v>3</v>
          </cell>
          <cell r="E628">
            <v>3.4819851565017639</v>
          </cell>
          <cell r="F628">
            <v>-0.48198515650176388</v>
          </cell>
        </row>
        <row r="629">
          <cell r="A629">
            <v>32500</v>
          </cell>
          <cell r="B629">
            <v>3</v>
          </cell>
          <cell r="E629">
            <v>3.4819851565017639</v>
          </cell>
          <cell r="F629">
            <v>0.51801484349823612</v>
          </cell>
        </row>
        <row r="630">
          <cell r="A630">
            <v>16250</v>
          </cell>
          <cell r="B630">
            <v>5</v>
          </cell>
          <cell r="E630">
            <v>2.6477949802340155</v>
          </cell>
          <cell r="F630">
            <v>0.35220501976598451</v>
          </cell>
        </row>
        <row r="631">
          <cell r="A631">
            <v>2000</v>
          </cell>
          <cell r="B631">
            <v>1</v>
          </cell>
          <cell r="E631">
            <v>2.958848944266057</v>
          </cell>
          <cell r="F631">
            <v>1.041151055733943</v>
          </cell>
        </row>
        <row r="632">
          <cell r="A632">
            <v>67500</v>
          </cell>
          <cell r="B632">
            <v>5</v>
          </cell>
          <cell r="E632">
            <v>2.958848944266057</v>
          </cell>
          <cell r="F632">
            <v>4.1151055733942954E-2</v>
          </cell>
        </row>
        <row r="633">
          <cell r="A633">
            <v>82500</v>
          </cell>
          <cell r="B633">
            <v>4</v>
          </cell>
          <cell r="E633">
            <v>2.6477949802340155</v>
          </cell>
          <cell r="F633">
            <v>2.3522050197659845</v>
          </cell>
        </row>
        <row r="634">
          <cell r="A634">
            <v>67500</v>
          </cell>
          <cell r="B634">
            <v>3</v>
          </cell>
          <cell r="E634">
            <v>2.5035790514555232</v>
          </cell>
          <cell r="F634">
            <v>0.49642094854447683</v>
          </cell>
        </row>
        <row r="635">
          <cell r="A635">
            <v>82500</v>
          </cell>
          <cell r="B635">
            <v>4</v>
          </cell>
          <cell r="E635">
            <v>2.8740160449845913</v>
          </cell>
          <cell r="F635">
            <v>0.12598395501540871</v>
          </cell>
        </row>
        <row r="636">
          <cell r="A636">
            <v>140000</v>
          </cell>
          <cell r="B636">
            <v>2</v>
          </cell>
          <cell r="E636">
            <v>2.7467666960623922</v>
          </cell>
          <cell r="F636">
            <v>0.25323330393760779</v>
          </cell>
        </row>
        <row r="637">
          <cell r="A637">
            <v>82500</v>
          </cell>
          <cell r="B637">
            <v>4</v>
          </cell>
          <cell r="E637">
            <v>2.6265867554136491</v>
          </cell>
          <cell r="F637">
            <v>0.37341324458635095</v>
          </cell>
        </row>
        <row r="638">
          <cell r="A638">
            <v>120000</v>
          </cell>
          <cell r="B638">
            <v>5</v>
          </cell>
          <cell r="E638">
            <v>2.8740160449845913</v>
          </cell>
          <cell r="F638">
            <v>0.12598395501540871</v>
          </cell>
        </row>
        <row r="639">
          <cell r="A639">
            <v>82500</v>
          </cell>
          <cell r="B639">
            <v>4</v>
          </cell>
          <cell r="E639">
            <v>3.0578206600944342</v>
          </cell>
          <cell r="F639">
            <v>-2.0578206600944342</v>
          </cell>
        </row>
        <row r="640">
          <cell r="A640">
            <v>16250</v>
          </cell>
          <cell r="B640">
            <v>1</v>
          </cell>
          <cell r="E640">
            <v>2.6760726133278374</v>
          </cell>
          <cell r="F640">
            <v>0.32392738667216259</v>
          </cell>
        </row>
        <row r="641">
          <cell r="A641">
            <v>32500</v>
          </cell>
          <cell r="B641">
            <v>3</v>
          </cell>
          <cell r="E641">
            <v>2.8033219622500365</v>
          </cell>
          <cell r="F641">
            <v>0.19667803774996351</v>
          </cell>
        </row>
        <row r="642">
          <cell r="A642">
            <v>45000</v>
          </cell>
          <cell r="B642">
            <v>3</v>
          </cell>
          <cell r="E642">
            <v>2.5983091223198267</v>
          </cell>
          <cell r="F642">
            <v>0.40169087768017331</v>
          </cell>
        </row>
        <row r="643">
          <cell r="A643">
            <v>11250</v>
          </cell>
          <cell r="B643">
            <v>2</v>
          </cell>
          <cell r="E643">
            <v>2.5558926726790938</v>
          </cell>
          <cell r="F643">
            <v>0.44410732732090619</v>
          </cell>
        </row>
        <row r="644">
          <cell r="A644">
            <v>11250</v>
          </cell>
          <cell r="B644">
            <v>3</v>
          </cell>
          <cell r="E644">
            <v>2.6152757021761199</v>
          </cell>
          <cell r="F644">
            <v>0.38472429782388007</v>
          </cell>
        </row>
        <row r="645">
          <cell r="A645">
            <v>18750</v>
          </cell>
          <cell r="B645">
            <v>1</v>
          </cell>
          <cell r="E645">
            <v>2.8033219622500365</v>
          </cell>
          <cell r="F645">
            <v>-0.80332196225003649</v>
          </cell>
        </row>
        <row r="646">
          <cell r="A646">
            <v>37500</v>
          </cell>
          <cell r="B646">
            <v>1</v>
          </cell>
          <cell r="E646">
            <v>2.7467666960623922</v>
          </cell>
          <cell r="F646">
            <v>0.25323330393760779</v>
          </cell>
        </row>
        <row r="647">
          <cell r="A647">
            <v>5500</v>
          </cell>
          <cell r="B647">
            <v>3</v>
          </cell>
          <cell r="E647">
            <v>2.51206234138367</v>
          </cell>
          <cell r="F647">
            <v>0.48793765861632998</v>
          </cell>
        </row>
        <row r="648">
          <cell r="A648">
            <v>16250</v>
          </cell>
          <cell r="B648">
            <v>3</v>
          </cell>
          <cell r="E648">
            <v>2.8740160449845913</v>
          </cell>
          <cell r="F648">
            <v>1.1259839550154087</v>
          </cell>
        </row>
        <row r="649">
          <cell r="A649">
            <v>37500</v>
          </cell>
          <cell r="B649">
            <v>3</v>
          </cell>
          <cell r="E649">
            <v>2.8033219622500365</v>
          </cell>
          <cell r="F649">
            <v>0.19667803774996351</v>
          </cell>
        </row>
        <row r="650">
          <cell r="A650">
            <v>4500</v>
          </cell>
          <cell r="B650">
            <v>3</v>
          </cell>
          <cell r="E650">
            <v>2.5841703057729157</v>
          </cell>
          <cell r="F650">
            <v>2.4158296942270843</v>
          </cell>
        </row>
        <row r="651">
          <cell r="A651">
            <v>82500</v>
          </cell>
          <cell r="B651">
            <v>5</v>
          </cell>
          <cell r="E651">
            <v>2.8033219622500365</v>
          </cell>
          <cell r="F651">
            <v>-1.8033219622500365</v>
          </cell>
        </row>
        <row r="652">
          <cell r="A652">
            <v>21750</v>
          </cell>
          <cell r="B652">
            <v>1</v>
          </cell>
          <cell r="E652">
            <v>2.5431677377868742</v>
          </cell>
          <cell r="F652">
            <v>0.45683226221312578</v>
          </cell>
        </row>
        <row r="653">
          <cell r="A653">
            <v>7500</v>
          </cell>
          <cell r="B653">
            <v>3</v>
          </cell>
          <cell r="E653">
            <v>2.8033219622500365</v>
          </cell>
          <cell r="F653">
            <v>0.19667803774996351</v>
          </cell>
        </row>
        <row r="654">
          <cell r="A654">
            <v>9000</v>
          </cell>
          <cell r="B654">
            <v>3</v>
          </cell>
          <cell r="E654">
            <v>2.6477949802340155</v>
          </cell>
          <cell r="F654">
            <v>0.35220501976598451</v>
          </cell>
        </row>
        <row r="655">
          <cell r="A655">
            <v>67500</v>
          </cell>
          <cell r="B655">
            <v>3</v>
          </cell>
          <cell r="E655">
            <v>2.8033219622500365</v>
          </cell>
          <cell r="F655">
            <v>0.19667803774996351</v>
          </cell>
        </row>
        <row r="656">
          <cell r="A656">
            <v>82500</v>
          </cell>
          <cell r="B656">
            <v>1</v>
          </cell>
          <cell r="E656">
            <v>2.6477949802340155</v>
          </cell>
          <cell r="F656">
            <v>0.35220501976598451</v>
          </cell>
        </row>
        <row r="657">
          <cell r="A657">
            <v>67500</v>
          </cell>
          <cell r="B657">
            <v>4</v>
          </cell>
          <cell r="E657">
            <v>2.8740160449845913</v>
          </cell>
          <cell r="F657">
            <v>0.12598395501540871</v>
          </cell>
        </row>
        <row r="658">
          <cell r="A658">
            <v>175000</v>
          </cell>
          <cell r="B658">
            <v>5</v>
          </cell>
          <cell r="E658">
            <v>2.5700314892260048</v>
          </cell>
          <cell r="F658">
            <v>0.42996851077399523</v>
          </cell>
        </row>
        <row r="659">
          <cell r="A659">
            <v>55000</v>
          </cell>
          <cell r="B659">
            <v>2</v>
          </cell>
          <cell r="E659">
            <v>2.7467666960623922</v>
          </cell>
          <cell r="F659">
            <v>0.25323330393760779</v>
          </cell>
        </row>
        <row r="660">
          <cell r="A660">
            <v>55000</v>
          </cell>
          <cell r="B660">
            <v>2</v>
          </cell>
          <cell r="E660">
            <v>2.6152757021761199</v>
          </cell>
          <cell r="F660">
            <v>2.3847242978238801</v>
          </cell>
        </row>
        <row r="661">
          <cell r="A661">
            <v>18750</v>
          </cell>
          <cell r="B661">
            <v>5</v>
          </cell>
          <cell r="E661">
            <v>2.7467666960623922</v>
          </cell>
          <cell r="F661">
            <v>2.2532333039376078</v>
          </cell>
        </row>
        <row r="662">
          <cell r="A662">
            <v>13750</v>
          </cell>
          <cell r="B662">
            <v>3</v>
          </cell>
          <cell r="E662">
            <v>2.958848944266057</v>
          </cell>
          <cell r="F662">
            <v>1.041151055733943</v>
          </cell>
        </row>
        <row r="663">
          <cell r="A663">
            <v>18750</v>
          </cell>
          <cell r="B663">
            <v>1</v>
          </cell>
          <cell r="E663">
            <v>2.7467666960623922</v>
          </cell>
          <cell r="F663">
            <v>-1.7467666960623922</v>
          </cell>
        </row>
        <row r="664">
          <cell r="A664">
            <v>55000</v>
          </cell>
          <cell r="B664">
            <v>3</v>
          </cell>
          <cell r="E664">
            <v>2.5841703057729157</v>
          </cell>
          <cell r="F664">
            <v>0.41582969422708427</v>
          </cell>
        </row>
        <row r="665">
          <cell r="A665">
            <v>55000</v>
          </cell>
          <cell r="B665">
            <v>3</v>
          </cell>
          <cell r="E665">
            <v>2.6760726133278374</v>
          </cell>
          <cell r="F665">
            <v>0.32392738667216259</v>
          </cell>
        </row>
        <row r="666">
          <cell r="A666">
            <v>82500</v>
          </cell>
          <cell r="B666">
            <v>3</v>
          </cell>
          <cell r="E666">
            <v>2.5841703057729157</v>
          </cell>
          <cell r="F666">
            <v>2.4158296942270843</v>
          </cell>
        </row>
        <row r="667">
          <cell r="A667">
            <v>45000</v>
          </cell>
          <cell r="B667">
            <v>3</v>
          </cell>
          <cell r="E667">
            <v>2.5035790514555232</v>
          </cell>
          <cell r="F667">
            <v>-1.5035790514555232</v>
          </cell>
        </row>
        <row r="668">
          <cell r="A668">
            <v>6500</v>
          </cell>
          <cell r="B668">
            <v>4</v>
          </cell>
          <cell r="E668">
            <v>2.8740160449845913</v>
          </cell>
          <cell r="F668">
            <v>2.1259839550154087</v>
          </cell>
        </row>
        <row r="669">
          <cell r="A669">
            <v>16250</v>
          </cell>
          <cell r="B669">
            <v>1</v>
          </cell>
          <cell r="E669">
            <v>2.958848944266057</v>
          </cell>
          <cell r="F669">
            <v>1.041151055733943</v>
          </cell>
        </row>
        <row r="670">
          <cell r="A670">
            <v>27500</v>
          </cell>
          <cell r="B670">
            <v>1</v>
          </cell>
          <cell r="E670">
            <v>2.8740160449845913</v>
          </cell>
          <cell r="F670">
            <v>0.12598395501540871</v>
          </cell>
        </row>
        <row r="671">
          <cell r="A671">
            <v>21750</v>
          </cell>
          <cell r="B671">
            <v>1</v>
          </cell>
          <cell r="E671">
            <v>2.958848944266057</v>
          </cell>
          <cell r="F671">
            <v>1.041151055733943</v>
          </cell>
        </row>
        <row r="672">
          <cell r="A672">
            <v>45000</v>
          </cell>
          <cell r="B672">
            <v>2</v>
          </cell>
          <cell r="E672">
            <v>3.28404172484501</v>
          </cell>
          <cell r="F672">
            <v>-1.28404172484501</v>
          </cell>
        </row>
        <row r="673">
          <cell r="A673">
            <v>37500</v>
          </cell>
          <cell r="B673">
            <v>1</v>
          </cell>
          <cell r="E673">
            <v>2.958848944266057</v>
          </cell>
          <cell r="F673">
            <v>1.041151055733943</v>
          </cell>
        </row>
        <row r="674">
          <cell r="A674">
            <v>37500</v>
          </cell>
          <cell r="B674">
            <v>5</v>
          </cell>
          <cell r="E674">
            <v>3.1709311924697219</v>
          </cell>
          <cell r="F674">
            <v>1.8290688075302781</v>
          </cell>
        </row>
        <row r="675">
          <cell r="A675">
            <v>100000</v>
          </cell>
          <cell r="B675">
            <v>5</v>
          </cell>
          <cell r="E675">
            <v>2.958848944266057</v>
          </cell>
          <cell r="F675">
            <v>1.041151055733943</v>
          </cell>
        </row>
        <row r="676">
          <cell r="A676">
            <v>45000</v>
          </cell>
          <cell r="B676">
            <v>2</v>
          </cell>
          <cell r="E676">
            <v>2.5841703057729157</v>
          </cell>
          <cell r="F676">
            <v>-1.5841703057729157</v>
          </cell>
        </row>
        <row r="677">
          <cell r="A677">
            <v>67500</v>
          </cell>
          <cell r="B677">
            <v>3</v>
          </cell>
          <cell r="E677">
            <v>2.6760726133278374</v>
          </cell>
          <cell r="F677">
            <v>0.32392738667216259</v>
          </cell>
        </row>
        <row r="678">
          <cell r="A678">
            <v>45000</v>
          </cell>
          <cell r="B678">
            <v>3</v>
          </cell>
          <cell r="E678">
            <v>2.7467666960623922</v>
          </cell>
          <cell r="F678">
            <v>0.25323330393760779</v>
          </cell>
        </row>
        <row r="679">
          <cell r="A679">
            <v>16250</v>
          </cell>
          <cell r="B679">
            <v>1</v>
          </cell>
          <cell r="E679">
            <v>2.5558926726790938</v>
          </cell>
          <cell r="F679">
            <v>-0.55589267267909381</v>
          </cell>
        </row>
        <row r="680">
          <cell r="A680">
            <v>120000</v>
          </cell>
          <cell r="B680">
            <v>2</v>
          </cell>
          <cell r="E680">
            <v>2.5558926726790938</v>
          </cell>
          <cell r="F680">
            <v>0.44410732732090619</v>
          </cell>
        </row>
        <row r="681">
          <cell r="A681">
            <v>55000</v>
          </cell>
          <cell r="B681">
            <v>2</v>
          </cell>
          <cell r="E681">
            <v>2.5983091223198267</v>
          </cell>
          <cell r="F681">
            <v>-1.5983091223198267</v>
          </cell>
        </row>
        <row r="682">
          <cell r="A682">
            <v>82500</v>
          </cell>
          <cell r="B682">
            <v>4</v>
          </cell>
          <cell r="E682">
            <v>2.7043502464216593</v>
          </cell>
          <cell r="F682">
            <v>-1.7043502464216593</v>
          </cell>
        </row>
        <row r="683">
          <cell r="A683">
            <v>175000</v>
          </cell>
          <cell r="B683">
            <v>4</v>
          </cell>
          <cell r="E683">
            <v>2.5233733946211987</v>
          </cell>
          <cell r="F683">
            <v>0.4766266053788013</v>
          </cell>
        </row>
        <row r="684">
          <cell r="A684">
            <v>120000</v>
          </cell>
          <cell r="B684">
            <v>3</v>
          </cell>
          <cell r="E684">
            <v>2.5841703057729157</v>
          </cell>
          <cell r="F684">
            <v>0.41582969422708427</v>
          </cell>
        </row>
        <row r="685">
          <cell r="A685">
            <v>100000</v>
          </cell>
          <cell r="B685">
            <v>2</v>
          </cell>
          <cell r="E685">
            <v>2.7043502464216593</v>
          </cell>
          <cell r="F685">
            <v>0.29564975357834067</v>
          </cell>
        </row>
        <row r="686">
          <cell r="A686">
            <v>100000</v>
          </cell>
          <cell r="B686">
            <v>2</v>
          </cell>
          <cell r="E686">
            <v>2.5177178680024341</v>
          </cell>
          <cell r="F686">
            <v>0.48228213199756587</v>
          </cell>
        </row>
        <row r="687">
          <cell r="A687">
            <v>120000</v>
          </cell>
          <cell r="B687">
            <v>3</v>
          </cell>
          <cell r="E687">
            <v>2.958848944266057</v>
          </cell>
          <cell r="F687">
            <v>2.041151055733943</v>
          </cell>
        </row>
        <row r="688">
          <cell r="A688">
            <v>23750</v>
          </cell>
          <cell r="B688">
            <v>3</v>
          </cell>
          <cell r="E688">
            <v>2.6152757021761199</v>
          </cell>
          <cell r="F688">
            <v>-1.6152757021761199</v>
          </cell>
        </row>
        <row r="689">
          <cell r="A689">
            <v>100000</v>
          </cell>
          <cell r="B689">
            <v>4</v>
          </cell>
          <cell r="E689">
            <v>2.5346844478587274</v>
          </cell>
          <cell r="F689">
            <v>0.46531555214127263</v>
          </cell>
        </row>
        <row r="690">
          <cell r="A690">
            <v>140000</v>
          </cell>
          <cell r="B690">
            <v>3</v>
          </cell>
          <cell r="E690">
            <v>2.5431677377868742</v>
          </cell>
          <cell r="F690">
            <v>0.45683226221312578</v>
          </cell>
        </row>
        <row r="691">
          <cell r="A691">
            <v>67500</v>
          </cell>
          <cell r="B691">
            <v>4</v>
          </cell>
          <cell r="E691">
            <v>2.8740160449845913</v>
          </cell>
          <cell r="F691">
            <v>0.12598395501540871</v>
          </cell>
        </row>
        <row r="692">
          <cell r="A692">
            <v>120000</v>
          </cell>
          <cell r="B692">
            <v>3</v>
          </cell>
          <cell r="E692">
            <v>2.958848944266057</v>
          </cell>
          <cell r="F692">
            <v>-1.958848944266057</v>
          </cell>
        </row>
        <row r="693">
          <cell r="A693">
            <v>21750</v>
          </cell>
          <cell r="B693">
            <v>3</v>
          </cell>
          <cell r="E693">
            <v>2.8740160449845913</v>
          </cell>
          <cell r="F693">
            <v>1.1259839550154087</v>
          </cell>
        </row>
        <row r="694">
          <cell r="A694">
            <v>500</v>
          </cell>
          <cell r="B694">
            <v>1</v>
          </cell>
          <cell r="E694">
            <v>3.4819851565017639</v>
          </cell>
          <cell r="F694">
            <v>1.5180148434982361</v>
          </cell>
        </row>
        <row r="695">
          <cell r="A695">
            <v>45000</v>
          </cell>
          <cell r="B695">
            <v>3</v>
          </cell>
          <cell r="E695">
            <v>2.8033219622500365</v>
          </cell>
          <cell r="F695">
            <v>-0.80332196225003649</v>
          </cell>
        </row>
        <row r="696">
          <cell r="A696">
            <v>18750</v>
          </cell>
          <cell r="B696">
            <v>3</v>
          </cell>
          <cell r="E696">
            <v>2.8033219622500365</v>
          </cell>
          <cell r="F696">
            <v>-0.80332196225003649</v>
          </cell>
        </row>
        <row r="697">
          <cell r="A697">
            <v>4500</v>
          </cell>
          <cell r="B697">
            <v>3</v>
          </cell>
          <cell r="E697">
            <v>2.5983091223198267</v>
          </cell>
          <cell r="F697">
            <v>2.4016908776801733</v>
          </cell>
        </row>
        <row r="698">
          <cell r="A698">
            <v>175000</v>
          </cell>
          <cell r="B698">
            <v>3</v>
          </cell>
          <cell r="E698">
            <v>2.5700314892260048</v>
          </cell>
          <cell r="F698">
            <v>0.42996851077399523</v>
          </cell>
        </row>
        <row r="699">
          <cell r="A699">
            <v>67500</v>
          </cell>
          <cell r="B699">
            <v>4</v>
          </cell>
          <cell r="E699">
            <v>2.5983091223198267</v>
          </cell>
          <cell r="F699">
            <v>-1.5983091223198267</v>
          </cell>
        </row>
        <row r="700">
          <cell r="A700">
            <v>100000</v>
          </cell>
          <cell r="B700">
            <v>3</v>
          </cell>
          <cell r="E700">
            <v>2.8033219622500365</v>
          </cell>
          <cell r="F700">
            <v>0.19667803774996351</v>
          </cell>
        </row>
        <row r="701">
          <cell r="A701">
            <v>67500</v>
          </cell>
          <cell r="B701">
            <v>3</v>
          </cell>
          <cell r="E701">
            <v>2.8033219622500365</v>
          </cell>
          <cell r="F701">
            <v>0.19667803774996351</v>
          </cell>
        </row>
        <row r="702">
          <cell r="A702">
            <v>32500</v>
          </cell>
          <cell r="B702">
            <v>5</v>
          </cell>
          <cell r="E702">
            <v>2.958848944266057</v>
          </cell>
          <cell r="F702">
            <v>4.1151055733942954E-2</v>
          </cell>
        </row>
        <row r="703">
          <cell r="A703">
            <v>67500</v>
          </cell>
          <cell r="B703">
            <v>2</v>
          </cell>
          <cell r="E703">
            <v>2.7467666960623922</v>
          </cell>
          <cell r="F703">
            <v>0.25323330393760779</v>
          </cell>
        </row>
        <row r="704">
          <cell r="A704">
            <v>27500</v>
          </cell>
          <cell r="B704">
            <v>5</v>
          </cell>
          <cell r="E704">
            <v>2.5290289212399633</v>
          </cell>
          <cell r="F704">
            <v>1.4709710787600367</v>
          </cell>
        </row>
        <row r="705">
          <cell r="A705">
            <v>32500</v>
          </cell>
          <cell r="B705">
            <v>1</v>
          </cell>
          <cell r="E705">
            <v>2.5841703057729157</v>
          </cell>
          <cell r="F705">
            <v>-1.5841703057729157</v>
          </cell>
        </row>
        <row r="706">
          <cell r="A706">
            <v>21750</v>
          </cell>
          <cell r="B706">
            <v>2</v>
          </cell>
          <cell r="E706">
            <v>2.6477949802340155</v>
          </cell>
          <cell r="F706">
            <v>-1.6477949802340155</v>
          </cell>
        </row>
        <row r="707">
          <cell r="A707">
            <v>23750</v>
          </cell>
          <cell r="B707">
            <v>1</v>
          </cell>
          <cell r="E707">
            <v>2.6152757021761199</v>
          </cell>
          <cell r="F707">
            <v>-1.6152757021761199</v>
          </cell>
        </row>
        <row r="708">
          <cell r="A708">
            <v>67500</v>
          </cell>
          <cell r="B708">
            <v>3</v>
          </cell>
          <cell r="E708">
            <v>2.7467666960623922</v>
          </cell>
          <cell r="F708">
            <v>-0.74676669606239221</v>
          </cell>
        </row>
        <row r="709">
          <cell r="A709">
            <v>32500</v>
          </cell>
          <cell r="B709">
            <v>3</v>
          </cell>
          <cell r="E709">
            <v>2.7043502464216593</v>
          </cell>
          <cell r="F709">
            <v>-1.7043502464216593</v>
          </cell>
        </row>
        <row r="710">
          <cell r="A710">
            <v>3500</v>
          </cell>
          <cell r="B710">
            <v>2</v>
          </cell>
          <cell r="E710">
            <v>2.7043502464216593</v>
          </cell>
          <cell r="F710">
            <v>2.2956497535783407</v>
          </cell>
        </row>
        <row r="711">
          <cell r="A711">
            <v>100000</v>
          </cell>
          <cell r="B711">
            <v>3</v>
          </cell>
          <cell r="E711">
            <v>3.0578206600944342</v>
          </cell>
          <cell r="F711">
            <v>1.9421793399055658</v>
          </cell>
        </row>
        <row r="712">
          <cell r="A712">
            <v>82500</v>
          </cell>
          <cell r="B712">
            <v>3</v>
          </cell>
          <cell r="E712">
            <v>2.7467666960623922</v>
          </cell>
          <cell r="F712">
            <v>-0.74676669606239221</v>
          </cell>
        </row>
        <row r="713">
          <cell r="A713">
            <v>11250</v>
          </cell>
          <cell r="B713">
            <v>3</v>
          </cell>
          <cell r="E713">
            <v>2.8740160449845913</v>
          </cell>
          <cell r="F713">
            <v>0.12598395501540871</v>
          </cell>
        </row>
        <row r="714">
          <cell r="A714">
            <v>5500</v>
          </cell>
          <cell r="B714">
            <v>5</v>
          </cell>
          <cell r="E714">
            <v>2.7467666960623922</v>
          </cell>
          <cell r="F714">
            <v>0.25323330393760779</v>
          </cell>
        </row>
        <row r="715">
          <cell r="A715">
            <v>82500</v>
          </cell>
          <cell r="B715">
            <v>1</v>
          </cell>
          <cell r="E715">
            <v>2.5841703057729157</v>
          </cell>
          <cell r="F715">
            <v>-1.5841703057729157</v>
          </cell>
        </row>
        <row r="716">
          <cell r="A716">
            <v>11250</v>
          </cell>
          <cell r="B716">
            <v>1</v>
          </cell>
          <cell r="E716">
            <v>3.1709311924697219</v>
          </cell>
          <cell r="F716">
            <v>-1.1709311924697219</v>
          </cell>
        </row>
        <row r="717">
          <cell r="A717">
            <v>27500</v>
          </cell>
          <cell r="B717">
            <v>3</v>
          </cell>
          <cell r="E717">
            <v>2.8033219622500365</v>
          </cell>
          <cell r="F717">
            <v>-0.80332196225003649</v>
          </cell>
        </row>
        <row r="718">
          <cell r="A718">
            <v>32500</v>
          </cell>
          <cell r="B718">
            <v>3</v>
          </cell>
          <cell r="E718">
            <v>2.958848944266057</v>
          </cell>
          <cell r="F718">
            <v>1.041151055733943</v>
          </cell>
        </row>
        <row r="719">
          <cell r="A719">
            <v>13750</v>
          </cell>
          <cell r="B719">
            <v>3</v>
          </cell>
          <cell r="E719">
            <v>3.4819851565017639</v>
          </cell>
          <cell r="F719">
            <v>0.51801484349823612</v>
          </cell>
        </row>
        <row r="720">
          <cell r="A720">
            <v>23750</v>
          </cell>
          <cell r="B720">
            <v>1</v>
          </cell>
          <cell r="E720">
            <v>3.1709311924697219</v>
          </cell>
          <cell r="F720">
            <v>-0.17093119246972188</v>
          </cell>
        </row>
        <row r="721">
          <cell r="A721">
            <v>27500</v>
          </cell>
          <cell r="B721">
            <v>3</v>
          </cell>
          <cell r="E721">
            <v>3.0578206600944342</v>
          </cell>
          <cell r="F721">
            <v>-1.0578206600944342</v>
          </cell>
        </row>
        <row r="722">
          <cell r="A722">
            <v>23750</v>
          </cell>
          <cell r="B722">
            <v>1</v>
          </cell>
          <cell r="E722">
            <v>3.0578206600944342</v>
          </cell>
          <cell r="F722">
            <v>-1.0578206600944342</v>
          </cell>
        </row>
        <row r="723">
          <cell r="A723">
            <v>67500</v>
          </cell>
          <cell r="B723">
            <v>2</v>
          </cell>
          <cell r="E723">
            <v>3.1709311924697219</v>
          </cell>
          <cell r="F723">
            <v>-0.17093119246972188</v>
          </cell>
        </row>
        <row r="724">
          <cell r="A724">
            <v>67500</v>
          </cell>
          <cell r="B724">
            <v>4</v>
          </cell>
          <cell r="E724">
            <v>2.6265867554136491</v>
          </cell>
          <cell r="F724">
            <v>0.37341324458635095</v>
          </cell>
        </row>
        <row r="725">
          <cell r="A725">
            <v>67500</v>
          </cell>
          <cell r="B725">
            <v>3</v>
          </cell>
          <cell r="E725">
            <v>3.0578206600944342</v>
          </cell>
          <cell r="F725">
            <v>0.94217933990556579</v>
          </cell>
        </row>
        <row r="726">
          <cell r="A726">
            <v>13750</v>
          </cell>
          <cell r="B726">
            <v>5</v>
          </cell>
          <cell r="E726">
            <v>3.28404172484501</v>
          </cell>
          <cell r="F726">
            <v>-0.28404172484501</v>
          </cell>
        </row>
        <row r="727">
          <cell r="A727">
            <v>55000</v>
          </cell>
          <cell r="B727">
            <v>5</v>
          </cell>
          <cell r="E727">
            <v>2.8740160449845913</v>
          </cell>
          <cell r="F727">
            <v>1.1259839550154087</v>
          </cell>
        </row>
        <row r="728">
          <cell r="A728">
            <v>27500</v>
          </cell>
          <cell r="B728">
            <v>3</v>
          </cell>
          <cell r="E728">
            <v>3.1709311924697219</v>
          </cell>
          <cell r="F728">
            <v>-0.17093119246972188</v>
          </cell>
        </row>
        <row r="729">
          <cell r="A729">
            <v>45000</v>
          </cell>
          <cell r="B729">
            <v>3</v>
          </cell>
          <cell r="E729">
            <v>2.6152757021761199</v>
          </cell>
          <cell r="F729">
            <v>0.38472429782388007</v>
          </cell>
        </row>
        <row r="730">
          <cell r="A730">
            <v>67500</v>
          </cell>
          <cell r="B730">
            <v>1</v>
          </cell>
          <cell r="E730">
            <v>2.4950957615273768</v>
          </cell>
          <cell r="F730">
            <v>-1.4950957615273768</v>
          </cell>
        </row>
        <row r="731">
          <cell r="A731">
            <v>18750</v>
          </cell>
          <cell r="B731">
            <v>3</v>
          </cell>
          <cell r="E731">
            <v>2.7467666960623922</v>
          </cell>
          <cell r="F731">
            <v>0.25323330393760779</v>
          </cell>
        </row>
        <row r="732">
          <cell r="A732">
            <v>140000</v>
          </cell>
          <cell r="B732">
            <v>3</v>
          </cell>
          <cell r="E732">
            <v>2.5983091223198267</v>
          </cell>
          <cell r="F732">
            <v>0.40169087768017331</v>
          </cell>
        </row>
        <row r="733">
          <cell r="A733">
            <v>45000</v>
          </cell>
          <cell r="B733">
            <v>3</v>
          </cell>
          <cell r="E733">
            <v>2.5177178680024341</v>
          </cell>
          <cell r="F733">
            <v>0.48228213199756587</v>
          </cell>
        </row>
        <row r="734">
          <cell r="A734">
            <v>23750</v>
          </cell>
          <cell r="B734">
            <v>4</v>
          </cell>
          <cell r="E734">
            <v>3.4819851565017639</v>
          </cell>
          <cell r="F734">
            <v>-0.48198515650176388</v>
          </cell>
        </row>
        <row r="735">
          <cell r="A735">
            <v>55000</v>
          </cell>
          <cell r="B735">
            <v>3</v>
          </cell>
          <cell r="E735">
            <v>2.8740160449845913</v>
          </cell>
          <cell r="F735">
            <v>1.1259839550154087</v>
          </cell>
        </row>
        <row r="736">
          <cell r="A736">
            <v>27500</v>
          </cell>
          <cell r="B736">
            <v>1</v>
          </cell>
          <cell r="E736">
            <v>3.0578206600944342</v>
          </cell>
          <cell r="F736">
            <v>-5.7820660094434206E-2</v>
          </cell>
        </row>
        <row r="737">
          <cell r="A737">
            <v>11250</v>
          </cell>
          <cell r="B737">
            <v>1</v>
          </cell>
          <cell r="E737">
            <v>2.8740160449845913</v>
          </cell>
          <cell r="F737">
            <v>0.12598395501540871</v>
          </cell>
        </row>
        <row r="738">
          <cell r="A738">
            <v>32500</v>
          </cell>
          <cell r="B738">
            <v>3</v>
          </cell>
          <cell r="E738">
            <v>2.6760726133278374</v>
          </cell>
          <cell r="F738">
            <v>2.3239273866721626</v>
          </cell>
        </row>
        <row r="739">
          <cell r="A739">
            <v>6500</v>
          </cell>
          <cell r="B739">
            <v>1</v>
          </cell>
          <cell r="E739">
            <v>2.8740160449845913</v>
          </cell>
          <cell r="F739">
            <v>-0.87401604498459129</v>
          </cell>
        </row>
        <row r="740">
          <cell r="A740">
            <v>9000</v>
          </cell>
          <cell r="B740">
            <v>1</v>
          </cell>
          <cell r="E740">
            <v>2.6477949802340155</v>
          </cell>
          <cell r="F740">
            <v>2.3522050197659845</v>
          </cell>
        </row>
        <row r="741">
          <cell r="A741">
            <v>67500</v>
          </cell>
          <cell r="B741">
            <v>2</v>
          </cell>
          <cell r="E741">
            <v>2.6760726133278374</v>
          </cell>
          <cell r="F741">
            <v>-1.6760726133278374</v>
          </cell>
        </row>
        <row r="742">
          <cell r="A742">
            <v>37500</v>
          </cell>
          <cell r="B742">
            <v>3</v>
          </cell>
          <cell r="E742">
            <v>2.6152757021761199</v>
          </cell>
          <cell r="F742">
            <v>-0.61527570217611993</v>
          </cell>
        </row>
        <row r="743">
          <cell r="A743">
            <v>45000</v>
          </cell>
          <cell r="B743">
            <v>2</v>
          </cell>
          <cell r="E743">
            <v>2.6265867554136491</v>
          </cell>
          <cell r="F743">
            <v>-1.6265867554136491</v>
          </cell>
        </row>
        <row r="744">
          <cell r="A744">
            <v>55000</v>
          </cell>
          <cell r="B744">
            <v>2</v>
          </cell>
          <cell r="E744">
            <v>2.8740160449845913</v>
          </cell>
          <cell r="F744">
            <v>0.12598395501540871</v>
          </cell>
        </row>
        <row r="745">
          <cell r="A745">
            <v>11250</v>
          </cell>
          <cell r="B745">
            <v>1</v>
          </cell>
          <cell r="E745">
            <v>2.6760726133278374</v>
          </cell>
          <cell r="F745">
            <v>0.32392738667216259</v>
          </cell>
        </row>
        <row r="746">
          <cell r="A746">
            <v>32500</v>
          </cell>
          <cell r="B746">
            <v>3</v>
          </cell>
          <cell r="E746">
            <v>2.51206234138367</v>
          </cell>
          <cell r="F746">
            <v>-0.51206234138367002</v>
          </cell>
        </row>
        <row r="747">
          <cell r="A747">
            <v>67500</v>
          </cell>
          <cell r="B747">
            <v>5</v>
          </cell>
          <cell r="E747">
            <v>3.0578206600944342</v>
          </cell>
          <cell r="F747">
            <v>-5.7820660094434206E-2</v>
          </cell>
        </row>
        <row r="748">
          <cell r="A748">
            <v>140000</v>
          </cell>
          <cell r="B748">
            <v>4</v>
          </cell>
          <cell r="E748">
            <v>2.958848944266057</v>
          </cell>
          <cell r="F748">
            <v>4.1151055733942954E-2</v>
          </cell>
        </row>
        <row r="749">
          <cell r="A749">
            <v>45000</v>
          </cell>
          <cell r="B749">
            <v>1</v>
          </cell>
          <cell r="E749">
            <v>2.5558926726790938</v>
          </cell>
          <cell r="F749">
            <v>0.44410732732090619</v>
          </cell>
        </row>
        <row r="750">
          <cell r="A750">
            <v>140000</v>
          </cell>
          <cell r="B750">
            <v>4</v>
          </cell>
          <cell r="E750">
            <v>2.5233733946211987</v>
          </cell>
          <cell r="F750">
            <v>2.4766266053788013</v>
          </cell>
        </row>
        <row r="751">
          <cell r="A751">
            <v>67500</v>
          </cell>
          <cell r="B751">
            <v>3</v>
          </cell>
          <cell r="E751">
            <v>2.958848944266057</v>
          </cell>
          <cell r="F751">
            <v>-1.958848944266057</v>
          </cell>
        </row>
        <row r="752">
          <cell r="A752">
            <v>37500</v>
          </cell>
          <cell r="B752">
            <v>1</v>
          </cell>
          <cell r="E752">
            <v>2.5558926726790938</v>
          </cell>
          <cell r="F752">
            <v>-1.5558926726790938</v>
          </cell>
        </row>
        <row r="753">
          <cell r="A753">
            <v>140000</v>
          </cell>
          <cell r="B753">
            <v>4</v>
          </cell>
          <cell r="E753">
            <v>2.6477949802340155</v>
          </cell>
          <cell r="F753">
            <v>0.35220501976598451</v>
          </cell>
        </row>
        <row r="754">
          <cell r="A754">
            <v>67500</v>
          </cell>
          <cell r="B754">
            <v>3</v>
          </cell>
          <cell r="E754">
            <v>2.6760726133278374</v>
          </cell>
          <cell r="F754">
            <v>0.32392738667216259</v>
          </cell>
        </row>
        <row r="755">
          <cell r="A755">
            <v>45000</v>
          </cell>
          <cell r="B755">
            <v>3</v>
          </cell>
          <cell r="E755">
            <v>2.5700314892260048</v>
          </cell>
          <cell r="F755">
            <v>0.42996851077399523</v>
          </cell>
        </row>
        <row r="756">
          <cell r="A756">
            <v>45000</v>
          </cell>
          <cell r="B756">
            <v>3</v>
          </cell>
          <cell r="E756">
            <v>2.6265867554136491</v>
          </cell>
          <cell r="F756">
            <v>-1.6265867554136491</v>
          </cell>
        </row>
        <row r="757">
          <cell r="A757">
            <v>13750</v>
          </cell>
          <cell r="B757">
            <v>1</v>
          </cell>
          <cell r="E757">
            <v>2.6477949802340155</v>
          </cell>
          <cell r="F757">
            <v>0.35220501976598451</v>
          </cell>
        </row>
        <row r="758">
          <cell r="A758">
            <v>100000</v>
          </cell>
          <cell r="B758">
            <v>4</v>
          </cell>
          <cell r="E758">
            <v>2.6265867554136491</v>
          </cell>
          <cell r="F758">
            <v>-1.6265867554136491</v>
          </cell>
        </row>
        <row r="759">
          <cell r="A759">
            <v>21750</v>
          </cell>
          <cell r="B759">
            <v>3</v>
          </cell>
          <cell r="E759">
            <v>2.8740160449845913</v>
          </cell>
          <cell r="F759">
            <v>-0.87401604498459129</v>
          </cell>
        </row>
        <row r="760">
          <cell r="A760">
            <v>32500</v>
          </cell>
          <cell r="B760">
            <v>5</v>
          </cell>
          <cell r="E760">
            <v>2.8740160449845913</v>
          </cell>
          <cell r="F760">
            <v>1.1259839550154087</v>
          </cell>
        </row>
        <row r="761">
          <cell r="A761">
            <v>18750</v>
          </cell>
          <cell r="B761">
            <v>1</v>
          </cell>
          <cell r="E761">
            <v>2.8740160449845913</v>
          </cell>
          <cell r="F761">
            <v>0.12598395501540871</v>
          </cell>
        </row>
        <row r="762">
          <cell r="A762">
            <v>37500</v>
          </cell>
          <cell r="B762">
            <v>2</v>
          </cell>
          <cell r="E762">
            <v>2.5700314892260048</v>
          </cell>
          <cell r="F762">
            <v>2.4299685107739952</v>
          </cell>
        </row>
        <row r="763">
          <cell r="A763">
            <v>500</v>
          </cell>
          <cell r="B763">
            <v>5</v>
          </cell>
          <cell r="E763">
            <v>2.8033219622500365</v>
          </cell>
          <cell r="F763">
            <v>2.1966780377499635</v>
          </cell>
        </row>
        <row r="764">
          <cell r="A764">
            <v>32500</v>
          </cell>
          <cell r="B764">
            <v>5</v>
          </cell>
          <cell r="E764">
            <v>2.6477949802340155</v>
          </cell>
          <cell r="F764">
            <v>0.35220501976598451</v>
          </cell>
        </row>
        <row r="765">
          <cell r="A765">
            <v>9000</v>
          </cell>
          <cell r="B765">
            <v>3</v>
          </cell>
          <cell r="E765">
            <v>2.7467666960623922</v>
          </cell>
          <cell r="F765">
            <v>0.25323330393760779</v>
          </cell>
        </row>
        <row r="766">
          <cell r="A766">
            <v>9000</v>
          </cell>
          <cell r="B766">
            <v>1</v>
          </cell>
          <cell r="E766">
            <v>2.8740160449845913</v>
          </cell>
          <cell r="F766">
            <v>-1.8740160449845913</v>
          </cell>
        </row>
        <row r="767">
          <cell r="A767">
            <v>82500</v>
          </cell>
          <cell r="B767">
            <v>4</v>
          </cell>
          <cell r="E767">
            <v>2.5983091223198267</v>
          </cell>
          <cell r="F767">
            <v>0.40169087768017331</v>
          </cell>
        </row>
        <row r="768">
          <cell r="A768">
            <v>67500</v>
          </cell>
          <cell r="B768">
            <v>1</v>
          </cell>
          <cell r="E768">
            <v>3.28404172484501</v>
          </cell>
          <cell r="F768">
            <v>-0.28404172484501</v>
          </cell>
        </row>
        <row r="769">
          <cell r="A769">
            <v>5500</v>
          </cell>
          <cell r="B769">
            <v>1</v>
          </cell>
          <cell r="E769">
            <v>2.7467666960623922</v>
          </cell>
          <cell r="F769">
            <v>0.25323330393760779</v>
          </cell>
        </row>
        <row r="770">
          <cell r="A770">
            <v>6500</v>
          </cell>
          <cell r="B770">
            <v>3</v>
          </cell>
          <cell r="E770">
            <v>2.6265867554136491</v>
          </cell>
          <cell r="F770">
            <v>1.3734132445863509</v>
          </cell>
        </row>
        <row r="771">
          <cell r="A771">
            <v>7500</v>
          </cell>
          <cell r="B771">
            <v>3</v>
          </cell>
          <cell r="E771">
            <v>2.8033219622500365</v>
          </cell>
          <cell r="F771">
            <v>0.19667803774996351</v>
          </cell>
        </row>
        <row r="772">
          <cell r="A772">
            <v>21750</v>
          </cell>
          <cell r="B772">
            <v>1</v>
          </cell>
          <cell r="E772">
            <v>2.6477949802340155</v>
          </cell>
          <cell r="F772">
            <v>-1.6477949802340155</v>
          </cell>
        </row>
        <row r="773">
          <cell r="A773">
            <v>23750</v>
          </cell>
          <cell r="B773">
            <v>3</v>
          </cell>
          <cell r="E773">
            <v>2.5558926726790938</v>
          </cell>
          <cell r="F773">
            <v>-1.5558926726790938</v>
          </cell>
        </row>
        <row r="774">
          <cell r="A774">
            <v>23750</v>
          </cell>
          <cell r="B774">
            <v>1</v>
          </cell>
          <cell r="E774">
            <v>2.6760726133278374</v>
          </cell>
          <cell r="F774">
            <v>0.32392738667216259</v>
          </cell>
        </row>
        <row r="775">
          <cell r="A775">
            <v>27500</v>
          </cell>
          <cell r="B775">
            <v>3</v>
          </cell>
          <cell r="E775">
            <v>2.5290289212399633</v>
          </cell>
          <cell r="F775">
            <v>-1.5290289212399633</v>
          </cell>
        </row>
        <row r="776">
          <cell r="A776">
            <v>55000</v>
          </cell>
          <cell r="B776">
            <v>5</v>
          </cell>
          <cell r="E776">
            <v>2.5431677377868742</v>
          </cell>
          <cell r="F776">
            <v>-1.5431677377868742</v>
          </cell>
        </row>
        <row r="777">
          <cell r="A777">
            <v>175000</v>
          </cell>
          <cell r="B777">
            <v>3</v>
          </cell>
          <cell r="E777">
            <v>2.8740160449845913</v>
          </cell>
          <cell r="F777">
            <v>-0.87401604498459129</v>
          </cell>
        </row>
        <row r="778">
          <cell r="A778">
            <v>13750</v>
          </cell>
          <cell r="B778">
            <v>3</v>
          </cell>
          <cell r="E778">
            <v>2.7043502464216593</v>
          </cell>
          <cell r="F778">
            <v>0.29564975357834067</v>
          </cell>
        </row>
        <row r="779">
          <cell r="A779">
            <v>82500</v>
          </cell>
          <cell r="B779">
            <v>3</v>
          </cell>
          <cell r="E779">
            <v>2.7467666960623922</v>
          </cell>
          <cell r="F779">
            <v>-0.74676669606239221</v>
          </cell>
        </row>
        <row r="780">
          <cell r="A780">
            <v>82500</v>
          </cell>
          <cell r="B780">
            <v>4</v>
          </cell>
          <cell r="E780">
            <v>2.8033219622500365</v>
          </cell>
          <cell r="F780">
            <v>-0.80332196225003649</v>
          </cell>
        </row>
        <row r="781">
          <cell r="A781">
            <v>67500</v>
          </cell>
          <cell r="B781">
            <v>2</v>
          </cell>
          <cell r="E781">
            <v>2.5558926726790938</v>
          </cell>
          <cell r="F781">
            <v>-1.5558926726790938</v>
          </cell>
        </row>
        <row r="782">
          <cell r="A782">
            <v>67500</v>
          </cell>
          <cell r="B782">
            <v>4</v>
          </cell>
          <cell r="E782">
            <v>2.6760726133278374</v>
          </cell>
          <cell r="F782">
            <v>0.32392738667216259</v>
          </cell>
        </row>
        <row r="783">
          <cell r="A783">
            <v>21750</v>
          </cell>
          <cell r="B783">
            <v>2</v>
          </cell>
          <cell r="E783">
            <v>2.8740160449845913</v>
          </cell>
          <cell r="F783">
            <v>2.1259839550154087</v>
          </cell>
        </row>
        <row r="784">
          <cell r="A784">
            <v>7500</v>
          </cell>
          <cell r="B784">
            <v>2</v>
          </cell>
          <cell r="E784">
            <v>3.28404172484501</v>
          </cell>
          <cell r="F784">
            <v>0.71595827515499</v>
          </cell>
        </row>
        <row r="785">
          <cell r="A785">
            <v>37500</v>
          </cell>
          <cell r="B785">
            <v>2</v>
          </cell>
          <cell r="E785">
            <v>2.7467666960623922</v>
          </cell>
          <cell r="F785">
            <v>-1.7467666960623922</v>
          </cell>
        </row>
        <row r="786">
          <cell r="A786">
            <v>67500</v>
          </cell>
          <cell r="B786">
            <v>5</v>
          </cell>
          <cell r="E786">
            <v>3.28404172484501</v>
          </cell>
          <cell r="F786">
            <v>0.71595827515499</v>
          </cell>
        </row>
        <row r="787">
          <cell r="A787">
            <v>55000</v>
          </cell>
          <cell r="B787">
            <v>3</v>
          </cell>
          <cell r="E787">
            <v>2.8740160449845913</v>
          </cell>
          <cell r="F787">
            <v>0.12598395501540871</v>
          </cell>
        </row>
        <row r="788">
          <cell r="A788">
            <v>37500</v>
          </cell>
          <cell r="B788">
            <v>5</v>
          </cell>
          <cell r="E788">
            <v>2.7043502464216593</v>
          </cell>
          <cell r="F788">
            <v>-1.7043502464216593</v>
          </cell>
        </row>
        <row r="789">
          <cell r="A789">
            <v>45000</v>
          </cell>
          <cell r="B789">
            <v>3</v>
          </cell>
          <cell r="E789">
            <v>3.28404172484501</v>
          </cell>
          <cell r="F789">
            <v>0.71595827515499</v>
          </cell>
        </row>
        <row r="790">
          <cell r="A790">
            <v>32500</v>
          </cell>
          <cell r="B790">
            <v>1</v>
          </cell>
          <cell r="E790">
            <v>2.8740160449845913</v>
          </cell>
          <cell r="F790">
            <v>0.12598395501540871</v>
          </cell>
        </row>
        <row r="791">
          <cell r="A791">
            <v>16250</v>
          </cell>
          <cell r="B791">
            <v>4</v>
          </cell>
          <cell r="E791">
            <v>2.7467666960623922</v>
          </cell>
          <cell r="F791">
            <v>0.25323330393760779</v>
          </cell>
        </row>
        <row r="792">
          <cell r="A792">
            <v>18750</v>
          </cell>
          <cell r="B792">
            <v>3</v>
          </cell>
          <cell r="E792">
            <v>2.7467666960623922</v>
          </cell>
          <cell r="F792">
            <v>0.25323330393760779</v>
          </cell>
        </row>
        <row r="793">
          <cell r="A793">
            <v>82500</v>
          </cell>
          <cell r="B793">
            <v>1</v>
          </cell>
          <cell r="E793">
            <v>2.5700314892260048</v>
          </cell>
          <cell r="F793">
            <v>-1.5700314892260048</v>
          </cell>
        </row>
        <row r="794">
          <cell r="A794">
            <v>67500</v>
          </cell>
          <cell r="B794">
            <v>5</v>
          </cell>
          <cell r="E794">
            <v>3.0578206600944342</v>
          </cell>
          <cell r="F794">
            <v>0.94217933990556579</v>
          </cell>
        </row>
        <row r="795">
          <cell r="A795">
            <v>120000</v>
          </cell>
          <cell r="B795">
            <v>4</v>
          </cell>
          <cell r="E795">
            <v>2.6152757021761199</v>
          </cell>
          <cell r="F795">
            <v>0.38472429782388007</v>
          </cell>
        </row>
        <row r="796">
          <cell r="A796">
            <v>45000</v>
          </cell>
          <cell r="B796">
            <v>3</v>
          </cell>
          <cell r="E796">
            <v>2.6760726133278374</v>
          </cell>
          <cell r="F796">
            <v>2.3239273866721626</v>
          </cell>
        </row>
        <row r="797">
          <cell r="A797">
            <v>37500</v>
          </cell>
          <cell r="B797">
            <v>5</v>
          </cell>
          <cell r="E797">
            <v>2.5983091223198267</v>
          </cell>
          <cell r="F797">
            <v>-1.5983091223198267</v>
          </cell>
        </row>
        <row r="798">
          <cell r="A798">
            <v>45000</v>
          </cell>
          <cell r="B798">
            <v>3</v>
          </cell>
          <cell r="E798">
            <v>2.7043502464216593</v>
          </cell>
          <cell r="F798">
            <v>-0.70435024642165933</v>
          </cell>
        </row>
        <row r="799">
          <cell r="A799">
            <v>13750</v>
          </cell>
          <cell r="B799">
            <v>4</v>
          </cell>
          <cell r="E799">
            <v>2.4950957615273768</v>
          </cell>
          <cell r="F799">
            <v>2.5049042384726232</v>
          </cell>
        </row>
        <row r="800">
          <cell r="A800">
            <v>27500</v>
          </cell>
          <cell r="B800">
            <v>2</v>
          </cell>
          <cell r="E800">
            <v>2.6760726133278374</v>
          </cell>
          <cell r="F800">
            <v>2.3239273866721626</v>
          </cell>
        </row>
        <row r="801">
          <cell r="A801">
            <v>3500</v>
          </cell>
          <cell r="B801">
            <v>3</v>
          </cell>
          <cell r="E801">
            <v>2.5431677377868742</v>
          </cell>
          <cell r="F801">
            <v>0.45683226221312578</v>
          </cell>
        </row>
        <row r="802">
          <cell r="A802">
            <v>37500</v>
          </cell>
          <cell r="B802">
            <v>1</v>
          </cell>
          <cell r="E802">
            <v>2.5431677377868742</v>
          </cell>
          <cell r="F802">
            <v>-1.5431677377868742</v>
          </cell>
        </row>
        <row r="803">
          <cell r="A803">
            <v>175000</v>
          </cell>
          <cell r="B803">
            <v>2</v>
          </cell>
          <cell r="E803">
            <v>2.958848944266057</v>
          </cell>
          <cell r="F803">
            <v>1.041151055733943</v>
          </cell>
        </row>
        <row r="804">
          <cell r="A804">
            <v>27500</v>
          </cell>
          <cell r="B804">
            <v>4</v>
          </cell>
          <cell r="E804">
            <v>2.8740160449845913</v>
          </cell>
          <cell r="F804">
            <v>-1.8740160449845913</v>
          </cell>
        </row>
        <row r="805">
          <cell r="A805">
            <v>67500</v>
          </cell>
          <cell r="B805">
            <v>5</v>
          </cell>
          <cell r="E805">
            <v>2.5233733946211987</v>
          </cell>
          <cell r="F805">
            <v>-1.5233733946211987</v>
          </cell>
        </row>
        <row r="806">
          <cell r="A806">
            <v>100000</v>
          </cell>
          <cell r="B806">
            <v>3</v>
          </cell>
          <cell r="E806">
            <v>2.5290289212399633</v>
          </cell>
          <cell r="F806">
            <v>0.47097107876003674</v>
          </cell>
        </row>
        <row r="807">
          <cell r="A807">
            <v>82500</v>
          </cell>
          <cell r="B807">
            <v>4</v>
          </cell>
          <cell r="E807">
            <v>2.5346844478587274</v>
          </cell>
          <cell r="F807">
            <v>0.46531555214127263</v>
          </cell>
        </row>
        <row r="808">
          <cell r="A808">
            <v>55000</v>
          </cell>
          <cell r="B808">
            <v>3</v>
          </cell>
          <cell r="E808">
            <v>2.6152757021761199</v>
          </cell>
          <cell r="F808">
            <v>-1.6152757021761199</v>
          </cell>
        </row>
        <row r="809">
          <cell r="A809">
            <v>11250</v>
          </cell>
          <cell r="B809">
            <v>2</v>
          </cell>
          <cell r="E809">
            <v>2.6265867554136491</v>
          </cell>
          <cell r="F809">
            <v>0.37341324458635095</v>
          </cell>
        </row>
        <row r="810">
          <cell r="A810">
            <v>18750</v>
          </cell>
          <cell r="B810">
            <v>3</v>
          </cell>
          <cell r="E810">
            <v>2.6265867554136491</v>
          </cell>
          <cell r="F810">
            <v>-1.6265867554136491</v>
          </cell>
        </row>
        <row r="811">
          <cell r="A811">
            <v>67500</v>
          </cell>
          <cell r="B811">
            <v>3</v>
          </cell>
          <cell r="E811">
            <v>2.6477949802340155</v>
          </cell>
          <cell r="F811">
            <v>0.35220501976598451</v>
          </cell>
        </row>
        <row r="812">
          <cell r="A812">
            <v>21750</v>
          </cell>
          <cell r="B812">
            <v>2</v>
          </cell>
          <cell r="E812">
            <v>2.8033219622500365</v>
          </cell>
          <cell r="F812">
            <v>2.1966780377499635</v>
          </cell>
        </row>
        <row r="813">
          <cell r="A813">
            <v>100000</v>
          </cell>
          <cell r="B813">
            <v>5</v>
          </cell>
          <cell r="E813">
            <v>3.4819851565017639</v>
          </cell>
          <cell r="F813">
            <v>-0.48198515650176388</v>
          </cell>
        </row>
        <row r="814">
          <cell r="A814">
            <v>27500</v>
          </cell>
          <cell r="B814">
            <v>2</v>
          </cell>
          <cell r="E814">
            <v>2.5700314892260048</v>
          </cell>
          <cell r="F814">
            <v>0.42996851077399523</v>
          </cell>
        </row>
        <row r="815">
          <cell r="A815">
            <v>67500</v>
          </cell>
          <cell r="B815">
            <v>4</v>
          </cell>
          <cell r="E815">
            <v>2.958848944266057</v>
          </cell>
          <cell r="F815">
            <v>4.1151055733942954E-2</v>
          </cell>
        </row>
        <row r="816">
          <cell r="A816">
            <v>100000</v>
          </cell>
          <cell r="B816">
            <v>4</v>
          </cell>
          <cell r="E816">
            <v>2.958848944266057</v>
          </cell>
          <cell r="F816">
            <v>1.041151055733943</v>
          </cell>
        </row>
        <row r="817">
          <cell r="A817">
            <v>100000</v>
          </cell>
          <cell r="B817">
            <v>3</v>
          </cell>
          <cell r="E817">
            <v>2.8740160449845913</v>
          </cell>
          <cell r="F817">
            <v>-0.87401604498459129</v>
          </cell>
        </row>
        <row r="818">
          <cell r="A818">
            <v>45000</v>
          </cell>
          <cell r="B818">
            <v>3</v>
          </cell>
          <cell r="E818">
            <v>2.8740160449845913</v>
          </cell>
          <cell r="F818">
            <v>1.1259839550154087</v>
          </cell>
        </row>
        <row r="819">
          <cell r="A819">
            <v>175000</v>
          </cell>
          <cell r="B819">
            <v>3</v>
          </cell>
          <cell r="E819">
            <v>2.6152757021761199</v>
          </cell>
          <cell r="F819">
            <v>-0.61527570217611993</v>
          </cell>
        </row>
        <row r="820">
          <cell r="A820">
            <v>67500</v>
          </cell>
          <cell r="B820">
            <v>4</v>
          </cell>
          <cell r="E820">
            <v>2.5346844478587274</v>
          </cell>
          <cell r="F820">
            <v>-0.53468444785872737</v>
          </cell>
        </row>
        <row r="821">
          <cell r="A821">
            <v>45000</v>
          </cell>
          <cell r="B821">
            <v>1</v>
          </cell>
          <cell r="E821">
            <v>2.7043502464216593</v>
          </cell>
          <cell r="F821">
            <v>-0.70435024642165933</v>
          </cell>
        </row>
        <row r="822">
          <cell r="A822">
            <v>500</v>
          </cell>
          <cell r="B822">
            <v>4</v>
          </cell>
          <cell r="E822">
            <v>2.8740160449845913</v>
          </cell>
          <cell r="F822">
            <v>2.1259839550154087</v>
          </cell>
        </row>
        <row r="823">
          <cell r="A823">
            <v>67500</v>
          </cell>
          <cell r="B823">
            <v>5</v>
          </cell>
          <cell r="E823">
            <v>2.8033219622500365</v>
          </cell>
          <cell r="F823">
            <v>0.19667803774996351</v>
          </cell>
        </row>
        <row r="824">
          <cell r="A824">
            <v>37500</v>
          </cell>
          <cell r="B824">
            <v>3</v>
          </cell>
          <cell r="E824">
            <v>2.7043502464216593</v>
          </cell>
          <cell r="F824">
            <v>2.2956497535783407</v>
          </cell>
        </row>
        <row r="825">
          <cell r="A825">
            <v>16250</v>
          </cell>
          <cell r="B825">
            <v>3</v>
          </cell>
          <cell r="E825">
            <v>2.7467666960623922</v>
          </cell>
          <cell r="F825">
            <v>0.25323330393760779</v>
          </cell>
        </row>
        <row r="826">
          <cell r="A826">
            <v>16250</v>
          </cell>
          <cell r="B826">
            <v>2</v>
          </cell>
          <cell r="E826">
            <v>2.6760726133278374</v>
          </cell>
          <cell r="F826">
            <v>-1.6760726133278374</v>
          </cell>
        </row>
        <row r="827">
          <cell r="A827">
            <v>32500</v>
          </cell>
          <cell r="B827">
            <v>4</v>
          </cell>
          <cell r="E827">
            <v>2.5841703057729157</v>
          </cell>
          <cell r="F827">
            <v>1.4158296942270843</v>
          </cell>
        </row>
        <row r="828">
          <cell r="A828">
            <v>55000</v>
          </cell>
          <cell r="B828">
            <v>2</v>
          </cell>
          <cell r="E828">
            <v>2.5983091223198267</v>
          </cell>
          <cell r="F828">
            <v>0.40169087768017331</v>
          </cell>
        </row>
        <row r="829">
          <cell r="A829">
            <v>5500</v>
          </cell>
          <cell r="B829">
            <v>3</v>
          </cell>
          <cell r="E829">
            <v>2.958848944266057</v>
          </cell>
          <cell r="F829">
            <v>-1.958848944266057</v>
          </cell>
        </row>
        <row r="830">
          <cell r="A830">
            <v>37500</v>
          </cell>
          <cell r="B830">
            <v>1</v>
          </cell>
          <cell r="E830">
            <v>2.8740160449845913</v>
          </cell>
          <cell r="F830">
            <v>2.1259839550154087</v>
          </cell>
        </row>
        <row r="831">
          <cell r="A831">
            <v>27500</v>
          </cell>
          <cell r="B831">
            <v>3</v>
          </cell>
          <cell r="E831">
            <v>3.1709311924697219</v>
          </cell>
          <cell r="F831">
            <v>0.82906880753027812</v>
          </cell>
        </row>
        <row r="832">
          <cell r="A832">
            <v>13750</v>
          </cell>
          <cell r="B832">
            <v>1</v>
          </cell>
          <cell r="E832">
            <v>2.7467666960623922</v>
          </cell>
          <cell r="F832">
            <v>0.25323330393760779</v>
          </cell>
        </row>
        <row r="833">
          <cell r="A833">
            <v>11250</v>
          </cell>
          <cell r="B833">
            <v>3</v>
          </cell>
          <cell r="E833">
            <v>2.7043502464216593</v>
          </cell>
          <cell r="F833">
            <v>2.2956497535783407</v>
          </cell>
        </row>
        <row r="834">
          <cell r="A834">
            <v>32500</v>
          </cell>
          <cell r="B834">
            <v>2</v>
          </cell>
          <cell r="E834">
            <v>2.7467666960623922</v>
          </cell>
          <cell r="F834">
            <v>0.25323330393760779</v>
          </cell>
        </row>
        <row r="835">
          <cell r="A835">
            <v>67500</v>
          </cell>
          <cell r="B835">
            <v>3</v>
          </cell>
          <cell r="E835">
            <v>2.5700314892260048</v>
          </cell>
          <cell r="F835">
            <v>1.4299685107739952</v>
          </cell>
        </row>
        <row r="836">
          <cell r="A836">
            <v>175000</v>
          </cell>
          <cell r="B836">
            <v>4</v>
          </cell>
          <cell r="E836">
            <v>2.6477949802340155</v>
          </cell>
          <cell r="F836">
            <v>-0.64779498023401549</v>
          </cell>
        </row>
        <row r="837">
          <cell r="A837">
            <v>11250</v>
          </cell>
          <cell r="B837">
            <v>3</v>
          </cell>
          <cell r="E837">
            <v>2.51206234138367</v>
          </cell>
          <cell r="F837">
            <v>0.48793765861632998</v>
          </cell>
        </row>
        <row r="838">
          <cell r="A838">
            <v>32500</v>
          </cell>
          <cell r="B838">
            <v>2</v>
          </cell>
          <cell r="E838">
            <v>2.7043502464216593</v>
          </cell>
          <cell r="F838">
            <v>-1.7043502464216593</v>
          </cell>
        </row>
        <row r="839">
          <cell r="A839">
            <v>500</v>
          </cell>
          <cell r="B839">
            <v>3</v>
          </cell>
          <cell r="E839">
            <v>3.4819851565017639</v>
          </cell>
          <cell r="F839">
            <v>-1.4819851565017639</v>
          </cell>
        </row>
        <row r="840">
          <cell r="A840">
            <v>82500</v>
          </cell>
          <cell r="B840">
            <v>2</v>
          </cell>
          <cell r="E840">
            <v>2.6477949802340155</v>
          </cell>
          <cell r="F840">
            <v>1.3522050197659845</v>
          </cell>
        </row>
        <row r="841">
          <cell r="A841">
            <v>500</v>
          </cell>
          <cell r="B841">
            <v>1</v>
          </cell>
          <cell r="E841">
            <v>2.8740160449845913</v>
          </cell>
          <cell r="F841">
            <v>2.1259839550154087</v>
          </cell>
        </row>
        <row r="842">
          <cell r="A842">
            <v>16250</v>
          </cell>
          <cell r="B842">
            <v>2</v>
          </cell>
          <cell r="E842">
            <v>3.0578206600944342</v>
          </cell>
          <cell r="F842">
            <v>-5.7820660094434206E-2</v>
          </cell>
        </row>
        <row r="843">
          <cell r="A843">
            <v>67500</v>
          </cell>
          <cell r="B843">
            <v>5</v>
          </cell>
          <cell r="E843">
            <v>2.958848944266057</v>
          </cell>
          <cell r="F843">
            <v>1.041151055733943</v>
          </cell>
        </row>
        <row r="844">
          <cell r="A844">
            <v>16250</v>
          </cell>
          <cell r="B844">
            <v>4</v>
          </cell>
          <cell r="E844">
            <v>2.8033219622500365</v>
          </cell>
          <cell r="F844">
            <v>0.19667803774996351</v>
          </cell>
        </row>
        <row r="845">
          <cell r="A845">
            <v>21750</v>
          </cell>
          <cell r="B845">
            <v>1</v>
          </cell>
          <cell r="E845">
            <v>2.5558926726790938</v>
          </cell>
          <cell r="F845">
            <v>-0.55589267267909381</v>
          </cell>
        </row>
        <row r="846">
          <cell r="A846">
            <v>37500</v>
          </cell>
          <cell r="B846">
            <v>2</v>
          </cell>
          <cell r="E846">
            <v>2.5983091223198267</v>
          </cell>
          <cell r="F846">
            <v>0.40169087768017331</v>
          </cell>
        </row>
        <row r="847">
          <cell r="A847">
            <v>45000</v>
          </cell>
          <cell r="B847">
            <v>3</v>
          </cell>
          <cell r="E847">
            <v>2.8740160449845913</v>
          </cell>
          <cell r="F847">
            <v>0.12598395501540871</v>
          </cell>
        </row>
        <row r="848">
          <cell r="A848">
            <v>120000</v>
          </cell>
          <cell r="B848">
            <v>3</v>
          </cell>
          <cell r="E848">
            <v>2.6152757021761199</v>
          </cell>
          <cell r="F848">
            <v>-0.61527570217611993</v>
          </cell>
        </row>
        <row r="849">
          <cell r="A849">
            <v>120000</v>
          </cell>
          <cell r="B849">
            <v>3</v>
          </cell>
          <cell r="E849">
            <v>3.0578206600944342</v>
          </cell>
          <cell r="F849">
            <v>1.9421793399055658</v>
          </cell>
        </row>
        <row r="850">
          <cell r="A850">
            <v>7500</v>
          </cell>
          <cell r="B850">
            <v>4</v>
          </cell>
          <cell r="E850">
            <v>2.6477949802340155</v>
          </cell>
          <cell r="F850">
            <v>-0.64779498023401549</v>
          </cell>
        </row>
        <row r="851">
          <cell r="A851">
            <v>67500</v>
          </cell>
          <cell r="B851">
            <v>3</v>
          </cell>
          <cell r="E851">
            <v>2.8740160449845913</v>
          </cell>
          <cell r="F851">
            <v>1.1259839550154087</v>
          </cell>
        </row>
        <row r="852">
          <cell r="A852">
            <v>18750</v>
          </cell>
          <cell r="B852">
            <v>3</v>
          </cell>
          <cell r="E852">
            <v>3.0578206600944342</v>
          </cell>
          <cell r="F852">
            <v>0.94217933990556579</v>
          </cell>
        </row>
        <row r="853">
          <cell r="A853">
            <v>7500</v>
          </cell>
          <cell r="B853">
            <v>1</v>
          </cell>
          <cell r="E853">
            <v>3.0578206600944342</v>
          </cell>
          <cell r="F853">
            <v>-5.7820660094434206E-2</v>
          </cell>
        </row>
        <row r="854">
          <cell r="A854">
            <v>100000</v>
          </cell>
          <cell r="B854">
            <v>2</v>
          </cell>
          <cell r="E854">
            <v>2.7467666960623922</v>
          </cell>
          <cell r="F854">
            <v>0.25323330393760779</v>
          </cell>
        </row>
        <row r="855">
          <cell r="A855">
            <v>16250</v>
          </cell>
          <cell r="B855">
            <v>1</v>
          </cell>
          <cell r="E855">
            <v>3.4819851565017639</v>
          </cell>
          <cell r="F855">
            <v>-0.48198515650176388</v>
          </cell>
        </row>
        <row r="856">
          <cell r="A856">
            <v>32500</v>
          </cell>
          <cell r="B856">
            <v>1</v>
          </cell>
          <cell r="E856">
            <v>2.8740160449845913</v>
          </cell>
          <cell r="F856">
            <v>1.1259839550154087</v>
          </cell>
        </row>
        <row r="857">
          <cell r="A857">
            <v>55000</v>
          </cell>
          <cell r="B857">
            <v>1</v>
          </cell>
          <cell r="E857">
            <v>2.7467666960623922</v>
          </cell>
          <cell r="F857">
            <v>-1.7467666960623922</v>
          </cell>
        </row>
        <row r="858">
          <cell r="A858">
            <v>55000</v>
          </cell>
          <cell r="B858">
            <v>2</v>
          </cell>
          <cell r="E858">
            <v>2.4950957615273768</v>
          </cell>
          <cell r="F858">
            <v>1.5049042384726232</v>
          </cell>
        </row>
        <row r="859">
          <cell r="A859">
            <v>140000</v>
          </cell>
          <cell r="B859">
            <v>3</v>
          </cell>
          <cell r="E859">
            <v>2.8740160449845913</v>
          </cell>
          <cell r="F859">
            <v>2.1259839550154087</v>
          </cell>
        </row>
        <row r="860">
          <cell r="A860">
            <v>100000</v>
          </cell>
          <cell r="B860">
            <v>2</v>
          </cell>
          <cell r="E860">
            <v>2.7043502464216593</v>
          </cell>
          <cell r="F860">
            <v>0.29564975357834067</v>
          </cell>
        </row>
        <row r="861">
          <cell r="A861">
            <v>100000</v>
          </cell>
          <cell r="B861">
            <v>4</v>
          </cell>
          <cell r="E861">
            <v>2.5841703057729157</v>
          </cell>
          <cell r="F861">
            <v>0.41582969422708427</v>
          </cell>
        </row>
        <row r="862">
          <cell r="A862">
            <v>82500</v>
          </cell>
          <cell r="B862">
            <v>3</v>
          </cell>
          <cell r="E862">
            <v>2.5841703057729157</v>
          </cell>
          <cell r="F862">
            <v>-0.58417030577291573</v>
          </cell>
        </row>
        <row r="863">
          <cell r="A863">
            <v>37500</v>
          </cell>
          <cell r="B863">
            <v>1</v>
          </cell>
          <cell r="E863">
            <v>2.6760726133278374</v>
          </cell>
          <cell r="F863">
            <v>1.3239273866721626</v>
          </cell>
        </row>
        <row r="864">
          <cell r="A864">
            <v>21750</v>
          </cell>
          <cell r="B864">
            <v>3</v>
          </cell>
          <cell r="E864">
            <v>2.8033219622500365</v>
          </cell>
          <cell r="F864">
            <v>-0.80332196225003649</v>
          </cell>
        </row>
        <row r="865">
          <cell r="A865">
            <v>67500</v>
          </cell>
          <cell r="B865">
            <v>3</v>
          </cell>
          <cell r="E865">
            <v>2.5233733946211987</v>
          </cell>
          <cell r="F865">
            <v>0.4766266053788013</v>
          </cell>
        </row>
        <row r="866">
          <cell r="A866">
            <v>120000</v>
          </cell>
          <cell r="B866">
            <v>3</v>
          </cell>
          <cell r="E866">
            <v>2.7043502464216593</v>
          </cell>
          <cell r="F866">
            <v>-1.7043502464216593</v>
          </cell>
        </row>
        <row r="867">
          <cell r="A867">
            <v>32500</v>
          </cell>
          <cell r="B867">
            <v>2</v>
          </cell>
          <cell r="E867">
            <v>2.6477949802340155</v>
          </cell>
          <cell r="F867">
            <v>0.35220501976598451</v>
          </cell>
        </row>
        <row r="868">
          <cell r="A868">
            <v>140000</v>
          </cell>
          <cell r="B868">
            <v>4</v>
          </cell>
          <cell r="E868">
            <v>2.5700314892260048</v>
          </cell>
          <cell r="F868">
            <v>-1.5700314892260048</v>
          </cell>
        </row>
        <row r="869">
          <cell r="A869">
            <v>45000</v>
          </cell>
          <cell r="B869">
            <v>4</v>
          </cell>
          <cell r="E869">
            <v>2.5558926726790938</v>
          </cell>
          <cell r="F869">
            <v>0.44410732732090619</v>
          </cell>
        </row>
        <row r="870">
          <cell r="A870">
            <v>120000</v>
          </cell>
          <cell r="B870">
            <v>1</v>
          </cell>
          <cell r="E870">
            <v>2.6760726133278374</v>
          </cell>
          <cell r="F870">
            <v>-0.67607261332783741</v>
          </cell>
        </row>
        <row r="871">
          <cell r="A871">
            <v>175000</v>
          </cell>
          <cell r="B871">
            <v>3</v>
          </cell>
          <cell r="E871">
            <v>2.8740160449845913</v>
          </cell>
          <cell r="F871">
            <v>0.12598395501540871</v>
          </cell>
        </row>
        <row r="872">
          <cell r="A872">
            <v>82500</v>
          </cell>
          <cell r="B872">
            <v>3</v>
          </cell>
          <cell r="E872">
            <v>3.4819851565017639</v>
          </cell>
          <cell r="F872">
            <v>0.51801484349823612</v>
          </cell>
        </row>
        <row r="873">
          <cell r="A873">
            <v>16250</v>
          </cell>
          <cell r="B873">
            <v>3</v>
          </cell>
          <cell r="E873">
            <v>2.5558926726790938</v>
          </cell>
          <cell r="F873">
            <v>0.44410732732090619</v>
          </cell>
        </row>
        <row r="874">
          <cell r="A874">
            <v>11250</v>
          </cell>
          <cell r="B874">
            <v>3</v>
          </cell>
          <cell r="E874">
            <v>2.6760726133278374</v>
          </cell>
          <cell r="F874">
            <v>-0.67607261332783741</v>
          </cell>
        </row>
        <row r="875">
          <cell r="A875">
            <v>55000</v>
          </cell>
          <cell r="B875">
            <v>3</v>
          </cell>
          <cell r="E875">
            <v>2.4950957615273768</v>
          </cell>
          <cell r="F875">
            <v>0.50490423847262322</v>
          </cell>
        </row>
        <row r="876">
          <cell r="A876">
            <v>23750</v>
          </cell>
          <cell r="B876">
            <v>1</v>
          </cell>
          <cell r="E876">
            <v>2.958848944266057</v>
          </cell>
          <cell r="F876">
            <v>-0.95884894426605705</v>
          </cell>
        </row>
        <row r="877">
          <cell r="A877">
            <v>67500</v>
          </cell>
          <cell r="B877">
            <v>5</v>
          </cell>
          <cell r="E877">
            <v>2.4950957615273768</v>
          </cell>
          <cell r="F877">
            <v>-1.4950957615273768</v>
          </cell>
        </row>
        <row r="878">
          <cell r="A878">
            <v>55000</v>
          </cell>
          <cell r="B878">
            <v>3</v>
          </cell>
          <cell r="E878">
            <v>2.5841703057729157</v>
          </cell>
          <cell r="F878">
            <v>-0.58417030577291573</v>
          </cell>
        </row>
        <row r="879">
          <cell r="A879">
            <v>67500</v>
          </cell>
          <cell r="B879">
            <v>3</v>
          </cell>
          <cell r="E879">
            <v>2.8740160449845913</v>
          </cell>
          <cell r="F879">
            <v>2.1259839550154087</v>
          </cell>
        </row>
        <row r="880">
          <cell r="A880">
            <v>32500</v>
          </cell>
          <cell r="B880">
            <v>3</v>
          </cell>
          <cell r="E880">
            <v>2.5841703057729157</v>
          </cell>
          <cell r="F880">
            <v>1.4158296942270843</v>
          </cell>
        </row>
        <row r="881">
          <cell r="A881">
            <v>45000</v>
          </cell>
          <cell r="B881">
            <v>3</v>
          </cell>
          <cell r="E881">
            <v>2.6152757021761199</v>
          </cell>
          <cell r="F881">
            <v>-1.6152757021761199</v>
          </cell>
        </row>
        <row r="882">
          <cell r="A882">
            <v>67500</v>
          </cell>
          <cell r="B882">
            <v>2</v>
          </cell>
          <cell r="E882">
            <v>2.7043502464216593</v>
          </cell>
          <cell r="F882">
            <v>-0.70435024642165933</v>
          </cell>
        </row>
        <row r="883">
          <cell r="A883">
            <v>82500</v>
          </cell>
          <cell r="B883">
            <v>4</v>
          </cell>
          <cell r="E883">
            <v>2.7467666960623922</v>
          </cell>
          <cell r="F883">
            <v>0.25323330393760779</v>
          </cell>
        </row>
        <row r="884">
          <cell r="A884">
            <v>45000</v>
          </cell>
          <cell r="B884">
            <v>3</v>
          </cell>
          <cell r="E884">
            <v>3.1709311924697219</v>
          </cell>
          <cell r="F884">
            <v>-0.17093119246972188</v>
          </cell>
        </row>
        <row r="885">
          <cell r="A885">
            <v>27500</v>
          </cell>
          <cell r="B885">
            <v>2</v>
          </cell>
          <cell r="E885">
            <v>3.1709311924697219</v>
          </cell>
          <cell r="F885">
            <v>-0.17093119246972188</v>
          </cell>
        </row>
        <row r="886">
          <cell r="A886">
            <v>120000</v>
          </cell>
          <cell r="B886">
            <v>4</v>
          </cell>
          <cell r="E886">
            <v>2.5346844478587274</v>
          </cell>
          <cell r="F886">
            <v>1.4653155521412726</v>
          </cell>
        </row>
        <row r="887">
          <cell r="A887">
            <v>140000</v>
          </cell>
          <cell r="B887">
            <v>5</v>
          </cell>
          <cell r="E887">
            <v>2.8740160449845913</v>
          </cell>
          <cell r="F887">
            <v>0.12598395501540871</v>
          </cell>
        </row>
        <row r="888">
          <cell r="A888">
            <v>175000</v>
          </cell>
          <cell r="B888">
            <v>3</v>
          </cell>
          <cell r="E888">
            <v>2.5983091223198267</v>
          </cell>
          <cell r="F888">
            <v>0.40169087768017331</v>
          </cell>
        </row>
        <row r="889">
          <cell r="A889">
            <v>67500</v>
          </cell>
          <cell r="B889">
            <v>1</v>
          </cell>
          <cell r="E889">
            <v>2.5346844478587274</v>
          </cell>
          <cell r="F889">
            <v>-1.5346844478587274</v>
          </cell>
        </row>
        <row r="890">
          <cell r="A890">
            <v>100000</v>
          </cell>
          <cell r="B890">
            <v>5</v>
          </cell>
          <cell r="E890">
            <v>3.0578206600944342</v>
          </cell>
          <cell r="F890">
            <v>-1.0578206600944342</v>
          </cell>
        </row>
        <row r="891">
          <cell r="A891">
            <v>67500</v>
          </cell>
          <cell r="B891">
            <v>2</v>
          </cell>
          <cell r="E891">
            <v>2.5841703057729157</v>
          </cell>
          <cell r="F891">
            <v>-1.5841703057729157</v>
          </cell>
        </row>
        <row r="892">
          <cell r="A892">
            <v>13750</v>
          </cell>
          <cell r="B892">
            <v>2</v>
          </cell>
          <cell r="E892">
            <v>2.6760726133278374</v>
          </cell>
          <cell r="F892">
            <v>-1.6760726133278374</v>
          </cell>
        </row>
        <row r="893">
          <cell r="A893">
            <v>55000</v>
          </cell>
          <cell r="B893">
            <v>3</v>
          </cell>
          <cell r="E893">
            <v>2.8033219622500365</v>
          </cell>
          <cell r="F893">
            <v>-1.8033219622500365</v>
          </cell>
        </row>
        <row r="894">
          <cell r="A894">
            <v>67500</v>
          </cell>
          <cell r="B894">
            <v>3</v>
          </cell>
          <cell r="E894">
            <v>2.8033219622500365</v>
          </cell>
          <cell r="F894">
            <v>-0.80332196225003649</v>
          </cell>
        </row>
        <row r="895">
          <cell r="A895">
            <v>37500</v>
          </cell>
          <cell r="B895">
            <v>3</v>
          </cell>
          <cell r="E895">
            <v>3.28404172484501</v>
          </cell>
          <cell r="F895">
            <v>-0.28404172484501</v>
          </cell>
        </row>
        <row r="896">
          <cell r="A896">
            <v>67500</v>
          </cell>
          <cell r="B896">
            <v>4</v>
          </cell>
          <cell r="E896">
            <v>3.0578206600944342</v>
          </cell>
          <cell r="F896">
            <v>-1.0578206600944342</v>
          </cell>
        </row>
        <row r="897">
          <cell r="A897">
            <v>37500</v>
          </cell>
          <cell r="B897">
            <v>3</v>
          </cell>
          <cell r="E897">
            <v>3.0578206600944342</v>
          </cell>
          <cell r="F897">
            <v>0.94217933990556579</v>
          </cell>
        </row>
        <row r="898">
          <cell r="A898">
            <v>140000</v>
          </cell>
          <cell r="B898">
            <v>3</v>
          </cell>
          <cell r="E898">
            <v>2.958848944266057</v>
          </cell>
          <cell r="F898">
            <v>4.1151055733942954E-2</v>
          </cell>
        </row>
        <row r="899">
          <cell r="A899">
            <v>67500</v>
          </cell>
          <cell r="B899">
            <v>1</v>
          </cell>
          <cell r="E899">
            <v>2.7043502464216593</v>
          </cell>
          <cell r="F899">
            <v>-1.7043502464216593</v>
          </cell>
        </row>
        <row r="900">
          <cell r="A900">
            <v>45000</v>
          </cell>
          <cell r="B900">
            <v>3</v>
          </cell>
          <cell r="E900">
            <v>2.6152757021761199</v>
          </cell>
          <cell r="F900">
            <v>0.38472429782388007</v>
          </cell>
        </row>
        <row r="901">
          <cell r="A901">
            <v>100000</v>
          </cell>
          <cell r="B901">
            <v>3</v>
          </cell>
          <cell r="E901">
            <v>2.8740160449845913</v>
          </cell>
          <cell r="F901">
            <v>0.12598395501540871</v>
          </cell>
        </row>
        <row r="902">
          <cell r="A902">
            <v>100000</v>
          </cell>
          <cell r="B902">
            <v>3</v>
          </cell>
          <cell r="E902">
            <v>3.1709311924697219</v>
          </cell>
          <cell r="F902">
            <v>-0.17093119246972188</v>
          </cell>
        </row>
        <row r="903">
          <cell r="A903">
            <v>55000</v>
          </cell>
          <cell r="B903">
            <v>3</v>
          </cell>
          <cell r="E903">
            <v>2.6760726133278374</v>
          </cell>
          <cell r="F903">
            <v>-0.67607261332783741</v>
          </cell>
        </row>
        <row r="904">
          <cell r="A904">
            <v>55000</v>
          </cell>
          <cell r="B904">
            <v>4</v>
          </cell>
          <cell r="E904">
            <v>3.28404172484501</v>
          </cell>
          <cell r="F904">
            <v>0.71595827515499</v>
          </cell>
        </row>
        <row r="905">
          <cell r="A905">
            <v>55000</v>
          </cell>
          <cell r="B905">
            <v>4</v>
          </cell>
          <cell r="E905">
            <v>2.7467666960623922</v>
          </cell>
          <cell r="F905">
            <v>1.2532333039376078</v>
          </cell>
        </row>
        <row r="906">
          <cell r="A906">
            <v>5500</v>
          </cell>
          <cell r="B906">
            <v>3</v>
          </cell>
          <cell r="E906">
            <v>3.1709311924697219</v>
          </cell>
          <cell r="F906">
            <v>-2.1709311924697219</v>
          </cell>
        </row>
        <row r="907">
          <cell r="A907">
            <v>100000</v>
          </cell>
          <cell r="B907">
            <v>3</v>
          </cell>
          <cell r="E907">
            <v>3.4819851565017639</v>
          </cell>
          <cell r="F907">
            <v>-0.48198515650176388</v>
          </cell>
        </row>
        <row r="908">
          <cell r="A908">
            <v>45000</v>
          </cell>
          <cell r="B908">
            <v>4</v>
          </cell>
          <cell r="E908">
            <v>2.958848944266057</v>
          </cell>
          <cell r="F908">
            <v>4.1151055733942954E-2</v>
          </cell>
        </row>
        <row r="909">
          <cell r="A909">
            <v>21750</v>
          </cell>
          <cell r="B909">
            <v>2</v>
          </cell>
          <cell r="E909">
            <v>2.5841703057729157</v>
          </cell>
          <cell r="F909">
            <v>0.41582969422708427</v>
          </cell>
        </row>
        <row r="910">
          <cell r="A910">
            <v>27500</v>
          </cell>
          <cell r="B910">
            <v>5</v>
          </cell>
          <cell r="E910">
            <v>2.5558926726790938</v>
          </cell>
          <cell r="F910">
            <v>0.44410732732090619</v>
          </cell>
        </row>
        <row r="911">
          <cell r="A911">
            <v>37500</v>
          </cell>
          <cell r="B911">
            <v>3</v>
          </cell>
          <cell r="E911">
            <v>2.8033219622500365</v>
          </cell>
          <cell r="F911">
            <v>0.19667803774996351</v>
          </cell>
        </row>
        <row r="912">
          <cell r="A912">
            <v>175000</v>
          </cell>
          <cell r="B912">
            <v>3</v>
          </cell>
          <cell r="E912">
            <v>2.6265867554136491</v>
          </cell>
          <cell r="F912">
            <v>-1.6265867554136491</v>
          </cell>
        </row>
        <row r="913">
          <cell r="A913">
            <v>67500</v>
          </cell>
          <cell r="B913">
            <v>3</v>
          </cell>
          <cell r="E913">
            <v>2.8740160449845913</v>
          </cell>
          <cell r="F913">
            <v>2.1259839550154087</v>
          </cell>
        </row>
        <row r="914">
          <cell r="A914">
            <v>27500</v>
          </cell>
          <cell r="B914">
            <v>1</v>
          </cell>
          <cell r="E914">
            <v>2.8033219622500365</v>
          </cell>
          <cell r="F914">
            <v>0.19667803774996351</v>
          </cell>
        </row>
        <row r="915">
          <cell r="A915">
            <v>55000</v>
          </cell>
          <cell r="B915">
            <v>5</v>
          </cell>
          <cell r="E915">
            <v>2.8740160449845913</v>
          </cell>
          <cell r="F915">
            <v>0.12598395501540871</v>
          </cell>
        </row>
        <row r="916">
          <cell r="A916">
            <v>9000</v>
          </cell>
          <cell r="B916">
            <v>3</v>
          </cell>
          <cell r="E916">
            <v>2.6760726133278374</v>
          </cell>
          <cell r="F916">
            <v>0.32392738667216259</v>
          </cell>
        </row>
        <row r="917">
          <cell r="A917">
            <v>5500</v>
          </cell>
          <cell r="B917">
            <v>3</v>
          </cell>
          <cell r="E917">
            <v>2.7467666960623922</v>
          </cell>
          <cell r="F917">
            <v>0.25323330393760779</v>
          </cell>
        </row>
        <row r="918">
          <cell r="A918">
            <v>37500</v>
          </cell>
          <cell r="B918">
            <v>4</v>
          </cell>
          <cell r="E918">
            <v>2.8740160449845913</v>
          </cell>
          <cell r="F918">
            <v>-0.87401604498459129</v>
          </cell>
        </row>
        <row r="919">
          <cell r="A919">
            <v>140000</v>
          </cell>
          <cell r="B919">
            <v>4</v>
          </cell>
          <cell r="E919">
            <v>2.958848944266057</v>
          </cell>
          <cell r="F919">
            <v>1.041151055733943</v>
          </cell>
        </row>
        <row r="920">
          <cell r="A920">
            <v>55000</v>
          </cell>
          <cell r="B920">
            <v>2</v>
          </cell>
          <cell r="E920">
            <v>2.7467666960623922</v>
          </cell>
          <cell r="F920">
            <v>0.25323330393760779</v>
          </cell>
        </row>
        <row r="921">
          <cell r="A921">
            <v>18750</v>
          </cell>
          <cell r="B921">
            <v>3</v>
          </cell>
          <cell r="E921">
            <v>2.6477949802340155</v>
          </cell>
          <cell r="F921">
            <v>-0.64779498023401549</v>
          </cell>
        </row>
        <row r="922">
          <cell r="A922">
            <v>55000</v>
          </cell>
          <cell r="B922">
            <v>2</v>
          </cell>
          <cell r="E922">
            <v>3.1709311924697219</v>
          </cell>
          <cell r="F922">
            <v>0.82906880753027812</v>
          </cell>
        </row>
        <row r="923">
          <cell r="A923">
            <v>13750</v>
          </cell>
          <cell r="B923">
            <v>1</v>
          </cell>
          <cell r="E923">
            <v>3.28404172484501</v>
          </cell>
          <cell r="F923">
            <v>1.71595827515499</v>
          </cell>
        </row>
        <row r="924">
          <cell r="A924">
            <v>32500</v>
          </cell>
          <cell r="B924">
            <v>2</v>
          </cell>
          <cell r="E924">
            <v>3.4819851565017639</v>
          </cell>
          <cell r="F924">
            <v>-0.48198515650176388</v>
          </cell>
        </row>
        <row r="925">
          <cell r="A925">
            <v>32500</v>
          </cell>
          <cell r="B925">
            <v>2</v>
          </cell>
          <cell r="E925">
            <v>2.8740160449845913</v>
          </cell>
          <cell r="F925">
            <v>-1.8740160449845913</v>
          </cell>
        </row>
        <row r="926">
          <cell r="A926">
            <v>9000</v>
          </cell>
          <cell r="B926">
            <v>1</v>
          </cell>
          <cell r="E926">
            <v>3.0578206600944342</v>
          </cell>
          <cell r="F926">
            <v>1.9421793399055658</v>
          </cell>
        </row>
        <row r="927">
          <cell r="A927">
            <v>27500</v>
          </cell>
          <cell r="B927">
            <v>3</v>
          </cell>
          <cell r="E927">
            <v>2.8740160449845913</v>
          </cell>
          <cell r="F927">
            <v>-0.87401604498459129</v>
          </cell>
        </row>
        <row r="928">
          <cell r="A928">
            <v>67500</v>
          </cell>
          <cell r="B928">
            <v>5</v>
          </cell>
          <cell r="E928">
            <v>2.5700314892260048</v>
          </cell>
          <cell r="F928">
            <v>-0.57003148922600477</v>
          </cell>
        </row>
        <row r="929">
          <cell r="A929">
            <v>23750</v>
          </cell>
          <cell r="B929">
            <v>3</v>
          </cell>
          <cell r="E929">
            <v>2.8033219622500365</v>
          </cell>
          <cell r="F929">
            <v>0.19667803774996351</v>
          </cell>
        </row>
        <row r="930">
          <cell r="A930">
            <v>32500</v>
          </cell>
          <cell r="B930">
            <v>4</v>
          </cell>
          <cell r="E930">
            <v>2.8740160449845913</v>
          </cell>
          <cell r="F930">
            <v>0.12598395501540871</v>
          </cell>
        </row>
        <row r="931">
          <cell r="A931">
            <v>27500</v>
          </cell>
          <cell r="B931">
            <v>2</v>
          </cell>
          <cell r="E931">
            <v>2.7043502464216593</v>
          </cell>
          <cell r="F931">
            <v>0.29564975357834067</v>
          </cell>
        </row>
        <row r="932">
          <cell r="A932">
            <v>9000</v>
          </cell>
          <cell r="B932">
            <v>3</v>
          </cell>
          <cell r="E932">
            <v>2.8740160449845913</v>
          </cell>
          <cell r="F932">
            <v>1.1259839550154087</v>
          </cell>
        </row>
        <row r="933">
          <cell r="A933">
            <v>5500</v>
          </cell>
          <cell r="B933">
            <v>3</v>
          </cell>
          <cell r="E933">
            <v>2.7043502464216593</v>
          </cell>
          <cell r="F933">
            <v>0.29564975357834067</v>
          </cell>
        </row>
        <row r="934">
          <cell r="A934">
            <v>45000</v>
          </cell>
          <cell r="B934">
            <v>3</v>
          </cell>
          <cell r="E934">
            <v>3.28404172484501</v>
          </cell>
          <cell r="F934">
            <v>-0.28404172484501</v>
          </cell>
        </row>
        <row r="935">
          <cell r="A935">
            <v>16250</v>
          </cell>
          <cell r="B935">
            <v>3</v>
          </cell>
          <cell r="E935">
            <v>2.8740160449845913</v>
          </cell>
          <cell r="F935">
            <v>-1.8740160449845913</v>
          </cell>
        </row>
        <row r="936">
          <cell r="A936">
            <v>37500</v>
          </cell>
          <cell r="B936">
            <v>3</v>
          </cell>
          <cell r="E936">
            <v>2.7467666960623922</v>
          </cell>
          <cell r="F936">
            <v>0.25323330393760779</v>
          </cell>
        </row>
        <row r="937">
          <cell r="A937">
            <v>82500</v>
          </cell>
          <cell r="B937">
            <v>1</v>
          </cell>
          <cell r="E937">
            <v>3.0578206600944342</v>
          </cell>
          <cell r="F937">
            <v>-5.7820660094434206E-2</v>
          </cell>
        </row>
        <row r="938">
          <cell r="A938">
            <v>37500</v>
          </cell>
          <cell r="B938">
            <v>3</v>
          </cell>
          <cell r="E938">
            <v>3.0578206600944342</v>
          </cell>
          <cell r="F938">
            <v>-5.7820660094434206E-2</v>
          </cell>
        </row>
        <row r="939">
          <cell r="A939">
            <v>45000</v>
          </cell>
          <cell r="B939">
            <v>2</v>
          </cell>
          <cell r="E939">
            <v>2.8033219622500365</v>
          </cell>
          <cell r="F939">
            <v>0.19667803774996351</v>
          </cell>
        </row>
        <row r="940">
          <cell r="A940">
            <v>23750</v>
          </cell>
          <cell r="B940">
            <v>1</v>
          </cell>
          <cell r="E940">
            <v>2.8033219622500365</v>
          </cell>
          <cell r="F940">
            <v>1.1966780377499635</v>
          </cell>
        </row>
        <row r="941">
          <cell r="A941">
            <v>9000</v>
          </cell>
          <cell r="B941">
            <v>5</v>
          </cell>
          <cell r="E941">
            <v>2.8033219622500365</v>
          </cell>
          <cell r="F941">
            <v>1.1966780377499635</v>
          </cell>
        </row>
        <row r="942">
          <cell r="A942">
            <v>18750</v>
          </cell>
          <cell r="B942">
            <v>3</v>
          </cell>
          <cell r="E942">
            <v>2.5233733946211987</v>
          </cell>
          <cell r="F942">
            <v>0.4766266053788013</v>
          </cell>
        </row>
        <row r="943">
          <cell r="A943">
            <v>100000</v>
          </cell>
          <cell r="B943">
            <v>5</v>
          </cell>
          <cell r="E943">
            <v>3.0578206600944342</v>
          </cell>
          <cell r="F943">
            <v>-5.7820660094434206E-2</v>
          </cell>
        </row>
        <row r="944">
          <cell r="A944">
            <v>45000</v>
          </cell>
          <cell r="B944">
            <v>3</v>
          </cell>
          <cell r="E944">
            <v>2.7467666960623922</v>
          </cell>
          <cell r="F944">
            <v>1.2532333039376078</v>
          </cell>
        </row>
        <row r="945">
          <cell r="A945">
            <v>55000</v>
          </cell>
          <cell r="B945">
            <v>3</v>
          </cell>
          <cell r="E945">
            <v>2.6152757021761199</v>
          </cell>
          <cell r="F945">
            <v>-0.61527570217611993</v>
          </cell>
        </row>
        <row r="946">
          <cell r="A946">
            <v>27500</v>
          </cell>
          <cell r="B946">
            <v>1</v>
          </cell>
          <cell r="E946">
            <v>2.6477949802340155</v>
          </cell>
          <cell r="F946">
            <v>2.3522050197659845</v>
          </cell>
        </row>
        <row r="947">
          <cell r="A947">
            <v>100000</v>
          </cell>
          <cell r="B947">
            <v>3</v>
          </cell>
          <cell r="E947">
            <v>2.7043502464216593</v>
          </cell>
          <cell r="F947">
            <v>0.29564975357834067</v>
          </cell>
        </row>
        <row r="948">
          <cell r="A948">
            <v>27500</v>
          </cell>
          <cell r="B948">
            <v>2</v>
          </cell>
          <cell r="E948">
            <v>3.4819851565017639</v>
          </cell>
          <cell r="F948">
            <v>-0.48198515650176388</v>
          </cell>
        </row>
        <row r="949">
          <cell r="A949">
            <v>45000</v>
          </cell>
          <cell r="B949">
            <v>3</v>
          </cell>
          <cell r="E949">
            <v>2.8740160449845913</v>
          </cell>
          <cell r="F949">
            <v>0.12598395501540871</v>
          </cell>
        </row>
        <row r="950">
          <cell r="A950">
            <v>13750</v>
          </cell>
          <cell r="B950">
            <v>4</v>
          </cell>
          <cell r="E950">
            <v>2.6477949802340155</v>
          </cell>
          <cell r="F950">
            <v>-1.6477949802340155</v>
          </cell>
        </row>
        <row r="951">
          <cell r="A951">
            <v>45000</v>
          </cell>
          <cell r="B951">
            <v>3</v>
          </cell>
          <cell r="E951">
            <v>2.8033219622500365</v>
          </cell>
          <cell r="F951">
            <v>2.1966780377499635</v>
          </cell>
        </row>
        <row r="952">
          <cell r="A952">
            <v>45000</v>
          </cell>
          <cell r="B952">
            <v>1</v>
          </cell>
          <cell r="E952">
            <v>2.5431677377868742</v>
          </cell>
          <cell r="F952">
            <v>0.45683226221312578</v>
          </cell>
        </row>
        <row r="953">
          <cell r="A953">
            <v>32500</v>
          </cell>
          <cell r="B953">
            <v>3</v>
          </cell>
          <cell r="E953">
            <v>2.5233733946211987</v>
          </cell>
          <cell r="F953">
            <v>0.4766266053788013</v>
          </cell>
        </row>
        <row r="954">
          <cell r="A954">
            <v>45000</v>
          </cell>
          <cell r="B954">
            <v>5</v>
          </cell>
          <cell r="E954">
            <v>2.7043502464216593</v>
          </cell>
          <cell r="F954">
            <v>1.2956497535783407</v>
          </cell>
        </row>
        <row r="955">
          <cell r="A955">
            <v>100000</v>
          </cell>
          <cell r="B955">
            <v>4</v>
          </cell>
          <cell r="E955">
            <v>3.28404172484501</v>
          </cell>
          <cell r="F955">
            <v>0.71595827515499</v>
          </cell>
        </row>
        <row r="956">
          <cell r="A956">
            <v>82500</v>
          </cell>
          <cell r="B956">
            <v>3</v>
          </cell>
          <cell r="E956">
            <v>2.8033219622500365</v>
          </cell>
          <cell r="F956">
            <v>-0.80332196225003649</v>
          </cell>
        </row>
        <row r="957">
          <cell r="A957">
            <v>45000</v>
          </cell>
          <cell r="B957">
            <v>3</v>
          </cell>
          <cell r="E957">
            <v>2.5983091223198267</v>
          </cell>
          <cell r="F957">
            <v>0.40169087768017331</v>
          </cell>
        </row>
        <row r="958">
          <cell r="A958">
            <v>100000</v>
          </cell>
          <cell r="B958">
            <v>3</v>
          </cell>
          <cell r="E958">
            <v>2.8033219622500365</v>
          </cell>
          <cell r="F958">
            <v>-0.80332196225003649</v>
          </cell>
        </row>
        <row r="959">
          <cell r="A959">
            <v>7500</v>
          </cell>
          <cell r="B959">
            <v>1</v>
          </cell>
          <cell r="E959">
            <v>2.5700314892260048</v>
          </cell>
          <cell r="F959">
            <v>-1.5700314892260048</v>
          </cell>
        </row>
        <row r="960">
          <cell r="A960">
            <v>18750</v>
          </cell>
          <cell r="B960">
            <v>3</v>
          </cell>
          <cell r="E960">
            <v>2.6760726133278374</v>
          </cell>
          <cell r="F960">
            <v>-0.67607261332783741</v>
          </cell>
        </row>
        <row r="961">
          <cell r="A961">
            <v>55000</v>
          </cell>
          <cell r="B961">
            <v>3</v>
          </cell>
          <cell r="E961">
            <v>2.6760726133278374</v>
          </cell>
          <cell r="F961">
            <v>-0.67607261332783741</v>
          </cell>
        </row>
        <row r="962">
          <cell r="A962">
            <v>21750</v>
          </cell>
          <cell r="B962">
            <v>2</v>
          </cell>
          <cell r="E962">
            <v>2.5431677377868742</v>
          </cell>
          <cell r="F962">
            <v>-1.5431677377868742</v>
          </cell>
        </row>
        <row r="963">
          <cell r="A963">
            <v>500</v>
          </cell>
          <cell r="B963">
            <v>1</v>
          </cell>
          <cell r="E963">
            <v>2.6477949802340155</v>
          </cell>
          <cell r="F963">
            <v>0.35220501976598451</v>
          </cell>
        </row>
        <row r="964">
          <cell r="A964">
            <v>55000</v>
          </cell>
          <cell r="B964">
            <v>5</v>
          </cell>
          <cell r="E964">
            <v>2.8740160449845913</v>
          </cell>
          <cell r="F964">
            <v>2.1259839550154087</v>
          </cell>
        </row>
        <row r="965">
          <cell r="A965">
            <v>6500</v>
          </cell>
          <cell r="B965">
            <v>3</v>
          </cell>
          <cell r="E965">
            <v>2.6265867554136491</v>
          </cell>
          <cell r="F965">
            <v>0.37341324458635095</v>
          </cell>
        </row>
        <row r="966">
          <cell r="A966">
            <v>23750</v>
          </cell>
          <cell r="B966">
            <v>1</v>
          </cell>
          <cell r="E966">
            <v>2.6760726133278374</v>
          </cell>
          <cell r="F966">
            <v>1.3239273866721626</v>
          </cell>
        </row>
        <row r="967">
          <cell r="A967">
            <v>120000</v>
          </cell>
          <cell r="B967">
            <v>4</v>
          </cell>
          <cell r="E967">
            <v>2.6477949802340155</v>
          </cell>
          <cell r="F967">
            <v>-0.64779498023401549</v>
          </cell>
        </row>
        <row r="968">
          <cell r="A968">
            <v>16250</v>
          </cell>
          <cell r="B968">
            <v>3</v>
          </cell>
          <cell r="E968">
            <v>2.5431677377868742</v>
          </cell>
          <cell r="F968">
            <v>0.45683226221312578</v>
          </cell>
        </row>
        <row r="969">
          <cell r="A969">
            <v>140000</v>
          </cell>
          <cell r="B969">
            <v>4</v>
          </cell>
          <cell r="E969">
            <v>2.5233733946211987</v>
          </cell>
          <cell r="F969">
            <v>0.4766266053788013</v>
          </cell>
        </row>
        <row r="970">
          <cell r="A970">
            <v>32500</v>
          </cell>
          <cell r="B970">
            <v>3</v>
          </cell>
          <cell r="E970">
            <v>2.7467666960623922</v>
          </cell>
          <cell r="F970">
            <v>0.25323330393760779</v>
          </cell>
        </row>
        <row r="971">
          <cell r="A971">
            <v>45000</v>
          </cell>
          <cell r="B971">
            <v>4</v>
          </cell>
          <cell r="E971">
            <v>2.5841703057729157</v>
          </cell>
          <cell r="F971">
            <v>0.41582969422708427</v>
          </cell>
        </row>
        <row r="972">
          <cell r="A972">
            <v>67500</v>
          </cell>
          <cell r="B972">
            <v>3</v>
          </cell>
          <cell r="E972">
            <v>2.7043502464216593</v>
          </cell>
          <cell r="F972">
            <v>0.29564975357834067</v>
          </cell>
        </row>
        <row r="973">
          <cell r="A973">
            <v>82500</v>
          </cell>
          <cell r="B973">
            <v>3</v>
          </cell>
          <cell r="E973">
            <v>2.958848944266057</v>
          </cell>
          <cell r="F973">
            <v>-1.958848944266057</v>
          </cell>
        </row>
        <row r="974">
          <cell r="A974">
            <v>45000</v>
          </cell>
          <cell r="B974">
            <v>3</v>
          </cell>
          <cell r="E974">
            <v>2.7043502464216593</v>
          </cell>
          <cell r="F974">
            <v>0.29564975357834067</v>
          </cell>
        </row>
        <row r="975">
          <cell r="A975">
            <v>23750</v>
          </cell>
          <cell r="B975">
            <v>4</v>
          </cell>
          <cell r="E975">
            <v>2.7467666960623922</v>
          </cell>
          <cell r="F975">
            <v>-0.74676669606239221</v>
          </cell>
        </row>
        <row r="976">
          <cell r="A976">
            <v>11250</v>
          </cell>
          <cell r="B976">
            <v>3</v>
          </cell>
          <cell r="E976">
            <v>2.6265867554136491</v>
          </cell>
          <cell r="F976">
            <v>-1.6265867554136491</v>
          </cell>
        </row>
        <row r="977">
          <cell r="A977">
            <v>37500</v>
          </cell>
          <cell r="B977">
            <v>3</v>
          </cell>
          <cell r="E977">
            <v>2.5431677377868742</v>
          </cell>
          <cell r="F977">
            <v>2.4568322622131258</v>
          </cell>
        </row>
        <row r="978">
          <cell r="A978">
            <v>55000</v>
          </cell>
          <cell r="B978">
            <v>2</v>
          </cell>
          <cell r="E978">
            <v>2.5983091223198267</v>
          </cell>
          <cell r="F978">
            <v>0.40169087768017331</v>
          </cell>
        </row>
        <row r="979">
          <cell r="A979">
            <v>13750</v>
          </cell>
          <cell r="B979">
            <v>2</v>
          </cell>
          <cell r="E979">
            <v>3.0578206600944342</v>
          </cell>
          <cell r="F979">
            <v>1.9421793399055658</v>
          </cell>
        </row>
        <row r="980">
          <cell r="A980">
            <v>175000</v>
          </cell>
          <cell r="B980">
            <v>4</v>
          </cell>
          <cell r="E980">
            <v>2.7467666960623922</v>
          </cell>
          <cell r="F980">
            <v>0.25323330393760779</v>
          </cell>
        </row>
        <row r="981">
          <cell r="A981">
            <v>67500</v>
          </cell>
          <cell r="B981">
            <v>3</v>
          </cell>
          <cell r="E981">
            <v>2.8033219622500365</v>
          </cell>
          <cell r="F981">
            <v>0.19667803774996351</v>
          </cell>
        </row>
        <row r="982">
          <cell r="A982">
            <v>11250</v>
          </cell>
          <cell r="B982">
            <v>3</v>
          </cell>
          <cell r="E982">
            <v>2.6477949802340155</v>
          </cell>
          <cell r="F982">
            <v>-1.6477949802340155</v>
          </cell>
        </row>
        <row r="983">
          <cell r="A983">
            <v>6500</v>
          </cell>
          <cell r="B983">
            <v>1</v>
          </cell>
          <cell r="E983">
            <v>3.0578206600944342</v>
          </cell>
          <cell r="F983">
            <v>-5.7820660094434206E-2</v>
          </cell>
        </row>
        <row r="984">
          <cell r="A984">
            <v>55000</v>
          </cell>
          <cell r="B984">
            <v>3</v>
          </cell>
          <cell r="E984">
            <v>2.6477949802340155</v>
          </cell>
          <cell r="F984">
            <v>-0.64779498023401549</v>
          </cell>
        </row>
        <row r="985">
          <cell r="A985">
            <v>55000</v>
          </cell>
          <cell r="B985">
            <v>3</v>
          </cell>
          <cell r="E985">
            <v>2.7467666960623922</v>
          </cell>
          <cell r="F985">
            <v>0.25323330393760779</v>
          </cell>
        </row>
        <row r="986">
          <cell r="A986">
            <v>27500</v>
          </cell>
          <cell r="B986">
            <v>3</v>
          </cell>
          <cell r="E986">
            <v>2.5700314892260048</v>
          </cell>
          <cell r="F986">
            <v>1.4299685107739952</v>
          </cell>
        </row>
        <row r="987">
          <cell r="A987">
            <v>16250</v>
          </cell>
          <cell r="B987">
            <v>5</v>
          </cell>
          <cell r="E987">
            <v>2.7467666960623922</v>
          </cell>
          <cell r="F987">
            <v>0.25323330393760779</v>
          </cell>
        </row>
        <row r="988">
          <cell r="A988">
            <v>23750</v>
          </cell>
          <cell r="B988">
            <v>1</v>
          </cell>
          <cell r="E988">
            <v>2.7467666960623922</v>
          </cell>
          <cell r="F988">
            <v>-1.7467666960623922</v>
          </cell>
        </row>
        <row r="989">
          <cell r="A989">
            <v>55000</v>
          </cell>
          <cell r="B989">
            <v>3</v>
          </cell>
          <cell r="E989">
            <v>2.6760726133278374</v>
          </cell>
          <cell r="F989">
            <v>0.32392738667216259</v>
          </cell>
        </row>
        <row r="990">
          <cell r="A990">
            <v>55000</v>
          </cell>
          <cell r="B990">
            <v>2</v>
          </cell>
          <cell r="E990">
            <v>2.7467666960623922</v>
          </cell>
          <cell r="F990">
            <v>2.2532333039376078</v>
          </cell>
        </row>
        <row r="991">
          <cell r="A991">
            <v>55000</v>
          </cell>
          <cell r="B991">
            <v>3</v>
          </cell>
          <cell r="E991">
            <v>3.0578206600944342</v>
          </cell>
          <cell r="F991">
            <v>0.94217933990556579</v>
          </cell>
        </row>
        <row r="992">
          <cell r="A992">
            <v>7500</v>
          </cell>
          <cell r="B992">
            <v>3</v>
          </cell>
          <cell r="E992">
            <v>2.958848944266057</v>
          </cell>
          <cell r="F992">
            <v>4.1151055733942954E-2</v>
          </cell>
        </row>
        <row r="993">
          <cell r="A993">
            <v>32500</v>
          </cell>
          <cell r="B993">
            <v>3</v>
          </cell>
          <cell r="E993">
            <v>2.7467666960623922</v>
          </cell>
          <cell r="F993">
            <v>0.25323330393760779</v>
          </cell>
        </row>
        <row r="994">
          <cell r="A994">
            <v>82500</v>
          </cell>
          <cell r="B994">
            <v>3</v>
          </cell>
          <cell r="E994">
            <v>3.0578206600944342</v>
          </cell>
          <cell r="F994">
            <v>-5.7820660094434206E-2</v>
          </cell>
        </row>
        <row r="995">
          <cell r="A995">
            <v>3500</v>
          </cell>
          <cell r="B995">
            <v>3</v>
          </cell>
          <cell r="E995">
            <v>2.5346844478587274</v>
          </cell>
          <cell r="F995">
            <v>-1.5346844478587274</v>
          </cell>
        </row>
        <row r="996">
          <cell r="A996">
            <v>32500</v>
          </cell>
          <cell r="B996">
            <v>3</v>
          </cell>
          <cell r="E996">
            <v>2.5983091223198267</v>
          </cell>
          <cell r="F996">
            <v>0.40169087768017331</v>
          </cell>
        </row>
        <row r="997">
          <cell r="A997">
            <v>67500</v>
          </cell>
          <cell r="B997">
            <v>4</v>
          </cell>
          <cell r="E997">
            <v>2.8033219622500365</v>
          </cell>
          <cell r="F997">
            <v>0.19667803774996351</v>
          </cell>
        </row>
        <row r="998">
          <cell r="A998">
            <v>37500</v>
          </cell>
          <cell r="B998">
            <v>3</v>
          </cell>
          <cell r="E998">
            <v>2.6152757021761199</v>
          </cell>
          <cell r="F998">
            <v>-0.61527570217611993</v>
          </cell>
        </row>
        <row r="999">
          <cell r="A999">
            <v>55000</v>
          </cell>
          <cell r="B999">
            <v>3</v>
          </cell>
          <cell r="E999">
            <v>2.4950957615273768</v>
          </cell>
          <cell r="F999">
            <v>-1.4950957615273768</v>
          </cell>
        </row>
        <row r="1000">
          <cell r="A1000">
            <v>67500</v>
          </cell>
          <cell r="B1000">
            <v>2</v>
          </cell>
          <cell r="E1000">
            <v>2.8033219622500365</v>
          </cell>
          <cell r="F1000">
            <v>2.1966780377499635</v>
          </cell>
        </row>
        <row r="1001">
          <cell r="A1001">
            <v>21750</v>
          </cell>
          <cell r="B1001">
            <v>3</v>
          </cell>
          <cell r="E1001">
            <v>2.5290289212399633</v>
          </cell>
          <cell r="F1001">
            <v>0.47097107876003674</v>
          </cell>
        </row>
        <row r="1002">
          <cell r="A1002">
            <v>27500</v>
          </cell>
          <cell r="B1002">
            <v>3</v>
          </cell>
          <cell r="E1002">
            <v>2.6265867554136491</v>
          </cell>
          <cell r="F1002">
            <v>-1.6265867554136491</v>
          </cell>
        </row>
        <row r="1003">
          <cell r="A1003">
            <v>27500</v>
          </cell>
          <cell r="B1003">
            <v>3</v>
          </cell>
          <cell r="E1003">
            <v>3.1709311924697219</v>
          </cell>
          <cell r="F1003">
            <v>0.82906880753027812</v>
          </cell>
        </row>
        <row r="1004">
          <cell r="A1004">
            <v>18750</v>
          </cell>
          <cell r="B1004">
            <v>3</v>
          </cell>
          <cell r="E1004">
            <v>2.5841703057729157</v>
          </cell>
          <cell r="F1004">
            <v>0.41582969422708427</v>
          </cell>
        </row>
        <row r="1005">
          <cell r="A1005">
            <v>21750</v>
          </cell>
          <cell r="B1005">
            <v>3</v>
          </cell>
          <cell r="E1005">
            <v>3.28404172484501</v>
          </cell>
          <cell r="F1005">
            <v>0.71595827515499</v>
          </cell>
        </row>
        <row r="1006">
          <cell r="A1006">
            <v>11250</v>
          </cell>
          <cell r="B1006">
            <v>1</v>
          </cell>
          <cell r="E1006">
            <v>2.6760726133278374</v>
          </cell>
          <cell r="F1006">
            <v>0.32392738667216259</v>
          </cell>
        </row>
        <row r="1007">
          <cell r="A1007">
            <v>11250</v>
          </cell>
          <cell r="B1007">
            <v>1</v>
          </cell>
          <cell r="E1007">
            <v>2.7467666960623922</v>
          </cell>
          <cell r="F1007">
            <v>1.2532333039376078</v>
          </cell>
        </row>
        <row r="1008">
          <cell r="A1008">
            <v>45000</v>
          </cell>
          <cell r="B1008">
            <v>2</v>
          </cell>
          <cell r="E1008">
            <v>2.8740160449845913</v>
          </cell>
          <cell r="F1008">
            <v>0.12598395501540871</v>
          </cell>
        </row>
        <row r="1009">
          <cell r="A1009">
            <v>55000</v>
          </cell>
          <cell r="B1009">
            <v>3</v>
          </cell>
          <cell r="E1009">
            <v>2.958848944266057</v>
          </cell>
          <cell r="F1009">
            <v>4.1151055733942954E-2</v>
          </cell>
        </row>
        <row r="1010">
          <cell r="A1010">
            <v>120000</v>
          </cell>
          <cell r="B1010">
            <v>4</v>
          </cell>
          <cell r="E1010">
            <v>2.7467666960623922</v>
          </cell>
          <cell r="F1010">
            <v>0.25323330393760779</v>
          </cell>
        </row>
        <row r="1011">
          <cell r="A1011">
            <v>45000</v>
          </cell>
          <cell r="B1011">
            <v>3</v>
          </cell>
          <cell r="E1011">
            <v>2.6265867554136491</v>
          </cell>
          <cell r="F1011">
            <v>1.3734132445863509</v>
          </cell>
        </row>
        <row r="1012">
          <cell r="A1012">
            <v>175000</v>
          </cell>
          <cell r="B1012">
            <v>4</v>
          </cell>
          <cell r="E1012">
            <v>2.5558926726790938</v>
          </cell>
          <cell r="F1012">
            <v>0.44410732732090619</v>
          </cell>
        </row>
        <row r="1013">
          <cell r="A1013">
            <v>175000</v>
          </cell>
          <cell r="B1013">
            <v>4</v>
          </cell>
          <cell r="E1013">
            <v>2.7043502464216593</v>
          </cell>
          <cell r="F1013">
            <v>0.29564975357834067</v>
          </cell>
        </row>
        <row r="1014">
          <cell r="A1014">
            <v>140000</v>
          </cell>
          <cell r="B1014">
            <v>3</v>
          </cell>
          <cell r="E1014">
            <v>2.8033219622500365</v>
          </cell>
          <cell r="F1014">
            <v>-0.80332196225003649</v>
          </cell>
        </row>
        <row r="1015">
          <cell r="A1015">
            <v>120000</v>
          </cell>
          <cell r="B1015">
            <v>4</v>
          </cell>
          <cell r="E1015">
            <v>2.5700314892260048</v>
          </cell>
          <cell r="F1015">
            <v>-0.57003148922600477</v>
          </cell>
        </row>
        <row r="1016">
          <cell r="A1016">
            <v>120000</v>
          </cell>
          <cell r="B1016">
            <v>2</v>
          </cell>
          <cell r="E1016">
            <v>3.4819851565017639</v>
          </cell>
          <cell r="F1016">
            <v>0.51801484349823612</v>
          </cell>
        </row>
        <row r="1017">
          <cell r="A1017">
            <v>82500</v>
          </cell>
          <cell r="B1017">
            <v>3</v>
          </cell>
          <cell r="E1017">
            <v>2.8740160449845913</v>
          </cell>
          <cell r="F1017">
            <v>0.12598395501540871</v>
          </cell>
        </row>
        <row r="1018">
          <cell r="A1018">
            <v>120000</v>
          </cell>
          <cell r="B1018">
            <v>4</v>
          </cell>
          <cell r="E1018">
            <v>2.5558926726790938</v>
          </cell>
          <cell r="F1018">
            <v>0.44410732732090619</v>
          </cell>
        </row>
        <row r="1019">
          <cell r="A1019">
            <v>21750</v>
          </cell>
          <cell r="B1019">
            <v>3</v>
          </cell>
          <cell r="E1019">
            <v>2.5290289212399633</v>
          </cell>
          <cell r="F1019">
            <v>-1.5290289212399633</v>
          </cell>
        </row>
        <row r="1020">
          <cell r="A1020">
            <v>27500</v>
          </cell>
          <cell r="B1020">
            <v>3</v>
          </cell>
          <cell r="E1020">
            <v>2.8033219622500365</v>
          </cell>
          <cell r="F1020">
            <v>0.19667803774996351</v>
          </cell>
        </row>
        <row r="1021">
          <cell r="A1021">
            <v>55000</v>
          </cell>
          <cell r="B1021">
            <v>3</v>
          </cell>
          <cell r="E1021">
            <v>2.8033219622500365</v>
          </cell>
          <cell r="F1021">
            <v>0.19667803774996351</v>
          </cell>
        </row>
        <row r="1022">
          <cell r="A1022">
            <v>18750</v>
          </cell>
          <cell r="B1022">
            <v>3</v>
          </cell>
          <cell r="E1022">
            <v>2.6477949802340155</v>
          </cell>
          <cell r="F1022">
            <v>0.35220501976598451</v>
          </cell>
        </row>
        <row r="1023">
          <cell r="A1023">
            <v>45000</v>
          </cell>
          <cell r="B1023">
            <v>3</v>
          </cell>
          <cell r="E1023">
            <v>2.5841703057729157</v>
          </cell>
          <cell r="F1023">
            <v>2.4158296942270843</v>
          </cell>
        </row>
        <row r="1024">
          <cell r="A1024">
            <v>37500</v>
          </cell>
          <cell r="B1024">
            <v>3</v>
          </cell>
          <cell r="E1024">
            <v>2.6265867554136491</v>
          </cell>
          <cell r="F1024">
            <v>-1.6265867554136491</v>
          </cell>
        </row>
        <row r="1025">
          <cell r="A1025">
            <v>45000</v>
          </cell>
          <cell r="B1025">
            <v>3</v>
          </cell>
          <cell r="E1025">
            <v>2.8033219622500365</v>
          </cell>
          <cell r="F1025">
            <v>0.19667803774996351</v>
          </cell>
        </row>
        <row r="1026">
          <cell r="A1026">
            <v>45000</v>
          </cell>
          <cell r="B1026">
            <v>3</v>
          </cell>
          <cell r="E1026">
            <v>2.8033219622500365</v>
          </cell>
          <cell r="F1026">
            <v>-0.80332196225003649</v>
          </cell>
        </row>
        <row r="1027">
          <cell r="A1027">
            <v>100000</v>
          </cell>
          <cell r="B1027">
            <v>5</v>
          </cell>
          <cell r="E1027">
            <v>2.8033219622500365</v>
          </cell>
          <cell r="F1027">
            <v>0.19667803774996351</v>
          </cell>
        </row>
        <row r="1028">
          <cell r="A1028">
            <v>13750</v>
          </cell>
          <cell r="B1028">
            <v>2</v>
          </cell>
          <cell r="E1028">
            <v>2.5346844478587274</v>
          </cell>
          <cell r="F1028">
            <v>0.46531555214127263</v>
          </cell>
        </row>
        <row r="1029">
          <cell r="A1029">
            <v>6500</v>
          </cell>
          <cell r="B1029">
            <v>1</v>
          </cell>
          <cell r="E1029">
            <v>2.6760726133278374</v>
          </cell>
          <cell r="F1029">
            <v>0.32392738667216259</v>
          </cell>
        </row>
        <row r="1030">
          <cell r="A1030">
            <v>11250</v>
          </cell>
          <cell r="B1030">
            <v>3</v>
          </cell>
          <cell r="E1030">
            <v>2.958848944266057</v>
          </cell>
          <cell r="F1030">
            <v>4.1151055733942954E-2</v>
          </cell>
        </row>
        <row r="1031">
          <cell r="A1031">
            <v>18750</v>
          </cell>
          <cell r="B1031">
            <v>3</v>
          </cell>
          <cell r="E1031">
            <v>2.51206234138367</v>
          </cell>
          <cell r="F1031">
            <v>0.48793765861632998</v>
          </cell>
        </row>
        <row r="1032">
          <cell r="A1032">
            <v>45000</v>
          </cell>
          <cell r="B1032">
            <v>3</v>
          </cell>
          <cell r="E1032">
            <v>2.6760726133278374</v>
          </cell>
          <cell r="F1032">
            <v>0.32392738667216259</v>
          </cell>
        </row>
        <row r="1033">
          <cell r="A1033">
            <v>23750</v>
          </cell>
          <cell r="B1033">
            <v>1</v>
          </cell>
          <cell r="E1033">
            <v>2.8740160449845913</v>
          </cell>
          <cell r="F1033">
            <v>1.1259839550154087</v>
          </cell>
        </row>
        <row r="1034">
          <cell r="A1034">
            <v>9000</v>
          </cell>
          <cell r="B1034">
            <v>5</v>
          </cell>
          <cell r="E1034">
            <v>2.7043502464216593</v>
          </cell>
          <cell r="F1034">
            <v>0.29564975357834067</v>
          </cell>
        </row>
        <row r="1035">
          <cell r="A1035">
            <v>67500</v>
          </cell>
          <cell r="B1035">
            <v>3</v>
          </cell>
          <cell r="E1035">
            <v>2.8033219622500365</v>
          </cell>
          <cell r="F1035">
            <v>0.19667803774996351</v>
          </cell>
        </row>
        <row r="1036">
          <cell r="A1036">
            <v>11250</v>
          </cell>
          <cell r="B1036">
            <v>3</v>
          </cell>
          <cell r="E1036">
            <v>2.8740160449845913</v>
          </cell>
          <cell r="F1036">
            <v>-0.87401604498459129</v>
          </cell>
        </row>
        <row r="1037">
          <cell r="A1037">
            <v>67500</v>
          </cell>
          <cell r="B1037">
            <v>4</v>
          </cell>
          <cell r="E1037">
            <v>2.6152757021761199</v>
          </cell>
          <cell r="F1037">
            <v>0.38472429782388007</v>
          </cell>
        </row>
        <row r="1038">
          <cell r="A1038">
            <v>32500</v>
          </cell>
          <cell r="B1038">
            <v>2</v>
          </cell>
          <cell r="E1038">
            <v>2.6477949802340155</v>
          </cell>
          <cell r="F1038">
            <v>0.35220501976598451</v>
          </cell>
        </row>
        <row r="1039">
          <cell r="A1039">
            <v>100000</v>
          </cell>
          <cell r="B1039">
            <v>4</v>
          </cell>
          <cell r="E1039">
            <v>2.6477949802340155</v>
          </cell>
          <cell r="F1039">
            <v>0.35220501976598451</v>
          </cell>
        </row>
        <row r="1040">
          <cell r="A1040">
            <v>55000</v>
          </cell>
          <cell r="B1040">
            <v>4</v>
          </cell>
          <cell r="E1040">
            <v>2.5983091223198267</v>
          </cell>
          <cell r="F1040">
            <v>0.40169087768017331</v>
          </cell>
        </row>
        <row r="1041">
          <cell r="A1041">
            <v>500</v>
          </cell>
          <cell r="B1041">
            <v>1</v>
          </cell>
          <cell r="E1041">
            <v>2.6152757021761199</v>
          </cell>
          <cell r="F1041">
            <v>0.38472429782388007</v>
          </cell>
        </row>
        <row r="1042">
          <cell r="A1042">
            <v>45000</v>
          </cell>
          <cell r="B1042">
            <v>2</v>
          </cell>
          <cell r="E1042">
            <v>2.5558926726790938</v>
          </cell>
          <cell r="F1042">
            <v>-1.5558926726790938</v>
          </cell>
        </row>
        <row r="1043">
          <cell r="A1043">
            <v>16250</v>
          </cell>
          <cell r="B1043">
            <v>5</v>
          </cell>
          <cell r="E1043">
            <v>2.5558926726790938</v>
          </cell>
          <cell r="F1043">
            <v>-1.5558926726790938</v>
          </cell>
        </row>
        <row r="1044">
          <cell r="A1044">
            <v>45000</v>
          </cell>
          <cell r="B1044">
            <v>4</v>
          </cell>
          <cell r="E1044">
            <v>2.7467666960623922</v>
          </cell>
          <cell r="F1044">
            <v>-0.74676669606239221</v>
          </cell>
        </row>
        <row r="1045">
          <cell r="A1045">
            <v>500</v>
          </cell>
          <cell r="B1045">
            <v>1</v>
          </cell>
          <cell r="E1045">
            <v>2.8033219622500365</v>
          </cell>
          <cell r="F1045">
            <v>0.19667803774996351</v>
          </cell>
        </row>
        <row r="1046">
          <cell r="A1046">
            <v>9000</v>
          </cell>
          <cell r="B1046">
            <v>3</v>
          </cell>
          <cell r="E1046">
            <v>3.1709311924697219</v>
          </cell>
          <cell r="F1046">
            <v>0.82906880753027812</v>
          </cell>
        </row>
        <row r="1047">
          <cell r="A1047">
            <v>9000</v>
          </cell>
          <cell r="B1047">
            <v>3</v>
          </cell>
          <cell r="E1047">
            <v>2.7467666960623922</v>
          </cell>
          <cell r="F1047">
            <v>0.25323330393760779</v>
          </cell>
        </row>
        <row r="1048">
          <cell r="A1048">
            <v>2000</v>
          </cell>
          <cell r="B1048">
            <v>1</v>
          </cell>
          <cell r="E1048">
            <v>3.4819851565017639</v>
          </cell>
          <cell r="F1048">
            <v>0.51801484349823612</v>
          </cell>
        </row>
        <row r="1049">
          <cell r="A1049">
            <v>27500</v>
          </cell>
          <cell r="B1049">
            <v>1</v>
          </cell>
          <cell r="E1049">
            <v>3.4819851565017639</v>
          </cell>
          <cell r="F1049">
            <v>0.51801484349823612</v>
          </cell>
        </row>
        <row r="1050">
          <cell r="A1050">
            <v>82500</v>
          </cell>
          <cell r="B1050">
            <v>2</v>
          </cell>
          <cell r="E1050">
            <v>3.28404172484501</v>
          </cell>
          <cell r="F1050">
            <v>-0.28404172484501</v>
          </cell>
        </row>
        <row r="1051">
          <cell r="A1051">
            <v>7500</v>
          </cell>
          <cell r="B1051">
            <v>3</v>
          </cell>
          <cell r="E1051">
            <v>3.1709311924697219</v>
          </cell>
          <cell r="F1051">
            <v>0.82906880753027812</v>
          </cell>
        </row>
        <row r="1052">
          <cell r="A1052">
            <v>11250</v>
          </cell>
          <cell r="B1052">
            <v>1</v>
          </cell>
          <cell r="E1052">
            <v>3.1709311924697219</v>
          </cell>
          <cell r="F1052">
            <v>-1.1709311924697219</v>
          </cell>
        </row>
        <row r="1053">
          <cell r="A1053">
            <v>55000</v>
          </cell>
          <cell r="B1053">
            <v>3</v>
          </cell>
          <cell r="E1053">
            <v>2.958848944266057</v>
          </cell>
          <cell r="F1053">
            <v>4.1151055733942954E-2</v>
          </cell>
        </row>
        <row r="1054">
          <cell r="A1054">
            <v>45000</v>
          </cell>
          <cell r="B1054">
            <v>3</v>
          </cell>
          <cell r="E1054">
            <v>3.1709311924697219</v>
          </cell>
          <cell r="F1054">
            <v>0.82906880753027812</v>
          </cell>
        </row>
        <row r="1055">
          <cell r="A1055">
            <v>21750</v>
          </cell>
          <cell r="B1055">
            <v>1</v>
          </cell>
          <cell r="E1055">
            <v>2.6152757021761199</v>
          </cell>
          <cell r="F1055">
            <v>0.38472429782388007</v>
          </cell>
        </row>
        <row r="1056">
          <cell r="A1056">
            <v>9000</v>
          </cell>
          <cell r="B1056">
            <v>3</v>
          </cell>
          <cell r="E1056">
            <v>2.6477949802340155</v>
          </cell>
          <cell r="F1056">
            <v>0.35220501976598451</v>
          </cell>
        </row>
        <row r="1057">
          <cell r="A1057">
            <v>32500</v>
          </cell>
          <cell r="B1057">
            <v>2</v>
          </cell>
          <cell r="E1057">
            <v>2.8033219622500365</v>
          </cell>
          <cell r="F1057">
            <v>0.19667803774996351</v>
          </cell>
        </row>
        <row r="1058">
          <cell r="A1058">
            <v>27500</v>
          </cell>
          <cell r="B1058">
            <v>1</v>
          </cell>
          <cell r="E1058">
            <v>2.5983091223198267</v>
          </cell>
          <cell r="F1058">
            <v>0.40169087768017331</v>
          </cell>
        </row>
        <row r="1059">
          <cell r="A1059">
            <v>23750</v>
          </cell>
          <cell r="B1059">
            <v>3</v>
          </cell>
          <cell r="E1059">
            <v>2.7467666960623922</v>
          </cell>
          <cell r="F1059">
            <v>0.25323330393760779</v>
          </cell>
        </row>
        <row r="1060">
          <cell r="A1060">
            <v>32500</v>
          </cell>
          <cell r="B1060">
            <v>3</v>
          </cell>
          <cell r="E1060">
            <v>2.7043502464216593</v>
          </cell>
          <cell r="F1060">
            <v>0.29564975357834067</v>
          </cell>
        </row>
        <row r="1061">
          <cell r="A1061">
            <v>18750</v>
          </cell>
          <cell r="B1061">
            <v>1</v>
          </cell>
          <cell r="E1061">
            <v>2.7467666960623922</v>
          </cell>
          <cell r="F1061">
            <v>0.25323330393760779</v>
          </cell>
        </row>
        <row r="1062">
          <cell r="A1062">
            <v>5500</v>
          </cell>
          <cell r="B1062">
            <v>3</v>
          </cell>
          <cell r="E1062">
            <v>2.7467666960623922</v>
          </cell>
          <cell r="F1062">
            <v>0.25323330393760779</v>
          </cell>
        </row>
        <row r="1063">
          <cell r="A1063">
            <v>55000</v>
          </cell>
          <cell r="B1063">
            <v>3</v>
          </cell>
          <cell r="E1063">
            <v>3.0578206600944342</v>
          </cell>
          <cell r="F1063">
            <v>1.9421793399055658</v>
          </cell>
        </row>
        <row r="1064">
          <cell r="A1064">
            <v>5500</v>
          </cell>
          <cell r="B1064">
            <v>1</v>
          </cell>
          <cell r="E1064">
            <v>2.5700314892260048</v>
          </cell>
          <cell r="F1064">
            <v>-0.57003148922600477</v>
          </cell>
        </row>
        <row r="1065">
          <cell r="A1065">
            <v>67500</v>
          </cell>
          <cell r="B1065">
            <v>3</v>
          </cell>
          <cell r="E1065">
            <v>2.5290289212399633</v>
          </cell>
          <cell r="F1065">
            <v>-1.5290289212399633</v>
          </cell>
        </row>
        <row r="1066">
          <cell r="A1066">
            <v>13750</v>
          </cell>
          <cell r="B1066">
            <v>1</v>
          </cell>
          <cell r="E1066">
            <v>2.5558926726790938</v>
          </cell>
          <cell r="F1066">
            <v>0.44410732732090619</v>
          </cell>
        </row>
        <row r="1067">
          <cell r="A1067">
            <v>4500</v>
          </cell>
          <cell r="B1067">
            <v>3</v>
          </cell>
          <cell r="E1067">
            <v>2.5983091223198267</v>
          </cell>
          <cell r="F1067">
            <v>0.40169087768017331</v>
          </cell>
        </row>
        <row r="1068">
          <cell r="A1068">
            <v>13750</v>
          </cell>
          <cell r="B1068">
            <v>3</v>
          </cell>
          <cell r="E1068">
            <v>2.7467666960623922</v>
          </cell>
          <cell r="F1068">
            <v>0.25323330393760779</v>
          </cell>
        </row>
        <row r="1069">
          <cell r="A1069">
            <v>11250</v>
          </cell>
          <cell r="B1069">
            <v>3</v>
          </cell>
          <cell r="E1069">
            <v>2.6265867554136491</v>
          </cell>
          <cell r="F1069">
            <v>-1.6265867554136491</v>
          </cell>
        </row>
        <row r="1070">
          <cell r="A1070">
            <v>27500</v>
          </cell>
          <cell r="B1070">
            <v>1</v>
          </cell>
          <cell r="E1070">
            <v>2.5431677377868742</v>
          </cell>
          <cell r="F1070">
            <v>2.4568322622131258</v>
          </cell>
        </row>
        <row r="1071">
          <cell r="A1071">
            <v>16250</v>
          </cell>
          <cell r="B1071">
            <v>1</v>
          </cell>
          <cell r="E1071">
            <v>2.8740160449845913</v>
          </cell>
          <cell r="F1071">
            <v>0.12598395501540871</v>
          </cell>
        </row>
        <row r="1072">
          <cell r="A1072">
            <v>45000</v>
          </cell>
          <cell r="B1072">
            <v>1</v>
          </cell>
          <cell r="E1072">
            <v>2.5558926726790938</v>
          </cell>
          <cell r="F1072">
            <v>0.44410732732090619</v>
          </cell>
        </row>
        <row r="1073">
          <cell r="A1073">
            <v>82500</v>
          </cell>
          <cell r="B1073">
            <v>3</v>
          </cell>
          <cell r="E1073">
            <v>2.8740160449845913</v>
          </cell>
          <cell r="F1073">
            <v>1.1259839550154087</v>
          </cell>
        </row>
        <row r="1074">
          <cell r="A1074">
            <v>9000</v>
          </cell>
          <cell r="B1074">
            <v>4</v>
          </cell>
          <cell r="E1074">
            <v>2.6760726133278374</v>
          </cell>
          <cell r="F1074">
            <v>-0.67607261332783741</v>
          </cell>
        </row>
        <row r="1075">
          <cell r="A1075">
            <v>4500</v>
          </cell>
          <cell r="B1075">
            <v>1</v>
          </cell>
          <cell r="E1075">
            <v>3.0578206600944342</v>
          </cell>
          <cell r="F1075">
            <v>0.94217933990556579</v>
          </cell>
        </row>
        <row r="1076">
          <cell r="A1076">
            <v>7500</v>
          </cell>
          <cell r="B1076">
            <v>3</v>
          </cell>
          <cell r="E1076">
            <v>2.8033219622500365</v>
          </cell>
          <cell r="F1076">
            <v>1.1966780377499635</v>
          </cell>
        </row>
        <row r="1077">
          <cell r="A1077">
            <v>67500</v>
          </cell>
          <cell r="B1077">
            <v>3</v>
          </cell>
          <cell r="E1077">
            <v>2.4950957615273768</v>
          </cell>
          <cell r="F1077">
            <v>-1.4950957615273768</v>
          </cell>
        </row>
        <row r="1078">
          <cell r="A1078">
            <v>67500</v>
          </cell>
          <cell r="B1078">
            <v>4</v>
          </cell>
          <cell r="E1078">
            <v>2.7467666960623922</v>
          </cell>
          <cell r="F1078">
            <v>-0.74676669606239221</v>
          </cell>
        </row>
        <row r="1079">
          <cell r="A1079">
            <v>13750</v>
          </cell>
          <cell r="B1079">
            <v>5</v>
          </cell>
          <cell r="E1079">
            <v>2.5841703057729157</v>
          </cell>
          <cell r="F1079">
            <v>2.4158296942270843</v>
          </cell>
        </row>
        <row r="1080">
          <cell r="A1080">
            <v>11250</v>
          </cell>
          <cell r="B1080">
            <v>5</v>
          </cell>
          <cell r="E1080">
            <v>2.7467666960623922</v>
          </cell>
          <cell r="F1080">
            <v>1.2532333039376078</v>
          </cell>
        </row>
        <row r="1081">
          <cell r="A1081">
            <v>18750</v>
          </cell>
          <cell r="B1081">
            <v>3</v>
          </cell>
          <cell r="E1081">
            <v>2.4950957615273768</v>
          </cell>
          <cell r="F1081">
            <v>-1.4950957615273768</v>
          </cell>
        </row>
        <row r="1082">
          <cell r="A1082">
            <v>45000</v>
          </cell>
          <cell r="B1082">
            <v>1</v>
          </cell>
          <cell r="E1082">
            <v>2.5431677377868742</v>
          </cell>
          <cell r="F1082">
            <v>0.45683226221312578</v>
          </cell>
        </row>
        <row r="1083">
          <cell r="A1083">
            <v>100000</v>
          </cell>
          <cell r="B1083">
            <v>2</v>
          </cell>
          <cell r="E1083">
            <v>2.5431677377868742</v>
          </cell>
          <cell r="F1083">
            <v>0.45683226221312578</v>
          </cell>
        </row>
        <row r="1084">
          <cell r="A1084">
            <v>100000</v>
          </cell>
          <cell r="B1084">
            <v>3</v>
          </cell>
          <cell r="E1084">
            <v>2.5035790514555232</v>
          </cell>
          <cell r="F1084">
            <v>-1.5035790514555232</v>
          </cell>
        </row>
        <row r="1085">
          <cell r="A1085">
            <v>67500</v>
          </cell>
          <cell r="B1085">
            <v>3</v>
          </cell>
          <cell r="E1085">
            <v>2.6477949802340155</v>
          </cell>
          <cell r="F1085">
            <v>-1.6477949802340155</v>
          </cell>
        </row>
        <row r="1086">
          <cell r="A1086">
            <v>11250</v>
          </cell>
          <cell r="B1086">
            <v>1</v>
          </cell>
          <cell r="E1086">
            <v>2.958848944266057</v>
          </cell>
          <cell r="F1086">
            <v>-0.95884894426605705</v>
          </cell>
        </row>
        <row r="1087">
          <cell r="A1087">
            <v>55000</v>
          </cell>
          <cell r="B1087">
            <v>1</v>
          </cell>
          <cell r="E1087">
            <v>2.5346844478587274</v>
          </cell>
          <cell r="F1087">
            <v>0.46531555214127263</v>
          </cell>
        </row>
        <row r="1088">
          <cell r="A1088">
            <v>45000</v>
          </cell>
          <cell r="B1088">
            <v>3</v>
          </cell>
          <cell r="E1088">
            <v>2.5558926726790938</v>
          </cell>
          <cell r="F1088">
            <v>-1.5558926726790938</v>
          </cell>
        </row>
        <row r="1089">
          <cell r="A1089">
            <v>100000</v>
          </cell>
          <cell r="B1089">
            <v>5</v>
          </cell>
          <cell r="E1089">
            <v>2.8033219622500365</v>
          </cell>
          <cell r="F1089">
            <v>0.19667803774996351</v>
          </cell>
        </row>
        <row r="1090">
          <cell r="A1090">
            <v>67500</v>
          </cell>
          <cell r="B1090">
            <v>3</v>
          </cell>
          <cell r="E1090">
            <v>2.7467666960623922</v>
          </cell>
          <cell r="F1090">
            <v>0.25323330393760779</v>
          </cell>
        </row>
        <row r="1091">
          <cell r="A1091">
            <v>55000</v>
          </cell>
          <cell r="B1091">
            <v>2</v>
          </cell>
          <cell r="E1091">
            <v>2.6152757021761199</v>
          </cell>
          <cell r="F1091">
            <v>-1.6152757021761199</v>
          </cell>
        </row>
        <row r="1092">
          <cell r="A1092">
            <v>67500</v>
          </cell>
          <cell r="B1092">
            <v>2</v>
          </cell>
          <cell r="E1092">
            <v>2.5431677377868742</v>
          </cell>
          <cell r="F1092">
            <v>0.45683226221312578</v>
          </cell>
        </row>
        <row r="1093">
          <cell r="A1093">
            <v>67500</v>
          </cell>
          <cell r="B1093">
            <v>3</v>
          </cell>
          <cell r="E1093">
            <v>2.6760726133278374</v>
          </cell>
          <cell r="F1093">
            <v>-0.67607261332783741</v>
          </cell>
        </row>
        <row r="1094">
          <cell r="A1094">
            <v>67500</v>
          </cell>
          <cell r="B1094">
            <v>3</v>
          </cell>
          <cell r="E1094">
            <v>2.6477949802340155</v>
          </cell>
          <cell r="F1094">
            <v>-1.6477949802340155</v>
          </cell>
        </row>
        <row r="1095">
          <cell r="A1095">
            <v>82500</v>
          </cell>
          <cell r="B1095">
            <v>4</v>
          </cell>
          <cell r="E1095">
            <v>2.6265867554136491</v>
          </cell>
          <cell r="F1095">
            <v>0.37341324458635095</v>
          </cell>
        </row>
        <row r="1096">
          <cell r="A1096">
            <v>100000</v>
          </cell>
          <cell r="B1096">
            <v>3</v>
          </cell>
          <cell r="E1096">
            <v>2.6760726133278374</v>
          </cell>
          <cell r="F1096">
            <v>0.32392738667216259</v>
          </cell>
        </row>
        <row r="1097">
          <cell r="A1097">
            <v>37500</v>
          </cell>
          <cell r="B1097">
            <v>4</v>
          </cell>
          <cell r="E1097">
            <v>2.5983091223198267</v>
          </cell>
          <cell r="F1097">
            <v>-1.5983091223198267</v>
          </cell>
        </row>
        <row r="1098">
          <cell r="A1098">
            <v>23750</v>
          </cell>
          <cell r="B1098">
            <v>3</v>
          </cell>
          <cell r="E1098">
            <v>2.5233733946211987</v>
          </cell>
          <cell r="F1098">
            <v>0.4766266053788013</v>
          </cell>
        </row>
        <row r="1099">
          <cell r="A1099">
            <v>27500</v>
          </cell>
          <cell r="B1099">
            <v>5</v>
          </cell>
          <cell r="E1099">
            <v>2.8033219622500365</v>
          </cell>
          <cell r="F1099">
            <v>0.19667803774996351</v>
          </cell>
        </row>
        <row r="1100">
          <cell r="A1100">
            <v>45000</v>
          </cell>
          <cell r="B1100">
            <v>4</v>
          </cell>
          <cell r="E1100">
            <v>2.5233733946211987</v>
          </cell>
          <cell r="F1100">
            <v>-1.5233733946211987</v>
          </cell>
        </row>
        <row r="1101">
          <cell r="A1101">
            <v>67500</v>
          </cell>
          <cell r="B1101">
            <v>5</v>
          </cell>
          <cell r="E1101">
            <v>2.8740160449845913</v>
          </cell>
          <cell r="F1101">
            <v>0.12598395501540871</v>
          </cell>
        </row>
        <row r="1102">
          <cell r="A1102">
            <v>45000</v>
          </cell>
          <cell r="B1102">
            <v>3</v>
          </cell>
          <cell r="E1102">
            <v>2.5700314892260048</v>
          </cell>
          <cell r="F1102">
            <v>-1.5700314892260048</v>
          </cell>
        </row>
        <row r="1103">
          <cell r="A1103">
            <v>67500</v>
          </cell>
          <cell r="B1103">
            <v>4</v>
          </cell>
          <cell r="E1103">
            <v>2.5177178680024341</v>
          </cell>
          <cell r="F1103">
            <v>0.48228213199756587</v>
          </cell>
        </row>
        <row r="1104">
          <cell r="A1104">
            <v>67500</v>
          </cell>
          <cell r="B1104">
            <v>5</v>
          </cell>
          <cell r="E1104">
            <v>2.5700314892260048</v>
          </cell>
          <cell r="F1104">
            <v>0.42996851077399523</v>
          </cell>
        </row>
        <row r="1105">
          <cell r="A1105">
            <v>5500</v>
          </cell>
          <cell r="B1105">
            <v>3</v>
          </cell>
          <cell r="E1105">
            <v>2.5558926726790938</v>
          </cell>
          <cell r="F1105">
            <v>0.44410732732090619</v>
          </cell>
        </row>
        <row r="1106">
          <cell r="A1106">
            <v>45000</v>
          </cell>
          <cell r="B1106">
            <v>1</v>
          </cell>
          <cell r="E1106">
            <v>2.6477949802340155</v>
          </cell>
          <cell r="F1106">
            <v>-1.6477949802340155</v>
          </cell>
        </row>
        <row r="1107">
          <cell r="A1107">
            <v>175000</v>
          </cell>
          <cell r="B1107">
            <v>4</v>
          </cell>
          <cell r="E1107">
            <v>2.5841703057729157</v>
          </cell>
          <cell r="F1107">
            <v>-1.5841703057729157</v>
          </cell>
        </row>
        <row r="1108">
          <cell r="A1108">
            <v>67500</v>
          </cell>
          <cell r="B1108">
            <v>2</v>
          </cell>
          <cell r="E1108">
            <v>2.7467666960623922</v>
          </cell>
          <cell r="F1108">
            <v>-1.7467666960623922</v>
          </cell>
        </row>
        <row r="1109">
          <cell r="A1109">
            <v>27500</v>
          </cell>
          <cell r="B1109">
            <v>3</v>
          </cell>
          <cell r="E1109">
            <v>2.958848944266057</v>
          </cell>
          <cell r="F1109">
            <v>4.1151055733942954E-2</v>
          </cell>
        </row>
        <row r="1110">
          <cell r="A1110">
            <v>55000</v>
          </cell>
          <cell r="B1110">
            <v>3</v>
          </cell>
          <cell r="E1110">
            <v>2.5431677377868742</v>
          </cell>
          <cell r="F1110">
            <v>1.4568322622131258</v>
          </cell>
        </row>
        <row r="1111">
          <cell r="A1111">
            <v>120000</v>
          </cell>
          <cell r="B1111">
            <v>2</v>
          </cell>
          <cell r="E1111">
            <v>2.5177178680024341</v>
          </cell>
          <cell r="F1111">
            <v>-1.5177178680024341</v>
          </cell>
        </row>
        <row r="1112">
          <cell r="A1112">
            <v>67500</v>
          </cell>
          <cell r="B1112">
            <v>3</v>
          </cell>
          <cell r="E1112">
            <v>2.5346844478587274</v>
          </cell>
          <cell r="F1112">
            <v>0.46531555214127263</v>
          </cell>
        </row>
        <row r="1113">
          <cell r="A1113">
            <v>2000</v>
          </cell>
          <cell r="B1113">
            <v>1</v>
          </cell>
          <cell r="E1113">
            <v>2.8740160449845913</v>
          </cell>
          <cell r="F1113">
            <v>0.12598395501540871</v>
          </cell>
        </row>
        <row r="1114">
          <cell r="A1114">
            <v>32500</v>
          </cell>
          <cell r="B1114">
            <v>2</v>
          </cell>
          <cell r="E1114">
            <v>2.8740160449845913</v>
          </cell>
          <cell r="F1114">
            <v>1.1259839550154087</v>
          </cell>
        </row>
        <row r="1115">
          <cell r="A1115">
            <v>82500</v>
          </cell>
          <cell r="B1115">
            <v>2</v>
          </cell>
          <cell r="E1115">
            <v>2.5700314892260048</v>
          </cell>
          <cell r="F1115">
            <v>2.4299685107739952</v>
          </cell>
        </row>
        <row r="1116">
          <cell r="A1116">
            <v>27500</v>
          </cell>
          <cell r="B1116">
            <v>5</v>
          </cell>
          <cell r="E1116">
            <v>2.5558926726790938</v>
          </cell>
          <cell r="F1116">
            <v>2.4441073273209062</v>
          </cell>
        </row>
        <row r="1117">
          <cell r="A1117">
            <v>67500</v>
          </cell>
          <cell r="B1117">
            <v>4</v>
          </cell>
          <cell r="E1117">
            <v>2.5983091223198267</v>
          </cell>
          <cell r="F1117">
            <v>0.40169087768017331</v>
          </cell>
        </row>
        <row r="1118">
          <cell r="A1118">
            <v>55000</v>
          </cell>
          <cell r="B1118">
            <v>3</v>
          </cell>
          <cell r="E1118">
            <v>2.7467666960623922</v>
          </cell>
          <cell r="F1118">
            <v>-1.7467666960623922</v>
          </cell>
        </row>
        <row r="1119">
          <cell r="A1119">
            <v>67500</v>
          </cell>
          <cell r="B1119">
            <v>3</v>
          </cell>
          <cell r="E1119">
            <v>3.0578206600944342</v>
          </cell>
          <cell r="F1119">
            <v>-1.0578206600944342</v>
          </cell>
        </row>
        <row r="1120">
          <cell r="A1120">
            <v>27500</v>
          </cell>
          <cell r="B1120">
            <v>1</v>
          </cell>
          <cell r="E1120">
            <v>3.0578206600944342</v>
          </cell>
          <cell r="F1120">
            <v>-5.7820660094434206E-2</v>
          </cell>
        </row>
        <row r="1121">
          <cell r="A1121">
            <v>55000</v>
          </cell>
          <cell r="B1121">
            <v>4</v>
          </cell>
          <cell r="E1121">
            <v>2.8740160449845913</v>
          </cell>
          <cell r="F1121">
            <v>0.12598395501540871</v>
          </cell>
        </row>
        <row r="1122">
          <cell r="A1122">
            <v>7500</v>
          </cell>
          <cell r="B1122">
            <v>2</v>
          </cell>
          <cell r="E1122">
            <v>2.5558926726790938</v>
          </cell>
          <cell r="F1122">
            <v>-1.5558926726790938</v>
          </cell>
        </row>
        <row r="1123">
          <cell r="A1123">
            <v>6500</v>
          </cell>
          <cell r="B1123">
            <v>3</v>
          </cell>
          <cell r="E1123">
            <v>2.8033219622500365</v>
          </cell>
          <cell r="F1123">
            <v>-1.8033219622500365</v>
          </cell>
        </row>
        <row r="1124">
          <cell r="A1124">
            <v>11250</v>
          </cell>
          <cell r="B1124">
            <v>3</v>
          </cell>
          <cell r="E1124">
            <v>2.7467666960623922</v>
          </cell>
          <cell r="F1124">
            <v>0.25323330393760779</v>
          </cell>
        </row>
        <row r="1125">
          <cell r="A1125">
            <v>100000</v>
          </cell>
          <cell r="B1125">
            <v>3</v>
          </cell>
          <cell r="E1125">
            <v>3.0578206600944342</v>
          </cell>
          <cell r="F1125">
            <v>1.9421793399055658</v>
          </cell>
        </row>
        <row r="1126">
          <cell r="A1126">
            <v>21750</v>
          </cell>
          <cell r="B1126">
            <v>2</v>
          </cell>
          <cell r="E1126">
            <v>2.8740160449845913</v>
          </cell>
          <cell r="F1126">
            <v>0.12598395501540871</v>
          </cell>
        </row>
        <row r="1127">
          <cell r="A1127">
            <v>23750</v>
          </cell>
          <cell r="B1127">
            <v>5</v>
          </cell>
          <cell r="E1127">
            <v>2.8033219622500365</v>
          </cell>
          <cell r="F1127">
            <v>-0.80332196225003649</v>
          </cell>
        </row>
        <row r="1128">
          <cell r="A1128">
            <v>23750</v>
          </cell>
          <cell r="B1128">
            <v>3</v>
          </cell>
          <cell r="E1128">
            <v>2.8740160449845913</v>
          </cell>
          <cell r="F1128">
            <v>-0.87401604498459129</v>
          </cell>
        </row>
        <row r="1129">
          <cell r="A1129">
            <v>37500</v>
          </cell>
          <cell r="B1129">
            <v>3</v>
          </cell>
          <cell r="E1129">
            <v>2.8740160449845913</v>
          </cell>
          <cell r="F1129">
            <v>0.12598395501540871</v>
          </cell>
        </row>
        <row r="1130">
          <cell r="A1130">
            <v>21750</v>
          </cell>
          <cell r="B1130">
            <v>2</v>
          </cell>
          <cell r="E1130">
            <v>2.8740160449845913</v>
          </cell>
          <cell r="F1130">
            <v>0.12598395501540871</v>
          </cell>
        </row>
        <row r="1131">
          <cell r="A1131">
            <v>120000</v>
          </cell>
          <cell r="B1131">
            <v>3</v>
          </cell>
          <cell r="E1131">
            <v>2.958848944266057</v>
          </cell>
          <cell r="F1131">
            <v>1.041151055733943</v>
          </cell>
        </row>
        <row r="1132">
          <cell r="A1132">
            <v>67500</v>
          </cell>
          <cell r="B1132">
            <v>1</v>
          </cell>
          <cell r="E1132">
            <v>3.0578206600944342</v>
          </cell>
          <cell r="F1132">
            <v>-5.7820660094434206E-2</v>
          </cell>
        </row>
        <row r="1133">
          <cell r="A1133">
            <v>23750</v>
          </cell>
          <cell r="B1133">
            <v>3</v>
          </cell>
          <cell r="E1133">
            <v>2.7043502464216593</v>
          </cell>
          <cell r="F1133">
            <v>1.2956497535783407</v>
          </cell>
        </row>
        <row r="1134">
          <cell r="A1134">
            <v>21750</v>
          </cell>
          <cell r="B1134">
            <v>3</v>
          </cell>
          <cell r="E1134">
            <v>2.6265867554136491</v>
          </cell>
          <cell r="F1134">
            <v>0.37341324458635095</v>
          </cell>
        </row>
        <row r="1135">
          <cell r="A1135">
            <v>55000</v>
          </cell>
          <cell r="B1135">
            <v>4</v>
          </cell>
          <cell r="E1135">
            <v>2.6477949802340155</v>
          </cell>
          <cell r="F1135">
            <v>2.3522050197659845</v>
          </cell>
        </row>
        <row r="1136">
          <cell r="A1136">
            <v>16250</v>
          </cell>
          <cell r="B1136">
            <v>2</v>
          </cell>
          <cell r="E1136">
            <v>2.7467666960623922</v>
          </cell>
          <cell r="F1136">
            <v>1.2532333039376078</v>
          </cell>
        </row>
        <row r="1137">
          <cell r="A1137">
            <v>55000</v>
          </cell>
          <cell r="B1137">
            <v>4</v>
          </cell>
          <cell r="E1137">
            <v>2.8740160449845913</v>
          </cell>
          <cell r="F1137">
            <v>2.1259839550154087</v>
          </cell>
        </row>
        <row r="1138">
          <cell r="A1138">
            <v>37500</v>
          </cell>
          <cell r="B1138">
            <v>3</v>
          </cell>
          <cell r="E1138">
            <v>2.7467666960623922</v>
          </cell>
          <cell r="F1138">
            <v>0.25323330393760779</v>
          </cell>
        </row>
        <row r="1139">
          <cell r="A1139">
            <v>6500</v>
          </cell>
          <cell r="B1139">
            <v>4</v>
          </cell>
          <cell r="E1139">
            <v>2.8740160449845913</v>
          </cell>
          <cell r="F1139">
            <v>1.1259839550154087</v>
          </cell>
        </row>
        <row r="1140">
          <cell r="A1140">
            <v>82500</v>
          </cell>
          <cell r="B1140">
            <v>4</v>
          </cell>
          <cell r="E1140">
            <v>2.8740160449845913</v>
          </cell>
          <cell r="F1140">
            <v>2.1259839550154087</v>
          </cell>
        </row>
        <row r="1141">
          <cell r="A1141">
            <v>67500</v>
          </cell>
          <cell r="B1141">
            <v>4</v>
          </cell>
          <cell r="E1141">
            <v>2.5233733946211987</v>
          </cell>
          <cell r="F1141">
            <v>0.4766266053788013</v>
          </cell>
        </row>
        <row r="1142">
          <cell r="A1142">
            <v>21750</v>
          </cell>
          <cell r="B1142">
            <v>2</v>
          </cell>
          <cell r="E1142">
            <v>2.7467666960623922</v>
          </cell>
          <cell r="F1142">
            <v>-1.7467666960623922</v>
          </cell>
        </row>
        <row r="1143">
          <cell r="A1143">
            <v>18750</v>
          </cell>
          <cell r="B1143">
            <v>3</v>
          </cell>
          <cell r="E1143">
            <v>3.4819851565017639</v>
          </cell>
          <cell r="F1143">
            <v>0.51801484349823612</v>
          </cell>
        </row>
        <row r="1144">
          <cell r="A1144">
            <v>45000</v>
          </cell>
          <cell r="B1144">
            <v>1</v>
          </cell>
          <cell r="E1144">
            <v>2.8740160449845913</v>
          </cell>
          <cell r="F1144">
            <v>-0.87401604498459129</v>
          </cell>
        </row>
        <row r="1145">
          <cell r="A1145">
            <v>18750</v>
          </cell>
          <cell r="B1145">
            <v>4</v>
          </cell>
          <cell r="E1145">
            <v>2.6477949802340155</v>
          </cell>
          <cell r="F1145">
            <v>0.35220501976598451</v>
          </cell>
        </row>
        <row r="1146">
          <cell r="A1146">
            <v>37500</v>
          </cell>
          <cell r="B1146">
            <v>1</v>
          </cell>
          <cell r="E1146">
            <v>2.8033219622500365</v>
          </cell>
          <cell r="F1146">
            <v>0.19667803774996351</v>
          </cell>
        </row>
        <row r="1147">
          <cell r="A1147">
            <v>27500</v>
          </cell>
          <cell r="B1147">
            <v>5</v>
          </cell>
          <cell r="E1147">
            <v>3.1709311924697219</v>
          </cell>
          <cell r="F1147">
            <v>-1.1709311924697219</v>
          </cell>
        </row>
        <row r="1148">
          <cell r="A1148">
            <v>16250</v>
          </cell>
          <cell r="B1148">
            <v>3</v>
          </cell>
          <cell r="E1148">
            <v>2.8740160449845913</v>
          </cell>
          <cell r="F1148">
            <v>0.12598395501540871</v>
          </cell>
        </row>
        <row r="1149">
          <cell r="A1149">
            <v>82500</v>
          </cell>
          <cell r="B1149">
            <v>5</v>
          </cell>
          <cell r="E1149">
            <v>2.5035790514555232</v>
          </cell>
          <cell r="F1149">
            <v>-1.5035790514555232</v>
          </cell>
        </row>
        <row r="1150">
          <cell r="A1150">
            <v>37500</v>
          </cell>
          <cell r="B1150">
            <v>3</v>
          </cell>
          <cell r="E1150">
            <v>2.6760726133278374</v>
          </cell>
          <cell r="F1150">
            <v>-0.67607261332783741</v>
          </cell>
        </row>
        <row r="1151">
          <cell r="A1151">
            <v>37500</v>
          </cell>
          <cell r="B1151">
            <v>3</v>
          </cell>
          <cell r="E1151">
            <v>2.958848944266057</v>
          </cell>
          <cell r="F1151">
            <v>-0.95884894426605705</v>
          </cell>
        </row>
        <row r="1152">
          <cell r="A1152">
            <v>45000</v>
          </cell>
          <cell r="B1152">
            <v>2</v>
          </cell>
          <cell r="E1152">
            <v>2.6477949802340155</v>
          </cell>
          <cell r="F1152">
            <v>2.3522050197659845</v>
          </cell>
        </row>
        <row r="1153">
          <cell r="A1153">
            <v>100000</v>
          </cell>
          <cell r="B1153">
            <v>5</v>
          </cell>
          <cell r="E1153">
            <v>2.8740160449845913</v>
          </cell>
          <cell r="F1153">
            <v>1.1259839550154087</v>
          </cell>
        </row>
        <row r="1154">
          <cell r="A1154">
            <v>175000</v>
          </cell>
          <cell r="B1154">
            <v>1</v>
          </cell>
          <cell r="E1154">
            <v>2.8033219622500365</v>
          </cell>
          <cell r="F1154">
            <v>0.19667803774996351</v>
          </cell>
        </row>
        <row r="1155">
          <cell r="A1155">
            <v>55000</v>
          </cell>
          <cell r="B1155">
            <v>3</v>
          </cell>
          <cell r="E1155">
            <v>2.8740160449845913</v>
          </cell>
          <cell r="F1155">
            <v>0.12598395501540871</v>
          </cell>
        </row>
        <row r="1156">
          <cell r="A1156">
            <v>67500</v>
          </cell>
          <cell r="B1156">
            <v>3</v>
          </cell>
          <cell r="E1156">
            <v>2.6477949802340155</v>
          </cell>
          <cell r="F1156">
            <v>-1.6477949802340155</v>
          </cell>
        </row>
        <row r="1157">
          <cell r="A1157">
            <v>67500</v>
          </cell>
          <cell r="B1157">
            <v>4</v>
          </cell>
          <cell r="E1157">
            <v>2.8033219622500365</v>
          </cell>
          <cell r="F1157">
            <v>1.1966780377499635</v>
          </cell>
        </row>
        <row r="1158">
          <cell r="A1158">
            <v>18750</v>
          </cell>
          <cell r="B1158">
            <v>1</v>
          </cell>
          <cell r="E1158">
            <v>2.5346844478587274</v>
          </cell>
          <cell r="F1158">
            <v>-0.53468444785872737</v>
          </cell>
        </row>
        <row r="1159">
          <cell r="A1159">
            <v>100000</v>
          </cell>
          <cell r="B1159">
            <v>3</v>
          </cell>
          <cell r="E1159">
            <v>2.5290289212399633</v>
          </cell>
          <cell r="F1159">
            <v>0.47097107876003674</v>
          </cell>
        </row>
        <row r="1160">
          <cell r="A1160">
            <v>21750</v>
          </cell>
          <cell r="B1160">
            <v>1</v>
          </cell>
          <cell r="E1160">
            <v>2.5558926726790938</v>
          </cell>
          <cell r="F1160">
            <v>0.44410732732090619</v>
          </cell>
        </row>
        <row r="1161">
          <cell r="A1161">
            <v>120000</v>
          </cell>
          <cell r="B1161">
            <v>3</v>
          </cell>
          <cell r="E1161">
            <v>3.0578206600944342</v>
          </cell>
          <cell r="F1161">
            <v>-5.7820660094434206E-2</v>
          </cell>
        </row>
        <row r="1162">
          <cell r="A1162">
            <v>21750</v>
          </cell>
          <cell r="B1162">
            <v>4</v>
          </cell>
          <cell r="E1162">
            <v>2.6152757021761199</v>
          </cell>
          <cell r="F1162">
            <v>-0.61527570217611993</v>
          </cell>
        </row>
        <row r="1163">
          <cell r="A1163">
            <v>21750</v>
          </cell>
          <cell r="B1163">
            <v>5</v>
          </cell>
          <cell r="E1163">
            <v>2.6265867554136491</v>
          </cell>
          <cell r="F1163">
            <v>2.3734132445863509</v>
          </cell>
        </row>
        <row r="1164">
          <cell r="A1164">
            <v>11250</v>
          </cell>
          <cell r="B1164">
            <v>3</v>
          </cell>
          <cell r="E1164">
            <v>2.6265867554136491</v>
          </cell>
          <cell r="F1164">
            <v>0.37341324458635095</v>
          </cell>
        </row>
        <row r="1165">
          <cell r="A1165">
            <v>7500</v>
          </cell>
          <cell r="B1165">
            <v>1</v>
          </cell>
          <cell r="E1165">
            <v>2.7043502464216593</v>
          </cell>
          <cell r="F1165">
            <v>0.29564975357834067</v>
          </cell>
        </row>
        <row r="1166">
          <cell r="A1166">
            <v>100000</v>
          </cell>
          <cell r="B1166">
            <v>2</v>
          </cell>
          <cell r="E1166">
            <v>2.6152757021761199</v>
          </cell>
          <cell r="F1166">
            <v>-0.61527570217611993</v>
          </cell>
        </row>
        <row r="1167">
          <cell r="A1167">
            <v>67500</v>
          </cell>
          <cell r="B1167">
            <v>1</v>
          </cell>
          <cell r="E1167">
            <v>3.1709311924697219</v>
          </cell>
          <cell r="F1167">
            <v>-0.17093119246972188</v>
          </cell>
        </row>
        <row r="1168">
          <cell r="A1168">
            <v>175000</v>
          </cell>
          <cell r="B1168">
            <v>2</v>
          </cell>
          <cell r="E1168">
            <v>2.8740160449845913</v>
          </cell>
          <cell r="F1168">
            <v>-1.8740160449845913</v>
          </cell>
        </row>
        <row r="1169">
          <cell r="A1169">
            <v>100000</v>
          </cell>
          <cell r="B1169">
            <v>3</v>
          </cell>
          <cell r="E1169">
            <v>2.6265867554136491</v>
          </cell>
          <cell r="F1169">
            <v>0.37341324458635095</v>
          </cell>
        </row>
        <row r="1170">
          <cell r="A1170">
            <v>32500</v>
          </cell>
          <cell r="B1170">
            <v>3</v>
          </cell>
          <cell r="E1170">
            <v>2.6152757021761199</v>
          </cell>
          <cell r="F1170">
            <v>0.38472429782388007</v>
          </cell>
        </row>
        <row r="1171">
          <cell r="A1171">
            <v>23750</v>
          </cell>
          <cell r="B1171">
            <v>3</v>
          </cell>
          <cell r="E1171">
            <v>2.8033219622500365</v>
          </cell>
          <cell r="F1171">
            <v>1.1966780377499635</v>
          </cell>
        </row>
        <row r="1172">
          <cell r="A1172">
            <v>21750</v>
          </cell>
          <cell r="B1172">
            <v>3</v>
          </cell>
          <cell r="E1172">
            <v>2.5841703057729157</v>
          </cell>
          <cell r="F1172">
            <v>-0.58417030577291573</v>
          </cell>
        </row>
        <row r="1173">
          <cell r="A1173">
            <v>120000</v>
          </cell>
          <cell r="B1173">
            <v>5</v>
          </cell>
          <cell r="E1173">
            <v>2.8033219622500365</v>
          </cell>
          <cell r="F1173">
            <v>1.1966780377499635</v>
          </cell>
        </row>
        <row r="1174">
          <cell r="A1174">
            <v>82500</v>
          </cell>
          <cell r="B1174">
            <v>3</v>
          </cell>
          <cell r="E1174">
            <v>2.7043502464216593</v>
          </cell>
          <cell r="F1174">
            <v>0.29564975357834067</v>
          </cell>
        </row>
        <row r="1175">
          <cell r="A1175">
            <v>55000</v>
          </cell>
          <cell r="B1175">
            <v>5</v>
          </cell>
          <cell r="E1175">
            <v>2.5290289212399633</v>
          </cell>
          <cell r="F1175">
            <v>1.4709710787600367</v>
          </cell>
        </row>
        <row r="1176">
          <cell r="A1176">
            <v>16250</v>
          </cell>
          <cell r="B1176">
            <v>3</v>
          </cell>
          <cell r="E1176">
            <v>2.958848944266057</v>
          </cell>
          <cell r="F1176">
            <v>1.041151055733943</v>
          </cell>
        </row>
        <row r="1177">
          <cell r="A1177">
            <v>67500</v>
          </cell>
          <cell r="B1177">
            <v>5</v>
          </cell>
          <cell r="E1177">
            <v>2.8740160449845913</v>
          </cell>
          <cell r="F1177">
            <v>1.1259839550154087</v>
          </cell>
        </row>
        <row r="1178">
          <cell r="A1178">
            <v>67500</v>
          </cell>
          <cell r="B1178">
            <v>1</v>
          </cell>
          <cell r="E1178">
            <v>2.6152757021761199</v>
          </cell>
          <cell r="F1178">
            <v>-0.61527570217611993</v>
          </cell>
        </row>
        <row r="1179">
          <cell r="A1179">
            <v>27500</v>
          </cell>
          <cell r="B1179">
            <v>5</v>
          </cell>
          <cell r="E1179">
            <v>2.5983091223198267</v>
          </cell>
          <cell r="F1179">
            <v>0.40169087768017331</v>
          </cell>
        </row>
        <row r="1180">
          <cell r="A1180">
            <v>82500</v>
          </cell>
          <cell r="B1180">
            <v>4</v>
          </cell>
          <cell r="E1180">
            <v>2.7467666960623922</v>
          </cell>
          <cell r="F1180">
            <v>-1.7467666960623922</v>
          </cell>
        </row>
        <row r="1181">
          <cell r="A1181">
            <v>27500</v>
          </cell>
          <cell r="B1181">
            <v>5</v>
          </cell>
          <cell r="E1181">
            <v>2.5983091223198267</v>
          </cell>
          <cell r="F1181">
            <v>1.4016908776801733</v>
          </cell>
        </row>
        <row r="1182">
          <cell r="A1182">
            <v>100000</v>
          </cell>
          <cell r="B1182">
            <v>4</v>
          </cell>
          <cell r="E1182">
            <v>2.7043502464216593</v>
          </cell>
          <cell r="F1182">
            <v>-1.7043502464216593</v>
          </cell>
        </row>
        <row r="1183">
          <cell r="A1183">
            <v>11250</v>
          </cell>
          <cell r="B1183">
            <v>3</v>
          </cell>
          <cell r="E1183">
            <v>2.6477949802340155</v>
          </cell>
          <cell r="F1183">
            <v>2.3522050197659845</v>
          </cell>
        </row>
        <row r="1184">
          <cell r="A1184">
            <v>23750</v>
          </cell>
          <cell r="B1184">
            <v>1</v>
          </cell>
          <cell r="E1184">
            <v>2.5841703057729157</v>
          </cell>
          <cell r="F1184">
            <v>0.41582969422708427</v>
          </cell>
        </row>
        <row r="1185">
          <cell r="A1185">
            <v>82500</v>
          </cell>
          <cell r="B1185">
            <v>3</v>
          </cell>
          <cell r="E1185">
            <v>2.958848944266057</v>
          </cell>
          <cell r="F1185">
            <v>2.041151055733943</v>
          </cell>
        </row>
        <row r="1186">
          <cell r="A1186">
            <v>100000</v>
          </cell>
          <cell r="B1186">
            <v>5</v>
          </cell>
          <cell r="E1186">
            <v>2.7043502464216593</v>
          </cell>
          <cell r="F1186">
            <v>0.29564975357834067</v>
          </cell>
        </row>
        <row r="1187">
          <cell r="A1187">
            <v>55000</v>
          </cell>
          <cell r="B1187">
            <v>3</v>
          </cell>
          <cell r="E1187">
            <v>2.7043502464216593</v>
          </cell>
          <cell r="F1187">
            <v>0.29564975357834067</v>
          </cell>
        </row>
        <row r="1188">
          <cell r="E1188">
            <v>2.7467666960623922</v>
          </cell>
          <cell r="F1188">
            <v>-0.74676669606239221</v>
          </cell>
        </row>
        <row r="1189">
          <cell r="E1189">
            <v>3.0578206600944342</v>
          </cell>
          <cell r="F1189">
            <v>1.9421793399055658</v>
          </cell>
        </row>
        <row r="1190">
          <cell r="E1190">
            <v>3.4819851565017639</v>
          </cell>
          <cell r="F1190">
            <v>-2.4819851565017639</v>
          </cell>
        </row>
        <row r="1191">
          <cell r="E1191">
            <v>2.8033219622500365</v>
          </cell>
          <cell r="F1191">
            <v>0.19667803774996351</v>
          </cell>
        </row>
        <row r="1192">
          <cell r="E1192">
            <v>2.8740160449845913</v>
          </cell>
          <cell r="F1192">
            <v>0.12598395501540871</v>
          </cell>
        </row>
        <row r="1193">
          <cell r="E1193">
            <v>2.8740160449845913</v>
          </cell>
          <cell r="F1193">
            <v>1.1259839550154087</v>
          </cell>
        </row>
        <row r="1194">
          <cell r="E1194">
            <v>2.5983091223198267</v>
          </cell>
          <cell r="F1194">
            <v>-1.5983091223198267</v>
          </cell>
        </row>
        <row r="1195">
          <cell r="E1195">
            <v>3.0578206600944342</v>
          </cell>
          <cell r="F1195">
            <v>-5.7820660094434206E-2</v>
          </cell>
        </row>
        <row r="1196">
          <cell r="E1196">
            <v>2.6152757021761199</v>
          </cell>
          <cell r="F1196">
            <v>-1.6152757021761199</v>
          </cell>
        </row>
        <row r="1197">
          <cell r="E1197">
            <v>3.1709311924697219</v>
          </cell>
          <cell r="F1197">
            <v>-0.17093119246972188</v>
          </cell>
        </row>
        <row r="1198">
          <cell r="E1198">
            <v>2.6152757021761199</v>
          </cell>
          <cell r="F1198">
            <v>1.3847242978238801</v>
          </cell>
        </row>
        <row r="1199">
          <cell r="E1199">
            <v>2.6152757021761199</v>
          </cell>
          <cell r="F1199">
            <v>2.3847242978238801</v>
          </cell>
        </row>
        <row r="1200">
          <cell r="E1200">
            <v>2.5558926726790938</v>
          </cell>
          <cell r="F1200">
            <v>0.44410732732090619</v>
          </cell>
        </row>
        <row r="1201">
          <cell r="E1201">
            <v>2.5346844478587274</v>
          </cell>
          <cell r="F1201">
            <v>-1.5346844478587274</v>
          </cell>
        </row>
        <row r="1202">
          <cell r="E1202">
            <v>3.0578206600944342</v>
          </cell>
          <cell r="F1202">
            <v>-1.0578206600944342</v>
          </cell>
        </row>
        <row r="1203">
          <cell r="E1203">
            <v>2.8740160449845913</v>
          </cell>
          <cell r="F1203">
            <v>-1.8740160449845913</v>
          </cell>
        </row>
        <row r="1204">
          <cell r="E1204">
            <v>3.4819851565017639</v>
          </cell>
          <cell r="F1204">
            <v>-1.4819851565017639</v>
          </cell>
        </row>
        <row r="1205">
          <cell r="E1205">
            <v>3.0578206600944342</v>
          </cell>
          <cell r="F1205">
            <v>-5.7820660094434206E-2</v>
          </cell>
        </row>
        <row r="1206">
          <cell r="E1206">
            <v>2.6760726133278374</v>
          </cell>
          <cell r="F1206">
            <v>0.32392738667216259</v>
          </cell>
        </row>
        <row r="1207">
          <cell r="E1207">
            <v>2.6265867554136491</v>
          </cell>
          <cell r="F1207">
            <v>0.37341324458635095</v>
          </cell>
        </row>
        <row r="1208">
          <cell r="E1208">
            <v>2.6152757021761199</v>
          </cell>
          <cell r="F1208">
            <v>0.38472429782388007</v>
          </cell>
        </row>
        <row r="1209">
          <cell r="E1209">
            <v>3.1709311924697219</v>
          </cell>
          <cell r="F1209">
            <v>1.8290688075302781</v>
          </cell>
        </row>
        <row r="1210">
          <cell r="E1210">
            <v>2.958848944266057</v>
          </cell>
          <cell r="F1210">
            <v>4.1151055733942954E-2</v>
          </cell>
        </row>
        <row r="1211">
          <cell r="E1211">
            <v>2.8033219622500365</v>
          </cell>
          <cell r="F1211">
            <v>2.1966780377499635</v>
          </cell>
        </row>
        <row r="1212">
          <cell r="E1212">
            <v>2.5841703057729157</v>
          </cell>
          <cell r="F1212">
            <v>0.41582969422708427</v>
          </cell>
        </row>
        <row r="1213">
          <cell r="E1213">
            <v>2.8740160449845913</v>
          </cell>
          <cell r="F1213">
            <v>2.1259839550154087</v>
          </cell>
        </row>
        <row r="1214">
          <cell r="E1214">
            <v>2.8740160449845913</v>
          </cell>
          <cell r="F1214">
            <v>-1.8740160449845913</v>
          </cell>
        </row>
        <row r="1215">
          <cell r="E1215">
            <v>2.6477949802340155</v>
          </cell>
          <cell r="F1215">
            <v>2.3522050197659845</v>
          </cell>
        </row>
        <row r="1216">
          <cell r="E1216">
            <v>2.958848944266057</v>
          </cell>
          <cell r="F1216">
            <v>1.041151055733943</v>
          </cell>
        </row>
        <row r="1217">
          <cell r="E1217">
            <v>2.6477949802340155</v>
          </cell>
          <cell r="F1217">
            <v>2.3522050197659845</v>
          </cell>
        </row>
        <row r="1218">
          <cell r="E1218">
            <v>3.0578206600944342</v>
          </cell>
          <cell r="F1218">
            <v>0.94217933990556579</v>
          </cell>
        </row>
        <row r="1219">
          <cell r="E1219">
            <v>2.5558926726790938</v>
          </cell>
          <cell r="F1219">
            <v>0.44410732732090619</v>
          </cell>
        </row>
        <row r="1220">
          <cell r="E1220">
            <v>2.6265867554136491</v>
          </cell>
          <cell r="F1220">
            <v>-1.6265867554136491</v>
          </cell>
        </row>
        <row r="1221">
          <cell r="E1221">
            <v>2.958848944266057</v>
          </cell>
          <cell r="F1221">
            <v>4.1151055733942954E-2</v>
          </cell>
        </row>
        <row r="1222">
          <cell r="E1222">
            <v>3.0578206600944342</v>
          </cell>
          <cell r="F1222">
            <v>1.9421793399055658</v>
          </cell>
        </row>
        <row r="1223">
          <cell r="E1223">
            <v>2.8033219622500365</v>
          </cell>
          <cell r="F1223">
            <v>0.19667803774996351</v>
          </cell>
        </row>
      </sheetData>
      <sheetData sheetId="14">
        <row r="2">
          <cell r="A2">
            <v>40</v>
          </cell>
          <cell r="B2">
            <v>120000</v>
          </cell>
        </row>
        <row r="3">
          <cell r="A3">
            <v>35</v>
          </cell>
          <cell r="B3">
            <v>45000</v>
          </cell>
        </row>
        <row r="4">
          <cell r="A4">
            <v>43</v>
          </cell>
          <cell r="B4">
            <v>32500</v>
          </cell>
        </row>
        <row r="5">
          <cell r="A5">
            <v>45</v>
          </cell>
          <cell r="B5">
            <v>175000</v>
          </cell>
        </row>
        <row r="6">
          <cell r="A6">
            <v>40</v>
          </cell>
          <cell r="B6">
            <v>120000</v>
          </cell>
        </row>
        <row r="7">
          <cell r="A7">
            <v>55</v>
          </cell>
          <cell r="B7">
            <v>82500</v>
          </cell>
        </row>
        <row r="8">
          <cell r="A8">
            <v>20</v>
          </cell>
          <cell r="B8">
            <v>175000</v>
          </cell>
        </row>
        <row r="9">
          <cell r="A9">
            <v>40</v>
          </cell>
          <cell r="B9">
            <v>55000</v>
          </cell>
        </row>
        <row r="10">
          <cell r="A10">
            <v>35</v>
          </cell>
          <cell r="B10">
            <v>45000</v>
          </cell>
        </row>
        <row r="11">
          <cell r="A11">
            <v>40</v>
          </cell>
          <cell r="B11">
            <v>37500</v>
          </cell>
        </row>
        <row r="12">
          <cell r="A12">
            <v>50</v>
          </cell>
          <cell r="B12">
            <v>175000</v>
          </cell>
        </row>
        <row r="13">
          <cell r="A13">
            <v>80</v>
          </cell>
          <cell r="B13">
            <v>55000</v>
          </cell>
        </row>
        <row r="14">
          <cell r="A14">
            <v>3</v>
          </cell>
          <cell r="B14">
            <v>82500</v>
          </cell>
        </row>
        <row r="15">
          <cell r="A15">
            <v>38</v>
          </cell>
          <cell r="B15">
            <v>21750</v>
          </cell>
        </row>
        <row r="16">
          <cell r="A16">
            <v>50</v>
          </cell>
          <cell r="B16">
            <v>82500</v>
          </cell>
        </row>
        <row r="17">
          <cell r="A17">
            <v>45</v>
          </cell>
          <cell r="B17">
            <v>120000</v>
          </cell>
        </row>
        <row r="18">
          <cell r="A18">
            <v>60</v>
          </cell>
          <cell r="B18">
            <v>100000</v>
          </cell>
        </row>
        <row r="19">
          <cell r="A19">
            <v>32</v>
          </cell>
          <cell r="B19">
            <v>175000</v>
          </cell>
        </row>
        <row r="20">
          <cell r="A20">
            <v>50</v>
          </cell>
          <cell r="B20">
            <v>82500</v>
          </cell>
        </row>
        <row r="21">
          <cell r="A21">
            <v>32</v>
          </cell>
          <cell r="B21">
            <v>67500</v>
          </cell>
        </row>
        <row r="22">
          <cell r="A22">
            <v>30</v>
          </cell>
          <cell r="B22">
            <v>175000</v>
          </cell>
        </row>
        <row r="23">
          <cell r="A23">
            <v>16</v>
          </cell>
          <cell r="B23">
            <v>11250</v>
          </cell>
        </row>
        <row r="24">
          <cell r="A24">
            <v>40</v>
          </cell>
          <cell r="B24">
            <v>67500</v>
          </cell>
        </row>
        <row r="25">
          <cell r="A25">
            <v>46</v>
          </cell>
          <cell r="B25">
            <v>82500</v>
          </cell>
        </row>
        <row r="26">
          <cell r="A26">
            <v>30</v>
          </cell>
          <cell r="B26">
            <v>140000</v>
          </cell>
        </row>
        <row r="27">
          <cell r="A27">
            <v>55</v>
          </cell>
          <cell r="B27">
            <v>55000</v>
          </cell>
        </row>
        <row r="28">
          <cell r="A28">
            <v>1</v>
          </cell>
          <cell r="B28">
            <v>100000</v>
          </cell>
        </row>
        <row r="29">
          <cell r="A29">
            <v>60</v>
          </cell>
          <cell r="B29">
            <v>11250</v>
          </cell>
        </row>
        <row r="30">
          <cell r="A30">
            <v>40</v>
          </cell>
          <cell r="B30">
            <v>23750</v>
          </cell>
        </row>
        <row r="31">
          <cell r="A31">
            <v>72</v>
          </cell>
          <cell r="B31">
            <v>9000</v>
          </cell>
        </row>
        <row r="32">
          <cell r="A32">
            <v>25</v>
          </cell>
          <cell r="B32">
            <v>82500</v>
          </cell>
        </row>
        <row r="33">
          <cell r="A33">
            <v>40</v>
          </cell>
          <cell r="B33">
            <v>37500</v>
          </cell>
        </row>
        <row r="34">
          <cell r="A34">
            <v>40</v>
          </cell>
          <cell r="B34">
            <v>45000</v>
          </cell>
        </row>
        <row r="35">
          <cell r="A35">
            <v>43</v>
          </cell>
          <cell r="B35">
            <v>67500</v>
          </cell>
        </row>
        <row r="36">
          <cell r="A36">
            <v>45</v>
          </cell>
          <cell r="B36">
            <v>45000</v>
          </cell>
        </row>
        <row r="37">
          <cell r="A37">
            <v>40</v>
          </cell>
          <cell r="B37">
            <v>67500</v>
          </cell>
        </row>
        <row r="38">
          <cell r="A38">
            <v>40</v>
          </cell>
          <cell r="B38">
            <v>11250</v>
          </cell>
          <cell r="E38">
            <v>64746.572563372101</v>
          </cell>
          <cell r="F38">
            <v>55253.427436627899</v>
          </cell>
        </row>
        <row r="39">
          <cell r="A39">
            <v>24</v>
          </cell>
          <cell r="B39">
            <v>175000</v>
          </cell>
          <cell r="E39">
            <v>62126.012867990918</v>
          </cell>
          <cell r="F39">
            <v>-17126.012867990918</v>
          </cell>
        </row>
        <row r="40">
          <cell r="A40">
            <v>60</v>
          </cell>
          <cell r="B40">
            <v>175000</v>
          </cell>
          <cell r="E40">
            <v>66318.908380600813</v>
          </cell>
          <cell r="F40">
            <v>-33818.908380600813</v>
          </cell>
        </row>
        <row r="41">
          <cell r="A41">
            <v>40</v>
          </cell>
          <cell r="B41">
            <v>37500</v>
          </cell>
          <cell r="E41">
            <v>67367.132258753292</v>
          </cell>
          <cell r="F41">
            <v>107632.86774124671</v>
          </cell>
        </row>
        <row r="42">
          <cell r="A42">
            <v>20</v>
          </cell>
          <cell r="B42">
            <v>100000</v>
          </cell>
          <cell r="E42">
            <v>64746.572563372101</v>
          </cell>
          <cell r="F42">
            <v>55253.427436627899</v>
          </cell>
        </row>
        <row r="43">
          <cell r="A43">
            <v>30</v>
          </cell>
          <cell r="B43">
            <v>175000</v>
          </cell>
          <cell r="E43">
            <v>72608.25164951566</v>
          </cell>
          <cell r="F43">
            <v>9891.7483504843403</v>
          </cell>
        </row>
        <row r="44">
          <cell r="A44">
            <v>65</v>
          </cell>
          <cell r="B44">
            <v>120000</v>
          </cell>
          <cell r="E44">
            <v>54264.333781847366</v>
          </cell>
          <cell r="F44">
            <v>120735.66621815263</v>
          </cell>
        </row>
        <row r="45">
          <cell r="A45">
            <v>45</v>
          </cell>
          <cell r="B45">
            <v>140000</v>
          </cell>
          <cell r="E45">
            <v>64746.572563372101</v>
          </cell>
          <cell r="F45">
            <v>-9746.5725633721013</v>
          </cell>
        </row>
        <row r="46">
          <cell r="A46">
            <v>40</v>
          </cell>
          <cell r="B46">
            <v>175000</v>
          </cell>
          <cell r="E46">
            <v>62126.012867990918</v>
          </cell>
          <cell r="F46">
            <v>-17126.012867990918</v>
          </cell>
        </row>
        <row r="47">
          <cell r="A47">
            <v>40</v>
          </cell>
          <cell r="B47">
            <v>67500</v>
          </cell>
          <cell r="E47">
            <v>64746.572563372101</v>
          </cell>
          <cell r="F47">
            <v>-27246.572563372101</v>
          </cell>
        </row>
        <row r="48">
          <cell r="A48">
            <v>40</v>
          </cell>
          <cell r="B48">
            <v>18750</v>
          </cell>
          <cell r="E48">
            <v>69987.691954134469</v>
          </cell>
          <cell r="F48">
            <v>105012.30804586553</v>
          </cell>
        </row>
        <row r="49">
          <cell r="A49">
            <v>37</v>
          </cell>
          <cell r="B49">
            <v>140000</v>
          </cell>
          <cell r="E49">
            <v>85711.050126421585</v>
          </cell>
          <cell r="F49">
            <v>-30711.050126421585</v>
          </cell>
        </row>
        <row r="50">
          <cell r="A50">
            <v>65</v>
          </cell>
          <cell r="B50">
            <v>175000</v>
          </cell>
          <cell r="E50">
            <v>45354.430817551336</v>
          </cell>
          <cell r="F50">
            <v>37145.569182448664</v>
          </cell>
        </row>
        <row r="51">
          <cell r="A51">
            <v>50</v>
          </cell>
          <cell r="B51">
            <v>120000</v>
          </cell>
          <cell r="E51">
            <v>63698.348685219629</v>
          </cell>
          <cell r="F51">
            <v>-41948.348685219629</v>
          </cell>
        </row>
        <row r="52">
          <cell r="A52">
            <v>40</v>
          </cell>
          <cell r="B52">
            <v>175000</v>
          </cell>
          <cell r="E52">
            <v>69987.691954134469</v>
          </cell>
          <cell r="F52">
            <v>12512.308045865531</v>
          </cell>
        </row>
        <row r="53">
          <cell r="A53">
            <v>24</v>
          </cell>
          <cell r="B53">
            <v>175000</v>
          </cell>
          <cell r="E53">
            <v>67367.132258753292</v>
          </cell>
          <cell r="F53">
            <v>52632.867741246708</v>
          </cell>
        </row>
        <row r="54">
          <cell r="A54">
            <v>40</v>
          </cell>
          <cell r="B54">
            <v>175000</v>
          </cell>
          <cell r="E54">
            <v>75228.811344896836</v>
          </cell>
          <cell r="F54">
            <v>24771.188655103164</v>
          </cell>
        </row>
        <row r="55">
          <cell r="A55">
            <v>48</v>
          </cell>
          <cell r="B55">
            <v>175000</v>
          </cell>
          <cell r="E55">
            <v>60553.677050762206</v>
          </cell>
          <cell r="F55">
            <v>114446.3229492378</v>
          </cell>
        </row>
        <row r="56">
          <cell r="A56">
            <v>30</v>
          </cell>
          <cell r="B56">
            <v>175000</v>
          </cell>
          <cell r="E56">
            <v>69987.691954134469</v>
          </cell>
          <cell r="F56">
            <v>12512.308045865531</v>
          </cell>
        </row>
        <row r="57">
          <cell r="A57">
            <v>30</v>
          </cell>
          <cell r="B57">
            <v>175000</v>
          </cell>
          <cell r="E57">
            <v>60553.677050762206</v>
          </cell>
          <cell r="F57">
            <v>6946.3229492377941</v>
          </cell>
        </row>
        <row r="58">
          <cell r="A58">
            <v>50</v>
          </cell>
          <cell r="B58">
            <v>175000</v>
          </cell>
          <cell r="E58">
            <v>59505.453172609734</v>
          </cell>
          <cell r="F58">
            <v>115494.54682739027</v>
          </cell>
        </row>
        <row r="59">
          <cell r="A59">
            <v>40</v>
          </cell>
          <cell r="B59">
            <v>500</v>
          </cell>
          <cell r="E59">
            <v>52167.886025542415</v>
          </cell>
          <cell r="F59">
            <v>-40917.886025542415</v>
          </cell>
        </row>
        <row r="60">
          <cell r="A60">
            <v>30</v>
          </cell>
          <cell r="B60">
            <v>120000</v>
          </cell>
          <cell r="E60">
            <v>64746.572563372101</v>
          </cell>
          <cell r="F60">
            <v>2753.4274366278987</v>
          </cell>
        </row>
        <row r="61">
          <cell r="A61">
            <v>45</v>
          </cell>
          <cell r="B61">
            <v>82500</v>
          </cell>
          <cell r="E61">
            <v>67891.244197829525</v>
          </cell>
          <cell r="F61">
            <v>14608.755802170475</v>
          </cell>
        </row>
        <row r="62">
          <cell r="A62">
            <v>65</v>
          </cell>
          <cell r="B62">
            <v>100000</v>
          </cell>
          <cell r="E62">
            <v>59505.453172609734</v>
          </cell>
          <cell r="F62">
            <v>80494.546827390266</v>
          </cell>
        </row>
        <row r="63">
          <cell r="A63">
            <v>40</v>
          </cell>
          <cell r="B63">
            <v>13750</v>
          </cell>
          <cell r="E63">
            <v>72608.25164951566</v>
          </cell>
          <cell r="F63">
            <v>-17608.25164951566</v>
          </cell>
        </row>
        <row r="64">
          <cell r="A64">
            <v>60</v>
          </cell>
          <cell r="B64">
            <v>27500</v>
          </cell>
          <cell r="E64">
            <v>44306.206939398864</v>
          </cell>
          <cell r="F64">
            <v>55693.793060601136</v>
          </cell>
        </row>
        <row r="65">
          <cell r="A65">
            <v>40</v>
          </cell>
          <cell r="B65">
            <v>27500</v>
          </cell>
          <cell r="E65">
            <v>75228.811344896836</v>
          </cell>
          <cell r="F65">
            <v>-63978.811344896836</v>
          </cell>
        </row>
        <row r="66">
          <cell r="A66">
            <v>40</v>
          </cell>
          <cell r="B66">
            <v>82500</v>
          </cell>
          <cell r="E66">
            <v>64746.572563372101</v>
          </cell>
          <cell r="F66">
            <v>-40996.572563372101</v>
          </cell>
        </row>
        <row r="67">
          <cell r="A67">
            <v>45</v>
          </cell>
          <cell r="B67">
            <v>120000</v>
          </cell>
          <cell r="E67">
            <v>81518.154613811683</v>
          </cell>
          <cell r="F67">
            <v>-72518.154613811683</v>
          </cell>
        </row>
        <row r="68">
          <cell r="A68">
            <v>35</v>
          </cell>
          <cell r="B68">
            <v>23750</v>
          </cell>
          <cell r="E68">
            <v>56884.893477228543</v>
          </cell>
          <cell r="F68">
            <v>25615.106522771457</v>
          </cell>
        </row>
        <row r="69">
          <cell r="A69">
            <v>45</v>
          </cell>
          <cell r="B69">
            <v>100000</v>
          </cell>
          <cell r="E69">
            <v>64746.572563372101</v>
          </cell>
          <cell r="F69">
            <v>-27246.572563372101</v>
          </cell>
        </row>
        <row r="70">
          <cell r="A70">
            <v>50</v>
          </cell>
          <cell r="B70">
            <v>82500</v>
          </cell>
          <cell r="E70">
            <v>64746.572563372101</v>
          </cell>
          <cell r="F70">
            <v>-19746.572563372101</v>
          </cell>
        </row>
        <row r="71">
          <cell r="A71">
            <v>42</v>
          </cell>
          <cell r="B71">
            <v>175000</v>
          </cell>
          <cell r="E71">
            <v>66318.908380600813</v>
          </cell>
          <cell r="F71">
            <v>1181.091619399187</v>
          </cell>
        </row>
        <row r="72">
          <cell r="A72">
            <v>50</v>
          </cell>
          <cell r="B72">
            <v>100000</v>
          </cell>
          <cell r="E72">
            <v>67367.132258753292</v>
          </cell>
          <cell r="F72">
            <v>-22367.132258753292</v>
          </cell>
        </row>
        <row r="73">
          <cell r="A73">
            <v>65</v>
          </cell>
          <cell r="B73">
            <v>67500</v>
          </cell>
          <cell r="E73">
            <v>64746.572563372101</v>
          </cell>
          <cell r="F73">
            <v>2753.4274366278987</v>
          </cell>
        </row>
        <row r="74">
          <cell r="A74">
            <v>38</v>
          </cell>
          <cell r="B74">
            <v>45000</v>
          </cell>
          <cell r="E74">
            <v>64746.572563372101</v>
          </cell>
          <cell r="F74">
            <v>-53496.572563372101</v>
          </cell>
        </row>
        <row r="75">
          <cell r="A75">
            <v>10</v>
          </cell>
          <cell r="B75">
            <v>67500</v>
          </cell>
          <cell r="E75">
            <v>56360.781538152311</v>
          </cell>
          <cell r="F75">
            <v>118639.21846184769</v>
          </cell>
        </row>
        <row r="76">
          <cell r="A76">
            <v>4</v>
          </cell>
          <cell r="B76">
            <v>9000</v>
          </cell>
          <cell r="E76">
            <v>75228.811344896836</v>
          </cell>
          <cell r="F76">
            <v>99771.188655103164</v>
          </cell>
        </row>
        <row r="77">
          <cell r="A77">
            <v>40</v>
          </cell>
          <cell r="B77">
            <v>120000</v>
          </cell>
          <cell r="E77">
            <v>64746.572563372101</v>
          </cell>
          <cell r="F77">
            <v>-27246.572563372101</v>
          </cell>
        </row>
        <row r="78">
          <cell r="A78">
            <v>40</v>
          </cell>
          <cell r="B78">
            <v>82500</v>
          </cell>
          <cell r="E78">
            <v>54264.333781847366</v>
          </cell>
          <cell r="F78">
            <v>45735.666218152634</v>
          </cell>
        </row>
        <row r="79">
          <cell r="A79">
            <v>60</v>
          </cell>
          <cell r="B79">
            <v>55000</v>
          </cell>
          <cell r="E79">
            <v>59505.453172609734</v>
          </cell>
          <cell r="F79">
            <v>115494.54682739027</v>
          </cell>
        </row>
        <row r="80">
          <cell r="A80">
            <v>40</v>
          </cell>
          <cell r="B80">
            <v>45000</v>
          </cell>
          <cell r="E80">
            <v>77849.371040278027</v>
          </cell>
          <cell r="F80">
            <v>42150.628959721973</v>
          </cell>
        </row>
        <row r="81">
          <cell r="A81">
            <v>30</v>
          </cell>
          <cell r="B81">
            <v>27500</v>
          </cell>
          <cell r="E81">
            <v>67367.132258753292</v>
          </cell>
          <cell r="F81">
            <v>72632.867741246708</v>
          </cell>
        </row>
        <row r="82">
          <cell r="A82">
            <v>37</v>
          </cell>
          <cell r="B82">
            <v>16250</v>
          </cell>
          <cell r="E82">
            <v>64746.572563372101</v>
          </cell>
          <cell r="F82">
            <v>110253.4274366279</v>
          </cell>
        </row>
        <row r="83">
          <cell r="A83">
            <v>45</v>
          </cell>
          <cell r="B83">
            <v>13750</v>
          </cell>
          <cell r="E83">
            <v>64746.572563372101</v>
          </cell>
          <cell r="F83">
            <v>2753.4274366278987</v>
          </cell>
        </row>
        <row r="84">
          <cell r="A84">
            <v>40</v>
          </cell>
          <cell r="B84">
            <v>55000</v>
          </cell>
          <cell r="E84">
            <v>64746.572563372101</v>
          </cell>
          <cell r="F84">
            <v>-45996.572563372101</v>
          </cell>
        </row>
        <row r="85">
          <cell r="A85">
            <v>40</v>
          </cell>
          <cell r="B85">
            <v>45000</v>
          </cell>
          <cell r="E85">
            <v>63174.23674614339</v>
          </cell>
          <cell r="F85">
            <v>76825.76325385661</v>
          </cell>
        </row>
        <row r="86">
          <cell r="A86">
            <v>56</v>
          </cell>
          <cell r="B86">
            <v>32500</v>
          </cell>
          <cell r="E86">
            <v>77849.371040278027</v>
          </cell>
          <cell r="F86">
            <v>97150.628959721973</v>
          </cell>
        </row>
        <row r="87">
          <cell r="A87">
            <v>50</v>
          </cell>
          <cell r="B87">
            <v>100000</v>
          </cell>
          <cell r="E87">
            <v>69987.691954134469</v>
          </cell>
          <cell r="F87">
            <v>50012.308045865531</v>
          </cell>
        </row>
        <row r="88">
          <cell r="A88">
            <v>40</v>
          </cell>
          <cell r="B88">
            <v>67500</v>
          </cell>
          <cell r="E88">
            <v>64746.572563372101</v>
          </cell>
          <cell r="F88">
            <v>110253.4274366279</v>
          </cell>
        </row>
        <row r="89">
          <cell r="A89">
            <v>40</v>
          </cell>
          <cell r="B89">
            <v>13750</v>
          </cell>
          <cell r="E89">
            <v>56360.781538152311</v>
          </cell>
          <cell r="F89">
            <v>118639.21846184769</v>
          </cell>
        </row>
        <row r="90">
          <cell r="A90">
            <v>40</v>
          </cell>
          <cell r="B90">
            <v>37500</v>
          </cell>
          <cell r="E90">
            <v>64746.572563372101</v>
          </cell>
          <cell r="F90">
            <v>110253.4274366279</v>
          </cell>
        </row>
        <row r="91">
          <cell r="A91">
            <v>4</v>
          </cell>
          <cell r="B91">
            <v>82500</v>
          </cell>
          <cell r="E91">
            <v>68939.468075982004</v>
          </cell>
          <cell r="F91">
            <v>106060.531924018</v>
          </cell>
        </row>
        <row r="92">
          <cell r="A92">
            <v>40</v>
          </cell>
          <cell r="B92">
            <v>23750</v>
          </cell>
          <cell r="E92">
            <v>59505.453172609734</v>
          </cell>
          <cell r="F92">
            <v>115494.54682739027</v>
          </cell>
        </row>
        <row r="93">
          <cell r="A93">
            <v>40</v>
          </cell>
          <cell r="B93">
            <v>82500</v>
          </cell>
          <cell r="E93">
            <v>59505.453172609734</v>
          </cell>
          <cell r="F93">
            <v>115494.54682739027</v>
          </cell>
        </row>
        <row r="94">
          <cell r="A94">
            <v>40</v>
          </cell>
          <cell r="B94">
            <v>45000</v>
          </cell>
          <cell r="E94">
            <v>69987.691954134469</v>
          </cell>
          <cell r="F94">
            <v>105012.30804586553</v>
          </cell>
        </row>
        <row r="95">
          <cell r="A95">
            <v>50</v>
          </cell>
          <cell r="B95">
            <v>67500</v>
          </cell>
          <cell r="E95">
            <v>64746.572563372101</v>
          </cell>
          <cell r="F95">
            <v>-64246.572563372101</v>
          </cell>
        </row>
        <row r="96">
          <cell r="A96">
            <v>47</v>
          </cell>
          <cell r="B96">
            <v>21750</v>
          </cell>
          <cell r="E96">
            <v>59505.453172609734</v>
          </cell>
          <cell r="F96">
            <v>60494.546827390266</v>
          </cell>
        </row>
        <row r="97">
          <cell r="A97">
            <v>50</v>
          </cell>
          <cell r="B97">
            <v>120000</v>
          </cell>
          <cell r="E97">
            <v>67367.132258753292</v>
          </cell>
          <cell r="F97">
            <v>15132.867741246708</v>
          </cell>
        </row>
        <row r="98">
          <cell r="A98">
            <v>40</v>
          </cell>
          <cell r="B98">
            <v>45000</v>
          </cell>
          <cell r="E98">
            <v>77849.371040278027</v>
          </cell>
          <cell r="F98">
            <v>22150.628959721973</v>
          </cell>
        </row>
        <row r="99">
          <cell r="A99">
            <v>60</v>
          </cell>
          <cell r="B99">
            <v>45000</v>
          </cell>
          <cell r="E99">
            <v>64746.572563372101</v>
          </cell>
          <cell r="F99">
            <v>-50996.572563372101</v>
          </cell>
        </row>
        <row r="100">
          <cell r="A100">
            <v>40</v>
          </cell>
          <cell r="B100">
            <v>67500</v>
          </cell>
          <cell r="E100">
            <v>75228.811344896836</v>
          </cell>
          <cell r="F100">
            <v>-47728.811344896836</v>
          </cell>
        </row>
        <row r="101">
          <cell r="A101">
            <v>40</v>
          </cell>
          <cell r="B101">
            <v>120000</v>
          </cell>
          <cell r="E101">
            <v>64746.572563372101</v>
          </cell>
          <cell r="F101">
            <v>-37246.572563372101</v>
          </cell>
        </row>
        <row r="102">
          <cell r="A102">
            <v>20</v>
          </cell>
          <cell r="B102">
            <v>175000</v>
          </cell>
          <cell r="E102">
            <v>64746.572563372101</v>
          </cell>
          <cell r="F102">
            <v>17753.427436627899</v>
          </cell>
        </row>
        <row r="103">
          <cell r="A103">
            <v>38</v>
          </cell>
          <cell r="B103">
            <v>82500</v>
          </cell>
          <cell r="E103">
            <v>67367.132258753292</v>
          </cell>
          <cell r="F103">
            <v>52632.867741246708</v>
          </cell>
        </row>
        <row r="104">
          <cell r="A104">
            <v>46</v>
          </cell>
          <cell r="B104">
            <v>32500</v>
          </cell>
          <cell r="E104">
            <v>62126.012867990918</v>
          </cell>
          <cell r="F104">
            <v>-38376.012867990918</v>
          </cell>
        </row>
        <row r="105">
          <cell r="A105">
            <v>16</v>
          </cell>
          <cell r="B105">
            <v>45000</v>
          </cell>
          <cell r="E105">
            <v>67367.132258753292</v>
          </cell>
          <cell r="F105">
            <v>32632.867741246708</v>
          </cell>
        </row>
        <row r="106">
          <cell r="A106">
            <v>40</v>
          </cell>
          <cell r="B106">
            <v>37500</v>
          </cell>
          <cell r="E106">
            <v>69987.691954134469</v>
          </cell>
          <cell r="F106">
            <v>12512.308045865531</v>
          </cell>
        </row>
        <row r="107">
          <cell r="A107">
            <v>30</v>
          </cell>
          <cell r="B107">
            <v>2000</v>
          </cell>
          <cell r="E107">
            <v>65794.796441524581</v>
          </cell>
          <cell r="F107">
            <v>109205.20355847542</v>
          </cell>
        </row>
        <row r="108">
          <cell r="A108">
            <v>37</v>
          </cell>
          <cell r="B108">
            <v>13750</v>
          </cell>
          <cell r="E108">
            <v>69987.691954134469</v>
          </cell>
          <cell r="F108">
            <v>30012.308045865531</v>
          </cell>
        </row>
        <row r="109">
          <cell r="A109">
            <v>24</v>
          </cell>
          <cell r="B109">
            <v>18750</v>
          </cell>
          <cell r="E109">
            <v>77849.371040278027</v>
          </cell>
          <cell r="F109">
            <v>-10349.371040278027</v>
          </cell>
        </row>
        <row r="110">
          <cell r="A110">
            <v>12</v>
          </cell>
          <cell r="B110">
            <v>37500</v>
          </cell>
          <cell r="E110">
            <v>63698.348685219629</v>
          </cell>
          <cell r="F110">
            <v>-18698.348685219629</v>
          </cell>
        </row>
        <row r="111">
          <cell r="A111">
            <v>40</v>
          </cell>
          <cell r="B111">
            <v>32500</v>
          </cell>
          <cell r="E111">
            <v>49023.214391084992</v>
          </cell>
          <cell r="F111">
            <v>18476.785608915008</v>
          </cell>
        </row>
        <row r="112">
          <cell r="A112">
            <v>8</v>
          </cell>
          <cell r="B112">
            <v>13750</v>
          </cell>
          <cell r="E112">
            <v>45878.542756627576</v>
          </cell>
          <cell r="F112">
            <v>-36878.542756627576</v>
          </cell>
        </row>
        <row r="113">
          <cell r="A113">
            <v>41</v>
          </cell>
          <cell r="B113">
            <v>82500</v>
          </cell>
          <cell r="E113">
            <v>64746.572563372101</v>
          </cell>
          <cell r="F113">
            <v>55253.427436627899</v>
          </cell>
        </row>
        <row r="114">
          <cell r="A114">
            <v>45</v>
          </cell>
          <cell r="B114">
            <v>175000</v>
          </cell>
          <cell r="E114">
            <v>64746.572563372101</v>
          </cell>
          <cell r="F114">
            <v>17753.427436627899</v>
          </cell>
        </row>
        <row r="115">
          <cell r="A115">
            <v>20</v>
          </cell>
          <cell r="B115">
            <v>23750</v>
          </cell>
          <cell r="E115">
            <v>75228.811344896836</v>
          </cell>
          <cell r="F115">
            <v>-20228.811344896836</v>
          </cell>
        </row>
        <row r="116">
          <cell r="A116">
            <v>73</v>
          </cell>
          <cell r="B116">
            <v>120000</v>
          </cell>
          <cell r="E116">
            <v>64746.572563372101</v>
          </cell>
          <cell r="F116">
            <v>-19746.572563372101</v>
          </cell>
        </row>
        <row r="117">
          <cell r="A117">
            <v>40</v>
          </cell>
          <cell r="B117">
            <v>120000</v>
          </cell>
          <cell r="E117">
            <v>59505.453172609734</v>
          </cell>
          <cell r="F117">
            <v>-32005.453172609734</v>
          </cell>
        </row>
        <row r="118">
          <cell r="A118">
            <v>52</v>
          </cell>
          <cell r="B118">
            <v>100000</v>
          </cell>
          <cell r="E118">
            <v>63174.23674614339</v>
          </cell>
          <cell r="F118">
            <v>-46924.23674614339</v>
          </cell>
        </row>
        <row r="119">
          <cell r="A119">
            <v>8</v>
          </cell>
          <cell r="B119">
            <v>55000</v>
          </cell>
          <cell r="E119">
            <v>67367.132258753292</v>
          </cell>
          <cell r="F119">
            <v>-53617.132258753292</v>
          </cell>
        </row>
        <row r="120">
          <cell r="A120">
            <v>45</v>
          </cell>
          <cell r="B120">
            <v>100000</v>
          </cell>
          <cell r="E120">
            <v>64746.572563372101</v>
          </cell>
          <cell r="F120">
            <v>-9746.5725633721013</v>
          </cell>
        </row>
        <row r="121">
          <cell r="A121">
            <v>20</v>
          </cell>
          <cell r="B121">
            <v>21750</v>
          </cell>
          <cell r="E121">
            <v>64746.572563372101</v>
          </cell>
          <cell r="F121">
            <v>-19746.572563372101</v>
          </cell>
        </row>
        <row r="122">
          <cell r="A122">
            <v>43</v>
          </cell>
          <cell r="B122">
            <v>175000</v>
          </cell>
          <cell r="E122">
            <v>73132.363588591892</v>
          </cell>
          <cell r="F122">
            <v>-40632.363588591892</v>
          </cell>
        </row>
        <row r="123">
          <cell r="A123">
            <v>4</v>
          </cell>
          <cell r="B123">
            <v>45000</v>
          </cell>
          <cell r="E123">
            <v>69987.691954134469</v>
          </cell>
          <cell r="F123">
            <v>30012.308045865531</v>
          </cell>
        </row>
        <row r="124">
          <cell r="A124">
            <v>47</v>
          </cell>
          <cell r="B124">
            <v>175000</v>
          </cell>
          <cell r="E124">
            <v>64746.572563372101</v>
          </cell>
          <cell r="F124">
            <v>2753.4274366278987</v>
          </cell>
        </row>
        <row r="125">
          <cell r="A125">
            <v>40</v>
          </cell>
          <cell r="B125">
            <v>45000</v>
          </cell>
          <cell r="E125">
            <v>64746.572563372101</v>
          </cell>
          <cell r="F125">
            <v>-50996.572563372101</v>
          </cell>
        </row>
        <row r="126">
          <cell r="A126">
            <v>64</v>
          </cell>
          <cell r="B126">
            <v>67500</v>
          </cell>
          <cell r="E126">
            <v>64746.572563372101</v>
          </cell>
          <cell r="F126">
            <v>-27246.572563372101</v>
          </cell>
        </row>
        <row r="127">
          <cell r="A127">
            <v>68</v>
          </cell>
          <cell r="B127">
            <v>100000</v>
          </cell>
          <cell r="E127">
            <v>45878.542756627576</v>
          </cell>
          <cell r="F127">
            <v>36621.457243372424</v>
          </cell>
        </row>
        <row r="128">
          <cell r="A128">
            <v>40</v>
          </cell>
          <cell r="B128">
            <v>55000</v>
          </cell>
          <cell r="E128">
            <v>64746.572563372101</v>
          </cell>
          <cell r="F128">
            <v>-40996.572563372101</v>
          </cell>
        </row>
        <row r="129">
          <cell r="A129">
            <v>40</v>
          </cell>
          <cell r="B129">
            <v>67500</v>
          </cell>
          <cell r="E129">
            <v>64746.572563372101</v>
          </cell>
          <cell r="F129">
            <v>17753.427436627899</v>
          </cell>
        </row>
        <row r="130">
          <cell r="A130">
            <v>40</v>
          </cell>
          <cell r="B130">
            <v>32500</v>
          </cell>
          <cell r="E130">
            <v>64746.572563372101</v>
          </cell>
          <cell r="F130">
            <v>-19746.572563372101</v>
          </cell>
        </row>
        <row r="131">
          <cell r="A131">
            <v>50</v>
          </cell>
          <cell r="B131">
            <v>82500</v>
          </cell>
          <cell r="E131">
            <v>69987.691954134469</v>
          </cell>
          <cell r="F131">
            <v>-2487.6919541344687</v>
          </cell>
        </row>
        <row r="132">
          <cell r="A132">
            <v>18</v>
          </cell>
          <cell r="B132">
            <v>100000</v>
          </cell>
          <cell r="E132">
            <v>68415.356136905757</v>
          </cell>
          <cell r="F132">
            <v>-46665.356136905757</v>
          </cell>
        </row>
        <row r="133">
          <cell r="A133">
            <v>40</v>
          </cell>
          <cell r="B133">
            <v>82500</v>
          </cell>
          <cell r="E133">
            <v>69987.691954134469</v>
          </cell>
          <cell r="F133">
            <v>50012.308045865531</v>
          </cell>
        </row>
        <row r="134">
          <cell r="A134">
            <v>80</v>
          </cell>
          <cell r="B134">
            <v>120000</v>
          </cell>
          <cell r="E134">
            <v>64746.572563372101</v>
          </cell>
          <cell r="F134">
            <v>-19746.572563372101</v>
          </cell>
        </row>
        <row r="135">
          <cell r="A135">
            <v>60</v>
          </cell>
          <cell r="B135">
            <v>67500</v>
          </cell>
          <cell r="E135">
            <v>75228.811344896836</v>
          </cell>
          <cell r="F135">
            <v>-30228.811344896836</v>
          </cell>
        </row>
        <row r="136">
          <cell r="A136">
            <v>40</v>
          </cell>
          <cell r="B136">
            <v>27500</v>
          </cell>
          <cell r="E136">
            <v>64746.572563372101</v>
          </cell>
          <cell r="F136">
            <v>2753.4274366278987</v>
          </cell>
        </row>
        <row r="137">
          <cell r="A137">
            <v>50</v>
          </cell>
          <cell r="B137">
            <v>120000</v>
          </cell>
          <cell r="E137">
            <v>64746.572563372101</v>
          </cell>
          <cell r="F137">
            <v>55253.427436627899</v>
          </cell>
        </row>
        <row r="138">
          <cell r="A138">
            <v>42</v>
          </cell>
          <cell r="B138">
            <v>175000</v>
          </cell>
          <cell r="E138">
            <v>54264.333781847366</v>
          </cell>
          <cell r="F138">
            <v>120735.66621815263</v>
          </cell>
        </row>
        <row r="139">
          <cell r="A139">
            <v>50</v>
          </cell>
          <cell r="B139">
            <v>175000</v>
          </cell>
          <cell r="E139">
            <v>63698.348685219629</v>
          </cell>
          <cell r="F139">
            <v>18801.651314780371</v>
          </cell>
        </row>
        <row r="140">
          <cell r="A140">
            <v>2</v>
          </cell>
          <cell r="B140">
            <v>120000</v>
          </cell>
          <cell r="E140">
            <v>67891.244197829525</v>
          </cell>
          <cell r="F140">
            <v>-35391.244197829525</v>
          </cell>
        </row>
        <row r="141">
          <cell r="A141">
            <v>52</v>
          </cell>
          <cell r="B141">
            <v>120000</v>
          </cell>
          <cell r="E141">
            <v>52167.886025542415</v>
          </cell>
          <cell r="F141">
            <v>-7167.8860255424152</v>
          </cell>
        </row>
        <row r="142">
          <cell r="A142">
            <v>40</v>
          </cell>
          <cell r="B142">
            <v>175000</v>
          </cell>
          <cell r="E142">
            <v>64746.572563372101</v>
          </cell>
          <cell r="F142">
            <v>-27246.572563372101</v>
          </cell>
        </row>
        <row r="143">
          <cell r="A143">
            <v>60</v>
          </cell>
          <cell r="B143">
            <v>175000</v>
          </cell>
          <cell r="E143">
            <v>59505.453172609734</v>
          </cell>
          <cell r="F143">
            <v>-57505.453172609734</v>
          </cell>
        </row>
        <row r="144">
          <cell r="A144">
            <v>30</v>
          </cell>
          <cell r="B144">
            <v>120000</v>
          </cell>
          <cell r="E144">
            <v>63174.23674614339</v>
          </cell>
          <cell r="F144">
            <v>-49424.23674614339</v>
          </cell>
        </row>
        <row r="145">
          <cell r="A145">
            <v>48</v>
          </cell>
          <cell r="B145">
            <v>13750</v>
          </cell>
          <cell r="E145">
            <v>56360.781538152311</v>
          </cell>
          <cell r="F145">
            <v>-37610.781538152311</v>
          </cell>
        </row>
        <row r="146">
          <cell r="A146">
            <v>48</v>
          </cell>
          <cell r="B146">
            <v>27500</v>
          </cell>
          <cell r="E146">
            <v>50071.438269237464</v>
          </cell>
          <cell r="F146">
            <v>-12571.438269237464</v>
          </cell>
        </row>
        <row r="147">
          <cell r="A147">
            <v>40</v>
          </cell>
          <cell r="B147">
            <v>100000</v>
          </cell>
          <cell r="E147">
            <v>64746.572563372101</v>
          </cell>
          <cell r="F147">
            <v>-32246.572563372101</v>
          </cell>
        </row>
        <row r="148">
          <cell r="A148">
            <v>89</v>
          </cell>
          <cell r="B148">
            <v>175000</v>
          </cell>
          <cell r="E148">
            <v>47974.99051293252</v>
          </cell>
          <cell r="F148">
            <v>-34224.99051293252</v>
          </cell>
        </row>
        <row r="149">
          <cell r="A149">
            <v>30</v>
          </cell>
          <cell r="B149">
            <v>67500</v>
          </cell>
          <cell r="E149">
            <v>65270.684502448334</v>
          </cell>
          <cell r="F149">
            <v>17229.315497551666</v>
          </cell>
        </row>
        <row r="150">
          <cell r="A150">
            <v>60</v>
          </cell>
          <cell r="B150">
            <v>175000</v>
          </cell>
          <cell r="E150">
            <v>67367.132258753292</v>
          </cell>
          <cell r="F150">
            <v>107632.86774124671</v>
          </cell>
        </row>
        <row r="151">
          <cell r="A151">
            <v>48</v>
          </cell>
          <cell r="B151">
            <v>82500</v>
          </cell>
          <cell r="E151">
            <v>54264.333781847366</v>
          </cell>
          <cell r="F151">
            <v>-30514.333781847366</v>
          </cell>
        </row>
        <row r="152">
          <cell r="A152">
            <v>89</v>
          </cell>
          <cell r="B152">
            <v>67500</v>
          </cell>
          <cell r="E152">
            <v>82042.266552887915</v>
          </cell>
          <cell r="F152">
            <v>37957.733447112085</v>
          </cell>
        </row>
        <row r="153">
          <cell r="A153">
            <v>40</v>
          </cell>
          <cell r="B153">
            <v>140000</v>
          </cell>
          <cell r="E153">
            <v>64746.572563372101</v>
          </cell>
          <cell r="F153">
            <v>55253.427436627899</v>
          </cell>
        </row>
        <row r="154">
          <cell r="A154">
            <v>50</v>
          </cell>
          <cell r="B154">
            <v>175000</v>
          </cell>
          <cell r="E154">
            <v>71035.915832286948</v>
          </cell>
          <cell r="F154">
            <v>28964.084167713052</v>
          </cell>
        </row>
        <row r="155">
          <cell r="A155">
            <v>75</v>
          </cell>
          <cell r="B155">
            <v>67500</v>
          </cell>
          <cell r="E155">
            <v>47974.99051293252</v>
          </cell>
          <cell r="F155">
            <v>7025.0094870674802</v>
          </cell>
        </row>
        <row r="156">
          <cell r="A156">
            <v>56</v>
          </cell>
          <cell r="B156">
            <v>140000</v>
          </cell>
          <cell r="E156">
            <v>67367.132258753292</v>
          </cell>
          <cell r="F156">
            <v>32632.867741246708</v>
          </cell>
        </row>
        <row r="157">
          <cell r="A157">
            <v>40</v>
          </cell>
          <cell r="B157">
            <v>27500</v>
          </cell>
          <cell r="E157">
            <v>54264.333781847366</v>
          </cell>
          <cell r="F157">
            <v>-32514.333781847366</v>
          </cell>
        </row>
        <row r="158">
          <cell r="A158">
            <v>66</v>
          </cell>
          <cell r="B158">
            <v>37500</v>
          </cell>
          <cell r="E158">
            <v>66318.908380600813</v>
          </cell>
          <cell r="F158">
            <v>108681.09161939919</v>
          </cell>
        </row>
        <row r="159">
          <cell r="A159">
            <v>48</v>
          </cell>
          <cell r="B159">
            <v>175000</v>
          </cell>
          <cell r="E159">
            <v>45878.542756627576</v>
          </cell>
          <cell r="F159">
            <v>-878.54275662757573</v>
          </cell>
        </row>
        <row r="160">
          <cell r="A160">
            <v>31</v>
          </cell>
          <cell r="B160">
            <v>13750</v>
          </cell>
          <cell r="E160">
            <v>68415.356136905757</v>
          </cell>
          <cell r="F160">
            <v>106584.64386309424</v>
          </cell>
        </row>
        <row r="161">
          <cell r="A161">
            <v>85</v>
          </cell>
          <cell r="B161">
            <v>120000</v>
          </cell>
          <cell r="E161">
            <v>64746.572563372101</v>
          </cell>
          <cell r="F161">
            <v>-19746.572563372101</v>
          </cell>
        </row>
        <row r="162">
          <cell r="A162">
            <v>40</v>
          </cell>
          <cell r="B162">
            <v>67500</v>
          </cell>
          <cell r="E162">
            <v>77325.25910120178</v>
          </cell>
          <cell r="F162">
            <v>-9825.2591012017801</v>
          </cell>
        </row>
        <row r="163">
          <cell r="A163">
            <v>60</v>
          </cell>
          <cell r="B163">
            <v>67500</v>
          </cell>
          <cell r="E163">
            <v>79421.706857506739</v>
          </cell>
          <cell r="F163">
            <v>20578.293142493261</v>
          </cell>
        </row>
        <row r="164">
          <cell r="A164">
            <v>25</v>
          </cell>
          <cell r="B164">
            <v>100000</v>
          </cell>
          <cell r="E164">
            <v>64746.572563372101</v>
          </cell>
          <cell r="F164">
            <v>-9746.5725633721013</v>
          </cell>
        </row>
        <row r="165">
          <cell r="A165">
            <v>30</v>
          </cell>
          <cell r="B165">
            <v>27500</v>
          </cell>
          <cell r="E165">
            <v>64746.572563372101</v>
          </cell>
          <cell r="F165">
            <v>2753.4274366278987</v>
          </cell>
        </row>
        <row r="166">
          <cell r="A166">
            <v>40</v>
          </cell>
          <cell r="B166">
            <v>120000</v>
          </cell>
          <cell r="E166">
            <v>64746.572563372101</v>
          </cell>
          <cell r="F166">
            <v>-32246.572563372101</v>
          </cell>
        </row>
        <row r="167">
          <cell r="A167">
            <v>30</v>
          </cell>
          <cell r="B167">
            <v>27500</v>
          </cell>
          <cell r="E167">
            <v>69987.691954134469</v>
          </cell>
          <cell r="F167">
            <v>12512.308045865531</v>
          </cell>
        </row>
        <row r="168">
          <cell r="A168">
            <v>60</v>
          </cell>
          <cell r="B168">
            <v>55000</v>
          </cell>
          <cell r="E168">
            <v>53216.109903694887</v>
          </cell>
          <cell r="F168">
            <v>46783.890096305113</v>
          </cell>
        </row>
        <row r="169">
          <cell r="A169">
            <v>17</v>
          </cell>
          <cell r="B169">
            <v>32500</v>
          </cell>
          <cell r="E169">
            <v>64746.572563372101</v>
          </cell>
          <cell r="F169">
            <v>17753.427436627899</v>
          </cell>
        </row>
        <row r="170">
          <cell r="A170">
            <v>50</v>
          </cell>
          <cell r="B170">
            <v>82500</v>
          </cell>
          <cell r="E170">
            <v>85711.050126421585</v>
          </cell>
          <cell r="F170">
            <v>34288.949873578415</v>
          </cell>
        </row>
        <row r="171">
          <cell r="A171">
            <v>50</v>
          </cell>
          <cell r="B171">
            <v>55000</v>
          </cell>
          <cell r="E171">
            <v>75228.811344896836</v>
          </cell>
          <cell r="F171">
            <v>-7728.8113448968361</v>
          </cell>
        </row>
        <row r="172">
          <cell r="A172">
            <v>33</v>
          </cell>
          <cell r="B172">
            <v>11250</v>
          </cell>
          <cell r="E172">
            <v>64746.572563372101</v>
          </cell>
          <cell r="F172">
            <v>-37246.572563372101</v>
          </cell>
        </row>
        <row r="173">
          <cell r="A173">
            <v>40</v>
          </cell>
          <cell r="B173">
            <v>45000</v>
          </cell>
          <cell r="E173">
            <v>69987.691954134469</v>
          </cell>
          <cell r="F173">
            <v>50012.308045865531</v>
          </cell>
        </row>
        <row r="174">
          <cell r="A174">
            <v>20</v>
          </cell>
          <cell r="B174">
            <v>27500</v>
          </cell>
          <cell r="E174">
            <v>65794.796441524581</v>
          </cell>
          <cell r="F174">
            <v>109205.20355847542</v>
          </cell>
        </row>
        <row r="175">
          <cell r="A175">
            <v>46</v>
          </cell>
          <cell r="B175">
            <v>5500</v>
          </cell>
          <cell r="E175">
            <v>69987.691954134469</v>
          </cell>
          <cell r="F175">
            <v>105012.30804586553</v>
          </cell>
        </row>
        <row r="176">
          <cell r="A176">
            <v>47</v>
          </cell>
          <cell r="B176">
            <v>120000</v>
          </cell>
          <cell r="E176">
            <v>44830.318878475096</v>
          </cell>
          <cell r="F176">
            <v>75169.681121524904</v>
          </cell>
        </row>
        <row r="177">
          <cell r="A177">
            <v>50</v>
          </cell>
          <cell r="B177">
            <v>37500</v>
          </cell>
          <cell r="E177">
            <v>71035.915832286948</v>
          </cell>
          <cell r="F177">
            <v>48964.084167713052</v>
          </cell>
        </row>
        <row r="178">
          <cell r="A178">
            <v>45</v>
          </cell>
          <cell r="B178">
            <v>100000</v>
          </cell>
          <cell r="E178">
            <v>64746.572563372101</v>
          </cell>
          <cell r="F178">
            <v>110253.4274366279</v>
          </cell>
        </row>
        <row r="179">
          <cell r="A179">
            <v>40</v>
          </cell>
          <cell r="B179">
            <v>67500</v>
          </cell>
          <cell r="E179">
            <v>75228.811344896836</v>
          </cell>
          <cell r="F179">
            <v>99771.188655103164</v>
          </cell>
        </row>
        <row r="180">
          <cell r="A180">
            <v>5</v>
          </cell>
          <cell r="B180">
            <v>6500</v>
          </cell>
          <cell r="E180">
            <v>59505.453172609734</v>
          </cell>
          <cell r="F180">
            <v>60494.546827390266</v>
          </cell>
        </row>
        <row r="181">
          <cell r="A181">
            <v>40</v>
          </cell>
          <cell r="B181">
            <v>18750</v>
          </cell>
          <cell r="E181">
            <v>68939.468075982004</v>
          </cell>
          <cell r="F181">
            <v>-55189.468075982004</v>
          </cell>
        </row>
        <row r="182">
          <cell r="A182">
            <v>40</v>
          </cell>
          <cell r="B182">
            <v>100000</v>
          </cell>
          <cell r="E182">
            <v>68939.468075982004</v>
          </cell>
          <cell r="F182">
            <v>-41439.468075982004</v>
          </cell>
        </row>
        <row r="183">
          <cell r="A183">
            <v>48</v>
          </cell>
          <cell r="B183">
            <v>16250</v>
          </cell>
          <cell r="E183">
            <v>64746.572563372101</v>
          </cell>
          <cell r="F183">
            <v>35253.427436627899</v>
          </cell>
        </row>
        <row r="184">
          <cell r="A184">
            <v>40</v>
          </cell>
          <cell r="B184">
            <v>175000</v>
          </cell>
          <cell r="E184">
            <v>90428.05757810772</v>
          </cell>
          <cell r="F184">
            <v>84571.94242189228</v>
          </cell>
        </row>
        <row r="185">
          <cell r="A185">
            <v>26</v>
          </cell>
          <cell r="B185">
            <v>100000</v>
          </cell>
          <cell r="E185">
            <v>59505.453172609734</v>
          </cell>
          <cell r="F185">
            <v>7994.5468273902661</v>
          </cell>
        </row>
        <row r="186">
          <cell r="A186">
            <v>24</v>
          </cell>
          <cell r="B186">
            <v>27500</v>
          </cell>
          <cell r="E186">
            <v>75228.811344896836</v>
          </cell>
          <cell r="F186">
            <v>99771.188655103164</v>
          </cell>
        </row>
        <row r="187">
          <cell r="A187">
            <v>40</v>
          </cell>
          <cell r="B187">
            <v>67500</v>
          </cell>
          <cell r="E187">
            <v>68939.468075982004</v>
          </cell>
          <cell r="F187">
            <v>13560.531924017996</v>
          </cell>
        </row>
        <row r="188">
          <cell r="A188">
            <v>28</v>
          </cell>
          <cell r="B188">
            <v>27500</v>
          </cell>
          <cell r="E188">
            <v>90428.05757810772</v>
          </cell>
          <cell r="F188">
            <v>-22928.05757810772</v>
          </cell>
        </row>
        <row r="189">
          <cell r="A189">
            <v>40</v>
          </cell>
          <cell r="B189">
            <v>100000</v>
          </cell>
          <cell r="E189">
            <v>64746.572563372101</v>
          </cell>
          <cell r="F189">
            <v>75253.427436627899</v>
          </cell>
        </row>
        <row r="190">
          <cell r="A190">
            <v>44</v>
          </cell>
          <cell r="B190">
            <v>45000</v>
          </cell>
          <cell r="E190">
            <v>69987.691954134469</v>
          </cell>
          <cell r="F190">
            <v>105012.30804586553</v>
          </cell>
        </row>
        <row r="191">
          <cell r="A191">
            <v>30</v>
          </cell>
          <cell r="B191">
            <v>45000</v>
          </cell>
          <cell r="E191">
            <v>83090.490431040394</v>
          </cell>
          <cell r="F191">
            <v>-15590.490431040394</v>
          </cell>
        </row>
        <row r="192">
          <cell r="A192">
            <v>70</v>
          </cell>
          <cell r="B192">
            <v>21750</v>
          </cell>
          <cell r="E192">
            <v>73132.363588591892</v>
          </cell>
          <cell r="F192">
            <v>66867.636411408108</v>
          </cell>
        </row>
        <row r="193">
          <cell r="A193">
            <v>35</v>
          </cell>
          <cell r="B193">
            <v>16250</v>
          </cell>
          <cell r="E193">
            <v>64746.572563372101</v>
          </cell>
          <cell r="F193">
            <v>-37246.572563372101</v>
          </cell>
        </row>
        <row r="194">
          <cell r="A194">
            <v>45</v>
          </cell>
          <cell r="B194">
            <v>23750</v>
          </cell>
          <cell r="E194">
            <v>78373.482979354259</v>
          </cell>
          <cell r="F194">
            <v>-40873.482979354259</v>
          </cell>
        </row>
        <row r="195">
          <cell r="A195">
            <v>70</v>
          </cell>
          <cell r="B195">
            <v>55000</v>
          </cell>
          <cell r="E195">
            <v>68939.468075982004</v>
          </cell>
          <cell r="F195">
            <v>106060.531924018</v>
          </cell>
        </row>
        <row r="196">
          <cell r="A196">
            <v>45</v>
          </cell>
          <cell r="B196">
            <v>45000</v>
          </cell>
          <cell r="E196">
            <v>60029.565111685966</v>
          </cell>
          <cell r="F196">
            <v>-46279.565111685966</v>
          </cell>
        </row>
        <row r="197">
          <cell r="A197">
            <v>80</v>
          </cell>
          <cell r="B197">
            <v>3500</v>
          </cell>
          <cell r="E197">
            <v>88331.609821802762</v>
          </cell>
          <cell r="F197">
            <v>31668.390178197238</v>
          </cell>
        </row>
        <row r="198">
          <cell r="A198">
            <v>45</v>
          </cell>
          <cell r="B198">
            <v>32500</v>
          </cell>
          <cell r="E198">
            <v>64746.572563372101</v>
          </cell>
          <cell r="F198">
            <v>2753.4274366278987</v>
          </cell>
        </row>
        <row r="199">
          <cell r="A199">
            <v>40</v>
          </cell>
          <cell r="B199">
            <v>11250</v>
          </cell>
          <cell r="E199">
            <v>75228.811344896836</v>
          </cell>
          <cell r="F199">
            <v>-7728.8113448968361</v>
          </cell>
        </row>
        <row r="200">
          <cell r="A200">
            <v>60</v>
          </cell>
          <cell r="B200">
            <v>55000</v>
          </cell>
          <cell r="E200">
            <v>56884.893477228543</v>
          </cell>
          <cell r="F200">
            <v>43115.106522771457</v>
          </cell>
        </row>
        <row r="201">
          <cell r="A201">
            <v>38</v>
          </cell>
          <cell r="B201">
            <v>45000</v>
          </cell>
          <cell r="E201">
            <v>59505.453172609734</v>
          </cell>
          <cell r="F201">
            <v>-32005.453172609734</v>
          </cell>
        </row>
        <row r="202">
          <cell r="A202">
            <v>40</v>
          </cell>
          <cell r="B202">
            <v>67500</v>
          </cell>
          <cell r="E202">
            <v>64746.572563372101</v>
          </cell>
          <cell r="F202">
            <v>55253.427436627899</v>
          </cell>
        </row>
        <row r="203">
          <cell r="A203">
            <v>30</v>
          </cell>
          <cell r="B203">
            <v>82500</v>
          </cell>
          <cell r="E203">
            <v>59505.453172609734</v>
          </cell>
          <cell r="F203">
            <v>-32005.453172609734</v>
          </cell>
        </row>
        <row r="204">
          <cell r="A204">
            <v>65</v>
          </cell>
          <cell r="B204">
            <v>45000</v>
          </cell>
          <cell r="E204">
            <v>75228.811344896836</v>
          </cell>
          <cell r="F204">
            <v>-20228.811344896836</v>
          </cell>
        </row>
        <row r="205">
          <cell r="A205">
            <v>36</v>
          </cell>
          <cell r="B205">
            <v>37500</v>
          </cell>
          <cell r="E205">
            <v>52691.997964618655</v>
          </cell>
          <cell r="F205">
            <v>-20191.997964618655</v>
          </cell>
        </row>
        <row r="206">
          <cell r="A206">
            <v>80</v>
          </cell>
          <cell r="B206">
            <v>27500</v>
          </cell>
          <cell r="E206">
            <v>69987.691954134469</v>
          </cell>
          <cell r="F206">
            <v>12512.308045865531</v>
          </cell>
        </row>
        <row r="207">
          <cell r="A207">
            <v>40</v>
          </cell>
          <cell r="B207">
            <v>27500</v>
          </cell>
          <cell r="E207">
            <v>69987.691954134469</v>
          </cell>
          <cell r="F207">
            <v>-14987.691954134469</v>
          </cell>
        </row>
        <row r="208">
          <cell r="A208">
            <v>40</v>
          </cell>
          <cell r="B208">
            <v>55000</v>
          </cell>
          <cell r="E208">
            <v>61077.788989838446</v>
          </cell>
          <cell r="F208">
            <v>-49827.788989838446</v>
          </cell>
        </row>
        <row r="209">
          <cell r="A209">
            <v>12</v>
          </cell>
          <cell r="B209">
            <v>23750</v>
          </cell>
          <cell r="E209">
            <v>64746.572563372101</v>
          </cell>
          <cell r="F209">
            <v>-19746.572563372101</v>
          </cell>
        </row>
        <row r="210">
          <cell r="A210">
            <v>46</v>
          </cell>
          <cell r="B210">
            <v>100000</v>
          </cell>
          <cell r="E210">
            <v>54264.333781847366</v>
          </cell>
          <cell r="F210">
            <v>-26764.333781847366</v>
          </cell>
        </row>
        <row r="211">
          <cell r="A211">
            <v>30</v>
          </cell>
          <cell r="B211">
            <v>55000</v>
          </cell>
          <cell r="E211">
            <v>67891.244197829525</v>
          </cell>
          <cell r="F211">
            <v>-62391.244197829525</v>
          </cell>
        </row>
        <row r="212">
          <cell r="A212">
            <v>50</v>
          </cell>
          <cell r="B212">
            <v>67500</v>
          </cell>
          <cell r="E212">
            <v>68415.356136905757</v>
          </cell>
          <cell r="F212">
            <v>51584.643863094243</v>
          </cell>
        </row>
        <row r="213">
          <cell r="A213">
            <v>25</v>
          </cell>
          <cell r="B213">
            <v>100000</v>
          </cell>
          <cell r="E213">
            <v>69987.691954134469</v>
          </cell>
          <cell r="F213">
            <v>-32487.691954134469</v>
          </cell>
        </row>
        <row r="214">
          <cell r="A214">
            <v>80</v>
          </cell>
          <cell r="B214">
            <v>55000</v>
          </cell>
          <cell r="E214">
            <v>67367.132258753292</v>
          </cell>
          <cell r="F214">
            <v>32632.867741246708</v>
          </cell>
        </row>
        <row r="215">
          <cell r="A215">
            <v>32</v>
          </cell>
          <cell r="B215">
            <v>45000</v>
          </cell>
          <cell r="E215">
            <v>64746.572563372101</v>
          </cell>
          <cell r="F215">
            <v>2753.4274366278987</v>
          </cell>
        </row>
        <row r="216">
          <cell r="A216">
            <v>42</v>
          </cell>
          <cell r="B216">
            <v>37500</v>
          </cell>
          <cell r="E216">
            <v>46402.654695703808</v>
          </cell>
          <cell r="F216">
            <v>-39902.654695703808</v>
          </cell>
        </row>
        <row r="217">
          <cell r="A217">
            <v>48</v>
          </cell>
          <cell r="B217">
            <v>55000</v>
          </cell>
          <cell r="E217">
            <v>64746.572563372101</v>
          </cell>
          <cell r="F217">
            <v>-45996.572563372101</v>
          </cell>
        </row>
        <row r="218">
          <cell r="A218">
            <v>60</v>
          </cell>
          <cell r="B218">
            <v>82500</v>
          </cell>
          <cell r="E218">
            <v>64746.572563372101</v>
          </cell>
          <cell r="F218">
            <v>35253.427436627899</v>
          </cell>
        </row>
        <row r="219">
          <cell r="A219">
            <v>80</v>
          </cell>
          <cell r="B219">
            <v>18750</v>
          </cell>
          <cell r="E219">
            <v>68939.468075982004</v>
          </cell>
          <cell r="F219">
            <v>-52689.468075982004</v>
          </cell>
        </row>
        <row r="220">
          <cell r="A220">
            <v>1</v>
          </cell>
          <cell r="B220">
            <v>67500</v>
          </cell>
          <cell r="E220">
            <v>64746.572563372101</v>
          </cell>
          <cell r="F220">
            <v>110253.4274366279</v>
          </cell>
        </row>
        <row r="221">
          <cell r="A221">
            <v>50</v>
          </cell>
          <cell r="B221">
            <v>23750</v>
          </cell>
          <cell r="E221">
            <v>57409.005416304783</v>
          </cell>
          <cell r="F221">
            <v>42590.994583695217</v>
          </cell>
        </row>
        <row r="222">
          <cell r="A222">
            <v>40</v>
          </cell>
          <cell r="B222">
            <v>32500</v>
          </cell>
          <cell r="E222">
            <v>56360.781538152311</v>
          </cell>
          <cell r="F222">
            <v>-28860.781538152311</v>
          </cell>
        </row>
        <row r="223">
          <cell r="A223">
            <v>40</v>
          </cell>
          <cell r="B223">
            <v>13750</v>
          </cell>
          <cell r="E223">
            <v>64746.572563372101</v>
          </cell>
          <cell r="F223">
            <v>2753.4274366278987</v>
          </cell>
        </row>
        <row r="224">
          <cell r="A224">
            <v>80</v>
          </cell>
          <cell r="B224">
            <v>23750</v>
          </cell>
          <cell r="E224">
            <v>58457.229294457255</v>
          </cell>
          <cell r="F224">
            <v>-30957.229294457255</v>
          </cell>
        </row>
        <row r="225">
          <cell r="A225">
            <v>40</v>
          </cell>
          <cell r="B225">
            <v>18750</v>
          </cell>
          <cell r="E225">
            <v>64746.572563372101</v>
          </cell>
          <cell r="F225">
            <v>35253.427436627899</v>
          </cell>
        </row>
        <row r="226">
          <cell r="A226">
            <v>80</v>
          </cell>
          <cell r="B226">
            <v>45000</v>
          </cell>
          <cell r="E226">
            <v>66843.020319677045</v>
          </cell>
          <cell r="F226">
            <v>-21843.020319677045</v>
          </cell>
        </row>
        <row r="227">
          <cell r="A227">
            <v>40</v>
          </cell>
          <cell r="B227">
            <v>27500</v>
          </cell>
          <cell r="E227">
            <v>59505.453172609734</v>
          </cell>
          <cell r="F227">
            <v>-14505.453172609734</v>
          </cell>
        </row>
        <row r="228">
          <cell r="A228">
            <v>60</v>
          </cell>
          <cell r="B228">
            <v>27500</v>
          </cell>
          <cell r="E228">
            <v>80469.930735659203</v>
          </cell>
          <cell r="F228">
            <v>-58719.930735659203</v>
          </cell>
        </row>
        <row r="229">
          <cell r="A229">
            <v>50</v>
          </cell>
          <cell r="B229">
            <v>55000</v>
          </cell>
          <cell r="E229">
            <v>62126.012867990918</v>
          </cell>
          <cell r="F229">
            <v>-45876.012867990918</v>
          </cell>
        </row>
        <row r="230">
          <cell r="A230">
            <v>40</v>
          </cell>
          <cell r="B230">
            <v>32500</v>
          </cell>
          <cell r="E230">
            <v>67367.132258753292</v>
          </cell>
          <cell r="F230">
            <v>-43617.132258753292</v>
          </cell>
        </row>
        <row r="231">
          <cell r="A231">
            <v>40</v>
          </cell>
          <cell r="B231">
            <v>13750</v>
          </cell>
          <cell r="E231">
            <v>80469.930735659203</v>
          </cell>
          <cell r="F231">
            <v>-25469.930735659203</v>
          </cell>
        </row>
        <row r="232">
          <cell r="A232">
            <v>37</v>
          </cell>
          <cell r="B232">
            <v>23750</v>
          </cell>
          <cell r="E232">
            <v>67367.132258753292</v>
          </cell>
          <cell r="F232">
            <v>-22367.132258753292</v>
          </cell>
        </row>
        <row r="233">
          <cell r="A233">
            <v>40</v>
          </cell>
          <cell r="B233">
            <v>67500</v>
          </cell>
          <cell r="E233">
            <v>85711.050126421585</v>
          </cell>
          <cell r="F233">
            <v>-82211.050126421585</v>
          </cell>
        </row>
        <row r="234">
          <cell r="A234">
            <v>86</v>
          </cell>
          <cell r="B234">
            <v>32500</v>
          </cell>
          <cell r="E234">
            <v>67367.132258753292</v>
          </cell>
          <cell r="F234">
            <v>-34867.132258753292</v>
          </cell>
        </row>
        <row r="235">
          <cell r="A235">
            <v>26</v>
          </cell>
          <cell r="B235">
            <v>55000</v>
          </cell>
          <cell r="E235">
            <v>64746.572563372101</v>
          </cell>
          <cell r="F235">
            <v>-53496.572563372101</v>
          </cell>
        </row>
        <row r="236">
          <cell r="A236">
            <v>20</v>
          </cell>
          <cell r="B236">
            <v>45000</v>
          </cell>
          <cell r="E236">
            <v>75228.811344896836</v>
          </cell>
          <cell r="F236">
            <v>-20228.811344896836</v>
          </cell>
        </row>
        <row r="237">
          <cell r="A237">
            <v>20</v>
          </cell>
          <cell r="B237">
            <v>23750</v>
          </cell>
          <cell r="E237">
            <v>63698.348685219629</v>
          </cell>
          <cell r="F237">
            <v>-18698.348685219629</v>
          </cell>
        </row>
        <row r="238">
          <cell r="A238">
            <v>70</v>
          </cell>
          <cell r="B238">
            <v>140000</v>
          </cell>
          <cell r="E238">
            <v>64746.572563372101</v>
          </cell>
          <cell r="F238">
            <v>2753.4274366278987</v>
          </cell>
        </row>
        <row r="239">
          <cell r="A239">
            <v>50</v>
          </cell>
          <cell r="B239">
            <v>120000</v>
          </cell>
          <cell r="E239">
            <v>59505.453172609734</v>
          </cell>
          <cell r="F239">
            <v>22994.546827390266</v>
          </cell>
        </row>
        <row r="240">
          <cell r="A240">
            <v>17</v>
          </cell>
          <cell r="B240">
            <v>32500</v>
          </cell>
          <cell r="E240">
            <v>77849.371040278027</v>
          </cell>
          <cell r="F240">
            <v>-32849.371040278027</v>
          </cell>
        </row>
        <row r="241">
          <cell r="A241">
            <v>40</v>
          </cell>
          <cell r="B241">
            <v>120000</v>
          </cell>
          <cell r="E241">
            <v>62650.124807067157</v>
          </cell>
          <cell r="F241">
            <v>-25150.124807067157</v>
          </cell>
        </row>
        <row r="242">
          <cell r="A242">
            <v>45</v>
          </cell>
          <cell r="B242">
            <v>140000</v>
          </cell>
          <cell r="E242">
            <v>85711.050126421585</v>
          </cell>
          <cell r="F242">
            <v>-58211.050126421585</v>
          </cell>
        </row>
        <row r="243">
          <cell r="A243">
            <v>50</v>
          </cell>
          <cell r="B243">
            <v>120000</v>
          </cell>
          <cell r="E243">
            <v>64746.572563372101</v>
          </cell>
          <cell r="F243">
            <v>-37246.572563372101</v>
          </cell>
        </row>
        <row r="244">
          <cell r="A244">
            <v>39</v>
          </cell>
          <cell r="B244">
            <v>82500</v>
          </cell>
          <cell r="E244">
            <v>64746.572563372101</v>
          </cell>
          <cell r="F244">
            <v>-9746.5725633721013</v>
          </cell>
        </row>
        <row r="245">
          <cell r="A245">
            <v>32</v>
          </cell>
          <cell r="B245">
            <v>2000</v>
          </cell>
          <cell r="E245">
            <v>50071.438269237464</v>
          </cell>
          <cell r="F245">
            <v>-26321.438269237464</v>
          </cell>
        </row>
        <row r="246">
          <cell r="A246">
            <v>40</v>
          </cell>
          <cell r="B246">
            <v>13750</v>
          </cell>
          <cell r="E246">
            <v>67891.244197829525</v>
          </cell>
          <cell r="F246">
            <v>32108.755802170475</v>
          </cell>
        </row>
        <row r="247">
          <cell r="A247">
            <v>60</v>
          </cell>
          <cell r="B247">
            <v>13750</v>
          </cell>
          <cell r="E247">
            <v>59505.453172609734</v>
          </cell>
          <cell r="F247">
            <v>-4505.4531726097339</v>
          </cell>
        </row>
        <row r="248">
          <cell r="A248">
            <v>32</v>
          </cell>
          <cell r="B248">
            <v>13750</v>
          </cell>
          <cell r="E248">
            <v>69987.691954134469</v>
          </cell>
          <cell r="F248">
            <v>-2487.6919541344687</v>
          </cell>
        </row>
        <row r="249">
          <cell r="A249">
            <v>15</v>
          </cell>
          <cell r="B249">
            <v>100000</v>
          </cell>
          <cell r="E249">
            <v>56884.893477228543</v>
          </cell>
          <cell r="F249">
            <v>43115.106522771457</v>
          </cell>
        </row>
        <row r="250">
          <cell r="A250">
            <v>45</v>
          </cell>
          <cell r="B250">
            <v>175000</v>
          </cell>
          <cell r="E250">
            <v>85711.050126421585</v>
          </cell>
          <cell r="F250">
            <v>-30711.050126421585</v>
          </cell>
        </row>
        <row r="251">
          <cell r="A251">
            <v>25</v>
          </cell>
          <cell r="B251">
            <v>120000</v>
          </cell>
          <cell r="E251">
            <v>60553.677050762206</v>
          </cell>
          <cell r="F251">
            <v>-15553.677050762206</v>
          </cell>
        </row>
        <row r="252">
          <cell r="A252">
            <v>40</v>
          </cell>
          <cell r="B252">
            <v>175000</v>
          </cell>
          <cell r="E252">
            <v>65794.796441524581</v>
          </cell>
          <cell r="F252">
            <v>-28294.796441524581</v>
          </cell>
        </row>
        <row r="253">
          <cell r="A253">
            <v>40</v>
          </cell>
          <cell r="B253">
            <v>175000</v>
          </cell>
          <cell r="E253">
            <v>68939.468075982004</v>
          </cell>
          <cell r="F253">
            <v>-13939.468075982004</v>
          </cell>
        </row>
        <row r="254">
          <cell r="A254">
            <v>40</v>
          </cell>
          <cell r="B254">
            <v>67500</v>
          </cell>
          <cell r="E254">
            <v>75228.811344896836</v>
          </cell>
          <cell r="F254">
            <v>7271.1886551031639</v>
          </cell>
        </row>
        <row r="255">
          <cell r="A255">
            <v>30</v>
          </cell>
          <cell r="B255">
            <v>175000</v>
          </cell>
          <cell r="E255">
            <v>85711.050126421585</v>
          </cell>
          <cell r="F255">
            <v>-66961.050126421585</v>
          </cell>
        </row>
        <row r="256">
          <cell r="A256">
            <v>43</v>
          </cell>
          <cell r="B256">
            <v>82500</v>
          </cell>
          <cell r="E256">
            <v>44306.206939398864</v>
          </cell>
          <cell r="F256">
            <v>23193.793060601136</v>
          </cell>
        </row>
        <row r="257">
          <cell r="A257">
            <v>20</v>
          </cell>
          <cell r="B257">
            <v>175000</v>
          </cell>
          <cell r="E257">
            <v>69987.691954134469</v>
          </cell>
          <cell r="F257">
            <v>-46237.691954134469</v>
          </cell>
        </row>
        <row r="258">
          <cell r="A258">
            <v>50</v>
          </cell>
          <cell r="B258">
            <v>27500</v>
          </cell>
          <cell r="E258">
            <v>64746.572563372101</v>
          </cell>
          <cell r="F258">
            <v>-32246.572563372101</v>
          </cell>
        </row>
        <row r="259">
          <cell r="A259">
            <v>44</v>
          </cell>
          <cell r="B259">
            <v>175000</v>
          </cell>
          <cell r="E259">
            <v>64746.572563372101</v>
          </cell>
          <cell r="F259">
            <v>-50996.572563372101</v>
          </cell>
        </row>
        <row r="260">
          <cell r="A260">
            <v>40</v>
          </cell>
          <cell r="B260">
            <v>175000</v>
          </cell>
          <cell r="E260">
            <v>85711.050126421585</v>
          </cell>
          <cell r="F260">
            <v>-61961.050126421585</v>
          </cell>
        </row>
        <row r="261">
          <cell r="A261">
            <v>70</v>
          </cell>
          <cell r="B261">
            <v>100000</v>
          </cell>
          <cell r="E261">
            <v>64746.572563372101</v>
          </cell>
          <cell r="F261">
            <v>-45996.572563372101</v>
          </cell>
        </row>
        <row r="262">
          <cell r="A262">
            <v>40</v>
          </cell>
          <cell r="B262">
            <v>100000</v>
          </cell>
          <cell r="E262">
            <v>85711.050126421585</v>
          </cell>
          <cell r="F262">
            <v>-40711.050126421585</v>
          </cell>
        </row>
        <row r="263">
          <cell r="A263">
            <v>40</v>
          </cell>
          <cell r="B263">
            <v>7500</v>
          </cell>
          <cell r="E263">
            <v>64746.572563372101</v>
          </cell>
          <cell r="F263">
            <v>-37246.572563372101</v>
          </cell>
        </row>
        <row r="264">
          <cell r="A264">
            <v>33</v>
          </cell>
          <cell r="B264">
            <v>55000</v>
          </cell>
          <cell r="E264">
            <v>75228.811344896836</v>
          </cell>
          <cell r="F264">
            <v>-47728.811344896836</v>
          </cell>
        </row>
        <row r="265">
          <cell r="A265">
            <v>40</v>
          </cell>
          <cell r="B265">
            <v>37500</v>
          </cell>
          <cell r="E265">
            <v>69987.691954134469</v>
          </cell>
          <cell r="F265">
            <v>-14987.691954134469</v>
          </cell>
        </row>
        <row r="266">
          <cell r="A266">
            <v>30</v>
          </cell>
          <cell r="B266">
            <v>23750</v>
          </cell>
          <cell r="E266">
            <v>64746.572563372101</v>
          </cell>
          <cell r="F266">
            <v>-32246.572563372101</v>
          </cell>
        </row>
        <row r="267">
          <cell r="A267">
            <v>60</v>
          </cell>
          <cell r="B267">
            <v>13750</v>
          </cell>
          <cell r="E267">
            <v>64746.572563372101</v>
          </cell>
          <cell r="F267">
            <v>-50996.572563372101</v>
          </cell>
        </row>
        <row r="268">
          <cell r="A268">
            <v>40</v>
          </cell>
          <cell r="B268">
            <v>32500</v>
          </cell>
          <cell r="E268">
            <v>63174.23674614339</v>
          </cell>
          <cell r="F268">
            <v>-39424.23674614339</v>
          </cell>
        </row>
        <row r="269">
          <cell r="A269">
            <v>15</v>
          </cell>
          <cell r="B269">
            <v>2000</v>
          </cell>
          <cell r="E269">
            <v>64746.572563372101</v>
          </cell>
          <cell r="F269">
            <v>2753.4274366278987</v>
          </cell>
        </row>
        <row r="270">
          <cell r="A270">
            <v>9</v>
          </cell>
          <cell r="B270">
            <v>500</v>
          </cell>
          <cell r="E270">
            <v>88855.721760879009</v>
          </cell>
          <cell r="F270">
            <v>-56355.721760879009</v>
          </cell>
        </row>
        <row r="271">
          <cell r="A271">
            <v>40</v>
          </cell>
          <cell r="B271">
            <v>23750</v>
          </cell>
          <cell r="E271">
            <v>57409.005416304783</v>
          </cell>
          <cell r="F271">
            <v>-2409.0054163047826</v>
          </cell>
        </row>
        <row r="272">
          <cell r="A272">
            <v>58</v>
          </cell>
          <cell r="B272">
            <v>45000</v>
          </cell>
          <cell r="E272">
            <v>54264.333781847366</v>
          </cell>
          <cell r="F272">
            <v>-9264.3337818473665</v>
          </cell>
        </row>
        <row r="273">
          <cell r="A273">
            <v>32</v>
          </cell>
          <cell r="B273">
            <v>27500</v>
          </cell>
          <cell r="E273">
            <v>54264.333781847366</v>
          </cell>
          <cell r="F273">
            <v>-30514.333781847366</v>
          </cell>
        </row>
        <row r="274">
          <cell r="A274">
            <v>50</v>
          </cell>
          <cell r="B274">
            <v>175000</v>
          </cell>
          <cell r="E274">
            <v>80469.930735659203</v>
          </cell>
          <cell r="F274">
            <v>59530.069264340797</v>
          </cell>
        </row>
        <row r="275">
          <cell r="A275">
            <v>1</v>
          </cell>
          <cell r="B275">
            <v>82500</v>
          </cell>
          <cell r="E275">
            <v>69987.691954134469</v>
          </cell>
          <cell r="F275">
            <v>50012.308045865531</v>
          </cell>
        </row>
        <row r="276">
          <cell r="A276">
            <v>45</v>
          </cell>
          <cell r="B276">
            <v>100000</v>
          </cell>
          <cell r="E276">
            <v>52691.997964618655</v>
          </cell>
          <cell r="F276">
            <v>-20191.997964618655</v>
          </cell>
        </row>
        <row r="277">
          <cell r="A277">
            <v>40</v>
          </cell>
          <cell r="B277">
            <v>175000</v>
          </cell>
          <cell r="E277">
            <v>64746.572563372101</v>
          </cell>
          <cell r="F277">
            <v>55253.427436627899</v>
          </cell>
        </row>
        <row r="278">
          <cell r="A278">
            <v>23</v>
          </cell>
          <cell r="B278">
            <v>37500</v>
          </cell>
          <cell r="E278">
            <v>67367.132258753292</v>
          </cell>
          <cell r="F278">
            <v>72632.867741246708</v>
          </cell>
        </row>
        <row r="279">
          <cell r="A279">
            <v>10</v>
          </cell>
          <cell r="B279">
            <v>3500</v>
          </cell>
          <cell r="E279">
            <v>69987.691954134469</v>
          </cell>
          <cell r="F279">
            <v>50012.308045865531</v>
          </cell>
        </row>
        <row r="280">
          <cell r="A280">
            <v>24</v>
          </cell>
          <cell r="B280">
            <v>23750</v>
          </cell>
          <cell r="E280">
            <v>64222.460624295869</v>
          </cell>
          <cell r="F280">
            <v>18277.539375704131</v>
          </cell>
        </row>
        <row r="281">
          <cell r="A281">
            <v>24</v>
          </cell>
          <cell r="B281">
            <v>67500</v>
          </cell>
          <cell r="E281">
            <v>60553.677050762206</v>
          </cell>
          <cell r="F281">
            <v>-58553.677050762206</v>
          </cell>
        </row>
        <row r="282">
          <cell r="A282">
            <v>40</v>
          </cell>
          <cell r="B282">
            <v>82500</v>
          </cell>
          <cell r="E282">
            <v>64746.572563372101</v>
          </cell>
          <cell r="F282">
            <v>-50996.572563372101</v>
          </cell>
        </row>
        <row r="283">
          <cell r="A283">
            <v>25</v>
          </cell>
          <cell r="B283">
            <v>100000</v>
          </cell>
          <cell r="E283">
            <v>75228.811344896836</v>
          </cell>
          <cell r="F283">
            <v>-61478.811344896836</v>
          </cell>
        </row>
        <row r="284">
          <cell r="A284">
            <v>48</v>
          </cell>
          <cell r="B284">
            <v>82500</v>
          </cell>
          <cell r="E284">
            <v>60553.677050762206</v>
          </cell>
          <cell r="F284">
            <v>-46803.677050762206</v>
          </cell>
        </row>
        <row r="285">
          <cell r="A285">
            <v>48</v>
          </cell>
          <cell r="B285">
            <v>45000</v>
          </cell>
          <cell r="E285">
            <v>51643.774086466176</v>
          </cell>
          <cell r="F285">
            <v>48356.225913533824</v>
          </cell>
        </row>
        <row r="286">
          <cell r="A286">
            <v>50</v>
          </cell>
          <cell r="B286">
            <v>175000</v>
          </cell>
          <cell r="E286">
            <v>67367.132258753292</v>
          </cell>
          <cell r="F286">
            <v>107632.86774124671</v>
          </cell>
        </row>
        <row r="287">
          <cell r="A287">
            <v>42</v>
          </cell>
          <cell r="B287">
            <v>120000</v>
          </cell>
          <cell r="E287">
            <v>56884.893477228543</v>
          </cell>
          <cell r="F287">
            <v>63115.106522771457</v>
          </cell>
        </row>
        <row r="288">
          <cell r="A288">
            <v>50</v>
          </cell>
          <cell r="B288">
            <v>11250</v>
          </cell>
          <cell r="E288">
            <v>64746.572563372101</v>
          </cell>
          <cell r="F288">
            <v>110253.4274366279</v>
          </cell>
        </row>
        <row r="289">
          <cell r="A289">
            <v>40</v>
          </cell>
          <cell r="B289">
            <v>55000</v>
          </cell>
          <cell r="E289">
            <v>64746.572563372101</v>
          </cell>
          <cell r="F289">
            <v>110253.4274366279</v>
          </cell>
        </row>
        <row r="290">
          <cell r="A290">
            <v>40</v>
          </cell>
          <cell r="B290">
            <v>120000</v>
          </cell>
          <cell r="E290">
            <v>64746.572563372101</v>
          </cell>
          <cell r="F290">
            <v>2753.4274366278987</v>
          </cell>
        </row>
        <row r="291">
          <cell r="A291">
            <v>70</v>
          </cell>
          <cell r="B291">
            <v>175000</v>
          </cell>
          <cell r="E291">
            <v>59505.453172609734</v>
          </cell>
          <cell r="F291">
            <v>115494.54682739027</v>
          </cell>
        </row>
        <row r="292">
          <cell r="A292">
            <v>20</v>
          </cell>
          <cell r="B292">
            <v>140000</v>
          </cell>
          <cell r="E292">
            <v>66318.908380600813</v>
          </cell>
          <cell r="F292">
            <v>16181.091619399187</v>
          </cell>
        </row>
        <row r="293">
          <cell r="A293">
            <v>35</v>
          </cell>
          <cell r="B293">
            <v>82500</v>
          </cell>
          <cell r="E293">
            <v>54264.333781847366</v>
          </cell>
          <cell r="F293">
            <v>120735.66621815263</v>
          </cell>
        </row>
        <row r="294">
          <cell r="A294">
            <v>40</v>
          </cell>
          <cell r="B294">
            <v>175000</v>
          </cell>
          <cell r="E294">
            <v>69987.691954134469</v>
          </cell>
          <cell r="F294">
            <v>-42487.691954134469</v>
          </cell>
        </row>
        <row r="295">
          <cell r="A295">
            <v>32</v>
          </cell>
          <cell r="B295">
            <v>175000</v>
          </cell>
          <cell r="E295">
            <v>66843.020319677045</v>
          </cell>
          <cell r="F295">
            <v>108156.97968032295</v>
          </cell>
        </row>
        <row r="296">
          <cell r="A296">
            <v>38</v>
          </cell>
          <cell r="B296">
            <v>16250</v>
          </cell>
          <cell r="E296">
            <v>64746.572563372101</v>
          </cell>
          <cell r="F296">
            <v>110253.4274366279</v>
          </cell>
        </row>
        <row r="297">
          <cell r="A297">
            <v>42</v>
          </cell>
          <cell r="B297">
            <v>3500</v>
          </cell>
          <cell r="E297">
            <v>80469.930735659203</v>
          </cell>
          <cell r="F297">
            <v>19530.069264340797</v>
          </cell>
        </row>
        <row r="298">
          <cell r="A298">
            <v>15</v>
          </cell>
          <cell r="B298">
            <v>67500</v>
          </cell>
          <cell r="E298">
            <v>64746.572563372101</v>
          </cell>
          <cell r="F298">
            <v>35253.427436627899</v>
          </cell>
        </row>
        <row r="299">
          <cell r="A299">
            <v>40</v>
          </cell>
          <cell r="B299">
            <v>55000</v>
          </cell>
          <cell r="E299">
            <v>64746.572563372101</v>
          </cell>
          <cell r="F299">
            <v>-57246.572563372101</v>
          </cell>
        </row>
        <row r="300">
          <cell r="A300">
            <v>27</v>
          </cell>
          <cell r="B300">
            <v>82500</v>
          </cell>
          <cell r="E300">
            <v>61077.788989838446</v>
          </cell>
          <cell r="F300">
            <v>-6077.7889898384456</v>
          </cell>
        </row>
        <row r="301">
          <cell r="A301">
            <v>50</v>
          </cell>
          <cell r="B301">
            <v>100000</v>
          </cell>
          <cell r="E301">
            <v>64746.572563372101</v>
          </cell>
          <cell r="F301">
            <v>-27246.572563372101</v>
          </cell>
        </row>
        <row r="302">
          <cell r="A302">
            <v>40</v>
          </cell>
          <cell r="B302">
            <v>82500</v>
          </cell>
          <cell r="E302">
            <v>59505.453172609734</v>
          </cell>
          <cell r="F302">
            <v>-35755.453172609734</v>
          </cell>
        </row>
        <row r="303">
          <cell r="A303">
            <v>40</v>
          </cell>
          <cell r="B303">
            <v>37500</v>
          </cell>
          <cell r="E303">
            <v>75228.811344896836</v>
          </cell>
          <cell r="F303">
            <v>-61478.811344896836</v>
          </cell>
        </row>
        <row r="304">
          <cell r="A304">
            <v>20</v>
          </cell>
          <cell r="B304">
            <v>55000</v>
          </cell>
          <cell r="E304">
            <v>64746.572563372101</v>
          </cell>
          <cell r="F304">
            <v>-32246.572563372101</v>
          </cell>
        </row>
        <row r="305">
          <cell r="A305">
            <v>56</v>
          </cell>
          <cell r="B305">
            <v>23750</v>
          </cell>
          <cell r="E305">
            <v>51643.774086466176</v>
          </cell>
          <cell r="F305">
            <v>-49643.774086466176</v>
          </cell>
        </row>
        <row r="306">
          <cell r="A306">
            <v>40</v>
          </cell>
          <cell r="B306">
            <v>82500</v>
          </cell>
          <cell r="E306">
            <v>48499.102452008759</v>
          </cell>
          <cell r="F306">
            <v>-47999.102452008759</v>
          </cell>
        </row>
        <row r="307">
          <cell r="A307">
            <v>44</v>
          </cell>
          <cell r="B307">
            <v>37500</v>
          </cell>
          <cell r="E307">
            <v>64746.572563372101</v>
          </cell>
          <cell r="F307">
            <v>-40996.572563372101</v>
          </cell>
        </row>
        <row r="308">
          <cell r="A308">
            <v>46</v>
          </cell>
          <cell r="B308">
            <v>175000</v>
          </cell>
          <cell r="E308">
            <v>74180.587466744357</v>
          </cell>
          <cell r="F308">
            <v>-29180.587466744357</v>
          </cell>
        </row>
        <row r="309">
          <cell r="A309">
            <v>39</v>
          </cell>
          <cell r="B309">
            <v>16250</v>
          </cell>
          <cell r="E309">
            <v>60553.677050762206</v>
          </cell>
          <cell r="F309">
            <v>-33053.677050762206</v>
          </cell>
        </row>
        <row r="310">
          <cell r="A310">
            <v>47</v>
          </cell>
          <cell r="B310">
            <v>55000</v>
          </cell>
          <cell r="E310">
            <v>69987.691954134469</v>
          </cell>
          <cell r="F310">
            <v>105012.30804586553</v>
          </cell>
        </row>
        <row r="311">
          <cell r="A311">
            <v>60</v>
          </cell>
          <cell r="B311">
            <v>27500</v>
          </cell>
          <cell r="E311">
            <v>44306.206939398864</v>
          </cell>
          <cell r="F311">
            <v>38193.793060601136</v>
          </cell>
        </row>
        <row r="312">
          <cell r="A312">
            <v>41</v>
          </cell>
          <cell r="B312">
            <v>32500</v>
          </cell>
          <cell r="E312">
            <v>67367.132258753292</v>
          </cell>
          <cell r="F312">
            <v>32632.867741246708</v>
          </cell>
        </row>
        <row r="313">
          <cell r="A313">
            <v>24</v>
          </cell>
          <cell r="B313">
            <v>18750</v>
          </cell>
          <cell r="E313">
            <v>64746.572563372101</v>
          </cell>
          <cell r="F313">
            <v>110253.4274366279</v>
          </cell>
        </row>
        <row r="314">
          <cell r="A314">
            <v>47</v>
          </cell>
          <cell r="B314">
            <v>45000</v>
          </cell>
          <cell r="E314">
            <v>55836.669599076078</v>
          </cell>
          <cell r="F314">
            <v>-18336.669599076078</v>
          </cell>
        </row>
        <row r="315">
          <cell r="A315">
            <v>37</v>
          </cell>
          <cell r="B315">
            <v>100000</v>
          </cell>
          <cell r="E315">
            <v>49023.214391084992</v>
          </cell>
          <cell r="F315">
            <v>-45523.214391084992</v>
          </cell>
        </row>
        <row r="316">
          <cell r="A316">
            <v>60</v>
          </cell>
          <cell r="B316">
            <v>37500</v>
          </cell>
          <cell r="E316">
            <v>56360.781538152311</v>
          </cell>
          <cell r="F316">
            <v>-32610.781538152311</v>
          </cell>
        </row>
        <row r="317">
          <cell r="A317">
            <v>35</v>
          </cell>
          <cell r="B317">
            <v>27500</v>
          </cell>
          <cell r="E317">
            <v>56360.781538152311</v>
          </cell>
          <cell r="F317">
            <v>11139.218461847689</v>
          </cell>
        </row>
        <row r="318">
          <cell r="A318">
            <v>38</v>
          </cell>
          <cell r="B318">
            <v>23750</v>
          </cell>
          <cell r="E318">
            <v>64746.572563372101</v>
          </cell>
          <cell r="F318">
            <v>17753.427436627899</v>
          </cell>
        </row>
        <row r="319">
          <cell r="A319">
            <v>44</v>
          </cell>
          <cell r="B319">
            <v>82500</v>
          </cell>
          <cell r="E319">
            <v>56884.893477228543</v>
          </cell>
          <cell r="F319">
            <v>43115.106522771457</v>
          </cell>
        </row>
        <row r="320">
          <cell r="A320">
            <v>40</v>
          </cell>
          <cell r="B320">
            <v>16250</v>
          </cell>
          <cell r="E320">
            <v>68939.468075982004</v>
          </cell>
          <cell r="F320">
            <v>13560.531924017996</v>
          </cell>
        </row>
        <row r="321">
          <cell r="A321">
            <v>70</v>
          </cell>
          <cell r="B321">
            <v>82500</v>
          </cell>
          <cell r="E321">
            <v>68939.468075982004</v>
          </cell>
          <cell r="F321">
            <v>-23939.468075982004</v>
          </cell>
        </row>
        <row r="322">
          <cell r="A322">
            <v>47</v>
          </cell>
          <cell r="B322">
            <v>18750</v>
          </cell>
          <cell r="E322">
            <v>69987.691954134469</v>
          </cell>
          <cell r="F322">
            <v>105012.30804586553</v>
          </cell>
        </row>
        <row r="323">
          <cell r="A323">
            <v>75</v>
          </cell>
          <cell r="B323">
            <v>175000</v>
          </cell>
          <cell r="E323">
            <v>65794.796441524581</v>
          </cell>
          <cell r="F323">
            <v>54205.203558475419</v>
          </cell>
        </row>
        <row r="324">
          <cell r="A324">
            <v>30</v>
          </cell>
          <cell r="B324">
            <v>67500</v>
          </cell>
          <cell r="E324">
            <v>69987.691954134469</v>
          </cell>
          <cell r="F324">
            <v>-58737.691954134469</v>
          </cell>
        </row>
        <row r="325">
          <cell r="A325">
            <v>25</v>
          </cell>
          <cell r="B325">
            <v>37500</v>
          </cell>
          <cell r="E325">
            <v>64746.572563372101</v>
          </cell>
          <cell r="F325">
            <v>-9746.5725633721013</v>
          </cell>
        </row>
        <row r="326">
          <cell r="A326">
            <v>40</v>
          </cell>
          <cell r="B326">
            <v>55000</v>
          </cell>
          <cell r="E326">
            <v>64746.572563372101</v>
          </cell>
          <cell r="F326">
            <v>55253.427436627899</v>
          </cell>
        </row>
        <row r="327">
          <cell r="A327">
            <v>40</v>
          </cell>
          <cell r="B327">
            <v>2000</v>
          </cell>
          <cell r="E327">
            <v>80469.930735659203</v>
          </cell>
          <cell r="F327">
            <v>94530.069264340797</v>
          </cell>
        </row>
        <row r="328">
          <cell r="A328">
            <v>40</v>
          </cell>
          <cell r="B328">
            <v>67500</v>
          </cell>
          <cell r="E328">
            <v>54264.333781847366</v>
          </cell>
          <cell r="F328">
            <v>85735.666218152634</v>
          </cell>
        </row>
        <row r="329">
          <cell r="A329">
            <v>55</v>
          </cell>
          <cell r="B329">
            <v>37500</v>
          </cell>
          <cell r="E329">
            <v>62126.012867990918</v>
          </cell>
          <cell r="F329">
            <v>20373.987132009082</v>
          </cell>
        </row>
        <row r="330">
          <cell r="A330">
            <v>25</v>
          </cell>
          <cell r="B330">
            <v>175000</v>
          </cell>
          <cell r="E330">
            <v>64746.572563372101</v>
          </cell>
          <cell r="F330">
            <v>110253.4274366279</v>
          </cell>
        </row>
        <row r="331">
          <cell r="A331">
            <v>40</v>
          </cell>
          <cell r="B331">
            <v>55000</v>
          </cell>
          <cell r="E331">
            <v>60553.677050762206</v>
          </cell>
          <cell r="F331">
            <v>114446.3229492378</v>
          </cell>
        </row>
        <row r="332">
          <cell r="A332">
            <v>20</v>
          </cell>
          <cell r="B332">
            <v>32500</v>
          </cell>
          <cell r="E332">
            <v>63698.348685219629</v>
          </cell>
          <cell r="F332">
            <v>-47448.348685219629</v>
          </cell>
        </row>
        <row r="333">
          <cell r="A333">
            <v>45</v>
          </cell>
          <cell r="B333">
            <v>175000</v>
          </cell>
          <cell r="E333">
            <v>65794.796441524581</v>
          </cell>
          <cell r="F333">
            <v>-62294.796441524581</v>
          </cell>
        </row>
        <row r="334">
          <cell r="A334">
            <v>45</v>
          </cell>
          <cell r="B334">
            <v>45000</v>
          </cell>
          <cell r="E334">
            <v>51643.774086466176</v>
          </cell>
          <cell r="F334">
            <v>15856.225913533824</v>
          </cell>
        </row>
        <row r="335">
          <cell r="A335">
            <v>60</v>
          </cell>
          <cell r="B335">
            <v>175000</v>
          </cell>
          <cell r="E335">
            <v>64746.572563372101</v>
          </cell>
          <cell r="F335">
            <v>-9746.5725633721013</v>
          </cell>
        </row>
        <row r="336">
          <cell r="A336">
            <v>45</v>
          </cell>
          <cell r="B336">
            <v>140000</v>
          </cell>
          <cell r="E336">
            <v>57933.117355381022</v>
          </cell>
          <cell r="F336">
            <v>24566.882644618978</v>
          </cell>
        </row>
        <row r="337">
          <cell r="A337">
            <v>35</v>
          </cell>
          <cell r="B337">
            <v>100000</v>
          </cell>
          <cell r="E337">
            <v>69987.691954134469</v>
          </cell>
          <cell r="F337">
            <v>30012.308045865531</v>
          </cell>
        </row>
        <row r="338">
          <cell r="A338">
            <v>50</v>
          </cell>
          <cell r="B338">
            <v>175000</v>
          </cell>
          <cell r="E338">
            <v>64746.572563372101</v>
          </cell>
          <cell r="F338">
            <v>17753.427436627899</v>
          </cell>
        </row>
        <row r="339">
          <cell r="A339">
            <v>43</v>
          </cell>
          <cell r="B339">
            <v>67500</v>
          </cell>
          <cell r="E339">
            <v>64746.572563372101</v>
          </cell>
          <cell r="F339">
            <v>-27246.572563372101</v>
          </cell>
        </row>
        <row r="340">
          <cell r="A340">
            <v>23</v>
          </cell>
          <cell r="B340">
            <v>27500</v>
          </cell>
          <cell r="E340">
            <v>54264.333781847366</v>
          </cell>
          <cell r="F340">
            <v>735.66621815263352</v>
          </cell>
        </row>
        <row r="341">
          <cell r="A341">
            <v>25</v>
          </cell>
          <cell r="B341">
            <v>21750</v>
          </cell>
          <cell r="E341">
            <v>73132.363588591892</v>
          </cell>
          <cell r="F341">
            <v>-49382.363588591892</v>
          </cell>
        </row>
        <row r="342">
          <cell r="A342">
            <v>50</v>
          </cell>
          <cell r="B342">
            <v>55000</v>
          </cell>
          <cell r="E342">
            <v>64746.572563372101</v>
          </cell>
          <cell r="F342">
            <v>17753.427436627899</v>
          </cell>
        </row>
        <row r="343">
          <cell r="A343">
            <v>58</v>
          </cell>
          <cell r="B343">
            <v>18750</v>
          </cell>
          <cell r="E343">
            <v>66843.020319677045</v>
          </cell>
          <cell r="F343">
            <v>-29343.020319677045</v>
          </cell>
        </row>
        <row r="344">
          <cell r="A344">
            <v>40</v>
          </cell>
          <cell r="B344">
            <v>55000</v>
          </cell>
          <cell r="E344">
            <v>67891.244197829525</v>
          </cell>
          <cell r="F344">
            <v>107108.75580217048</v>
          </cell>
        </row>
        <row r="345">
          <cell r="A345">
            <v>40</v>
          </cell>
          <cell r="B345">
            <v>67500</v>
          </cell>
          <cell r="E345">
            <v>64222.460624295869</v>
          </cell>
          <cell r="F345">
            <v>-47972.460624295869</v>
          </cell>
        </row>
        <row r="346">
          <cell r="A346">
            <v>40</v>
          </cell>
          <cell r="B346">
            <v>55000</v>
          </cell>
          <cell r="E346">
            <v>68415.356136905757</v>
          </cell>
          <cell r="F346">
            <v>-13415.356136905757</v>
          </cell>
        </row>
        <row r="347">
          <cell r="A347">
            <v>30</v>
          </cell>
          <cell r="B347">
            <v>45000</v>
          </cell>
          <cell r="E347">
            <v>75228.811344896836</v>
          </cell>
          <cell r="F347">
            <v>-47728.811344896836</v>
          </cell>
        </row>
        <row r="348">
          <cell r="A348">
            <v>50</v>
          </cell>
          <cell r="B348">
            <v>100000</v>
          </cell>
          <cell r="E348">
            <v>65270.684502448334</v>
          </cell>
          <cell r="F348">
            <v>-32770.684502448334</v>
          </cell>
        </row>
        <row r="349">
          <cell r="A349">
            <v>45</v>
          </cell>
          <cell r="B349">
            <v>55000</v>
          </cell>
          <cell r="E349">
            <v>56360.781538152311</v>
          </cell>
          <cell r="F349">
            <v>-37610.781538152311</v>
          </cell>
        </row>
        <row r="350">
          <cell r="A350">
            <v>46</v>
          </cell>
          <cell r="B350">
            <v>45000</v>
          </cell>
          <cell r="E350">
            <v>68415.356136905757</v>
          </cell>
          <cell r="F350">
            <v>-23415.356136905757</v>
          </cell>
        </row>
        <row r="351">
          <cell r="A351">
            <v>35</v>
          </cell>
          <cell r="B351">
            <v>67500</v>
          </cell>
          <cell r="E351">
            <v>63174.23674614339</v>
          </cell>
          <cell r="F351">
            <v>36825.76325385661</v>
          </cell>
        </row>
        <row r="352">
          <cell r="A352">
            <v>36</v>
          </cell>
          <cell r="B352">
            <v>100000</v>
          </cell>
          <cell r="E352">
            <v>75228.811344896836</v>
          </cell>
          <cell r="F352">
            <v>-37728.811344896836</v>
          </cell>
        </row>
        <row r="353">
          <cell r="A353">
            <v>64</v>
          </cell>
          <cell r="B353">
            <v>32500</v>
          </cell>
          <cell r="E353">
            <v>62126.012867990918</v>
          </cell>
          <cell r="F353">
            <v>-34626.012867990918</v>
          </cell>
        </row>
        <row r="354">
          <cell r="A354">
            <v>7</v>
          </cell>
          <cell r="B354">
            <v>175000</v>
          </cell>
          <cell r="E354">
            <v>63698.348685219629</v>
          </cell>
          <cell r="F354">
            <v>-39948.348685219629</v>
          </cell>
        </row>
        <row r="355">
          <cell r="A355">
            <v>45</v>
          </cell>
          <cell r="B355">
            <v>140000</v>
          </cell>
          <cell r="E355">
            <v>66843.020319677045</v>
          </cell>
          <cell r="F355">
            <v>15656.979680322955</v>
          </cell>
        </row>
        <row r="356">
          <cell r="A356">
            <v>70</v>
          </cell>
          <cell r="B356">
            <v>140000</v>
          </cell>
          <cell r="E356">
            <v>64746.572563372101</v>
          </cell>
          <cell r="F356">
            <v>-48496.572563372101</v>
          </cell>
        </row>
        <row r="357">
          <cell r="A357">
            <v>40</v>
          </cell>
          <cell r="B357">
            <v>67500</v>
          </cell>
          <cell r="E357">
            <v>80469.930735659203</v>
          </cell>
          <cell r="F357">
            <v>2030.0692643407965</v>
          </cell>
        </row>
        <row r="358">
          <cell r="A358">
            <v>44</v>
          </cell>
          <cell r="B358">
            <v>67500</v>
          </cell>
          <cell r="E358">
            <v>68415.356136905757</v>
          </cell>
          <cell r="F358">
            <v>-49665.356136905757</v>
          </cell>
        </row>
        <row r="359">
          <cell r="A359">
            <v>40</v>
          </cell>
          <cell r="B359">
            <v>67500</v>
          </cell>
          <cell r="E359">
            <v>83090.490431040394</v>
          </cell>
          <cell r="F359">
            <v>91909.509568959606</v>
          </cell>
        </row>
        <row r="360">
          <cell r="A360">
            <v>12</v>
          </cell>
          <cell r="B360">
            <v>6500</v>
          </cell>
          <cell r="E360">
            <v>59505.453172609734</v>
          </cell>
          <cell r="F360">
            <v>7994.5468273902661</v>
          </cell>
        </row>
        <row r="361">
          <cell r="A361">
            <v>46</v>
          </cell>
          <cell r="B361">
            <v>140000</v>
          </cell>
          <cell r="E361">
            <v>56884.893477228543</v>
          </cell>
          <cell r="F361">
            <v>-19384.893477228543</v>
          </cell>
        </row>
        <row r="362">
          <cell r="A362">
            <v>40</v>
          </cell>
          <cell r="B362">
            <v>55000</v>
          </cell>
          <cell r="E362">
            <v>64746.572563372101</v>
          </cell>
          <cell r="F362">
            <v>-9746.5725633721013</v>
          </cell>
        </row>
        <row r="363">
          <cell r="A363">
            <v>50</v>
          </cell>
          <cell r="B363">
            <v>120000</v>
          </cell>
          <cell r="E363">
            <v>64746.572563372101</v>
          </cell>
          <cell r="F363">
            <v>-62746.572563372101</v>
          </cell>
        </row>
        <row r="364">
          <cell r="A364">
            <v>45</v>
          </cell>
          <cell r="B364">
            <v>140000</v>
          </cell>
          <cell r="E364">
            <v>64746.572563372101</v>
          </cell>
          <cell r="F364">
            <v>2753.4274366278987</v>
          </cell>
        </row>
        <row r="365">
          <cell r="A365">
            <v>40</v>
          </cell>
          <cell r="B365">
            <v>18750</v>
          </cell>
          <cell r="E365">
            <v>72608.25164951566</v>
          </cell>
          <cell r="F365">
            <v>-35108.25164951566</v>
          </cell>
        </row>
        <row r="366">
          <cell r="A366">
            <v>50</v>
          </cell>
          <cell r="B366">
            <v>82500</v>
          </cell>
          <cell r="E366">
            <v>56884.893477228543</v>
          </cell>
          <cell r="F366">
            <v>118115.10652277146</v>
          </cell>
        </row>
        <row r="367">
          <cell r="A367">
            <v>35</v>
          </cell>
          <cell r="B367">
            <v>55000</v>
          </cell>
          <cell r="E367">
            <v>64746.572563372101</v>
          </cell>
          <cell r="F367">
            <v>-9746.5725633721013</v>
          </cell>
        </row>
        <row r="368">
          <cell r="A368">
            <v>24</v>
          </cell>
          <cell r="B368">
            <v>45000</v>
          </cell>
          <cell r="E368">
            <v>54264.333781847366</v>
          </cell>
          <cell r="F368">
            <v>-21764.333781847366</v>
          </cell>
        </row>
        <row r="369">
          <cell r="A369">
            <v>30</v>
          </cell>
          <cell r="B369">
            <v>11250</v>
          </cell>
          <cell r="E369">
            <v>67367.132258753292</v>
          </cell>
          <cell r="F369">
            <v>107632.86774124671</v>
          </cell>
        </row>
        <row r="370">
          <cell r="A370">
            <v>60</v>
          </cell>
          <cell r="B370">
            <v>120000</v>
          </cell>
          <cell r="E370">
            <v>67367.132258753292</v>
          </cell>
          <cell r="F370">
            <v>-22367.132258753292</v>
          </cell>
        </row>
        <row r="371">
          <cell r="A371">
            <v>15</v>
          </cell>
          <cell r="B371">
            <v>16250</v>
          </cell>
          <cell r="E371">
            <v>75228.811344896836</v>
          </cell>
          <cell r="F371">
            <v>99771.188655103164</v>
          </cell>
        </row>
        <row r="372">
          <cell r="A372">
            <v>40</v>
          </cell>
          <cell r="B372">
            <v>37500</v>
          </cell>
          <cell r="E372">
            <v>67367.132258753292</v>
          </cell>
          <cell r="F372">
            <v>72632.867741246708</v>
          </cell>
        </row>
        <row r="373">
          <cell r="A373">
            <v>38</v>
          </cell>
          <cell r="B373">
            <v>45000</v>
          </cell>
          <cell r="E373">
            <v>62126.012867990918</v>
          </cell>
          <cell r="F373">
            <v>37873.987132009082</v>
          </cell>
        </row>
        <row r="374">
          <cell r="A374">
            <v>30</v>
          </cell>
          <cell r="B374">
            <v>45000</v>
          </cell>
          <cell r="E374">
            <v>69987.691954134469</v>
          </cell>
          <cell r="F374">
            <v>105012.30804586553</v>
          </cell>
        </row>
        <row r="375">
          <cell r="A375">
            <v>40</v>
          </cell>
          <cell r="B375">
            <v>100000</v>
          </cell>
          <cell r="E375">
            <v>66318.908380600813</v>
          </cell>
          <cell r="F375">
            <v>1181.091619399187</v>
          </cell>
        </row>
        <row r="376">
          <cell r="A376">
            <v>40</v>
          </cell>
          <cell r="B376">
            <v>120000</v>
          </cell>
          <cell r="E376">
            <v>55836.669599076078</v>
          </cell>
          <cell r="F376">
            <v>-28336.669599076078</v>
          </cell>
        </row>
        <row r="377">
          <cell r="A377">
            <v>41</v>
          </cell>
          <cell r="B377">
            <v>100000</v>
          </cell>
          <cell r="E377">
            <v>56884.893477228543</v>
          </cell>
          <cell r="F377">
            <v>-35134.893477228543</v>
          </cell>
        </row>
        <row r="378">
          <cell r="A378">
            <v>60</v>
          </cell>
          <cell r="B378">
            <v>100000</v>
          </cell>
          <cell r="E378">
            <v>69987.691954134469</v>
          </cell>
          <cell r="F378">
            <v>-14987.691954134469</v>
          </cell>
        </row>
        <row r="379">
          <cell r="A379">
            <v>80</v>
          </cell>
          <cell r="B379">
            <v>45000</v>
          </cell>
          <cell r="E379">
            <v>74180.587466744357</v>
          </cell>
          <cell r="F379">
            <v>-55430.587466744357</v>
          </cell>
        </row>
        <row r="380">
          <cell r="A380">
            <v>40</v>
          </cell>
          <cell r="B380">
            <v>45000</v>
          </cell>
          <cell r="E380">
            <v>64746.572563372101</v>
          </cell>
          <cell r="F380">
            <v>-9746.5725633721013</v>
          </cell>
        </row>
        <row r="381">
          <cell r="A381">
            <v>40</v>
          </cell>
          <cell r="B381">
            <v>27500</v>
          </cell>
          <cell r="E381">
            <v>64746.572563372101</v>
          </cell>
          <cell r="F381">
            <v>2753.4274366278987</v>
          </cell>
        </row>
        <row r="382">
          <cell r="A382">
            <v>50</v>
          </cell>
          <cell r="B382">
            <v>16250</v>
          </cell>
          <cell r="E382">
            <v>64746.572563372101</v>
          </cell>
          <cell r="F382">
            <v>-9746.5725633721013</v>
          </cell>
        </row>
        <row r="383">
          <cell r="A383">
            <v>18</v>
          </cell>
          <cell r="B383">
            <v>45000</v>
          </cell>
          <cell r="E383">
            <v>59505.453172609734</v>
          </cell>
          <cell r="F383">
            <v>-14505.453172609734</v>
          </cell>
        </row>
        <row r="384">
          <cell r="A384">
            <v>40</v>
          </cell>
          <cell r="B384">
            <v>32500</v>
          </cell>
          <cell r="E384">
            <v>69987.691954134469</v>
          </cell>
          <cell r="F384">
            <v>30012.308045865531</v>
          </cell>
        </row>
        <row r="385">
          <cell r="A385">
            <v>40</v>
          </cell>
          <cell r="B385">
            <v>5500</v>
          </cell>
          <cell r="E385">
            <v>67367.132258753292</v>
          </cell>
          <cell r="F385">
            <v>-12367.132258753292</v>
          </cell>
        </row>
        <row r="386">
          <cell r="A386">
            <v>36</v>
          </cell>
          <cell r="B386">
            <v>13750</v>
          </cell>
          <cell r="E386">
            <v>67891.244197829525</v>
          </cell>
          <cell r="F386">
            <v>-22891.244197829525</v>
          </cell>
        </row>
        <row r="387">
          <cell r="A387">
            <v>40</v>
          </cell>
          <cell r="B387">
            <v>67500</v>
          </cell>
          <cell r="E387">
            <v>62126.012867990918</v>
          </cell>
          <cell r="F387">
            <v>5373.9871320090824</v>
          </cell>
        </row>
        <row r="388">
          <cell r="A388">
            <v>40</v>
          </cell>
          <cell r="B388">
            <v>27500</v>
          </cell>
          <cell r="E388">
            <v>62650.124807067157</v>
          </cell>
          <cell r="F388">
            <v>37349.875192932843</v>
          </cell>
        </row>
        <row r="389">
          <cell r="A389">
            <v>40</v>
          </cell>
          <cell r="B389">
            <v>175000</v>
          </cell>
          <cell r="E389">
            <v>77325.25910120178</v>
          </cell>
          <cell r="F389">
            <v>-44825.25910120178</v>
          </cell>
        </row>
        <row r="390">
          <cell r="A390">
            <v>34</v>
          </cell>
          <cell r="B390">
            <v>175000</v>
          </cell>
          <cell r="E390">
            <v>47450.87857385628</v>
          </cell>
          <cell r="F390">
            <v>127549.12142614371</v>
          </cell>
        </row>
        <row r="391">
          <cell r="A391">
            <v>40</v>
          </cell>
          <cell r="B391">
            <v>175000</v>
          </cell>
          <cell r="E391">
            <v>67367.132258753292</v>
          </cell>
          <cell r="F391">
            <v>72632.867741246708</v>
          </cell>
        </row>
        <row r="392">
          <cell r="A392">
            <v>40</v>
          </cell>
          <cell r="B392">
            <v>45000</v>
          </cell>
          <cell r="E392">
            <v>80469.930735659203</v>
          </cell>
          <cell r="F392">
            <v>59530.069264340797</v>
          </cell>
        </row>
        <row r="393">
          <cell r="A393">
            <v>40</v>
          </cell>
          <cell r="B393">
            <v>55000</v>
          </cell>
          <cell r="E393">
            <v>64746.572563372101</v>
          </cell>
          <cell r="F393">
            <v>2753.4274366278987</v>
          </cell>
        </row>
        <row r="394">
          <cell r="A394">
            <v>40</v>
          </cell>
          <cell r="B394">
            <v>11250</v>
          </cell>
          <cell r="E394">
            <v>66843.020319677045</v>
          </cell>
          <cell r="F394">
            <v>656.97968032295466</v>
          </cell>
        </row>
        <row r="395">
          <cell r="A395">
            <v>60</v>
          </cell>
          <cell r="B395">
            <v>55000</v>
          </cell>
          <cell r="E395">
            <v>64746.572563372101</v>
          </cell>
          <cell r="F395">
            <v>2753.4274366278987</v>
          </cell>
        </row>
        <row r="396">
          <cell r="A396">
            <v>28</v>
          </cell>
          <cell r="B396">
            <v>100000</v>
          </cell>
          <cell r="E396">
            <v>50071.438269237464</v>
          </cell>
          <cell r="F396">
            <v>-43571.438269237464</v>
          </cell>
        </row>
        <row r="397">
          <cell r="A397">
            <v>40</v>
          </cell>
          <cell r="B397">
            <v>175000</v>
          </cell>
          <cell r="E397">
            <v>67891.244197829525</v>
          </cell>
          <cell r="F397">
            <v>72108.755802170475</v>
          </cell>
        </row>
        <row r="398">
          <cell r="A398">
            <v>50</v>
          </cell>
          <cell r="B398">
            <v>100000</v>
          </cell>
          <cell r="E398">
            <v>64746.572563372101</v>
          </cell>
          <cell r="F398">
            <v>-9746.5725633721013</v>
          </cell>
        </row>
        <row r="399">
          <cell r="A399">
            <v>8</v>
          </cell>
          <cell r="B399">
            <v>6500</v>
          </cell>
          <cell r="E399">
            <v>69987.691954134469</v>
          </cell>
          <cell r="F399">
            <v>50012.308045865531</v>
          </cell>
        </row>
        <row r="400">
          <cell r="A400">
            <v>45</v>
          </cell>
          <cell r="B400">
            <v>100000</v>
          </cell>
          <cell r="E400">
            <v>67367.132258753292</v>
          </cell>
          <cell r="F400">
            <v>72632.867741246708</v>
          </cell>
        </row>
        <row r="401">
          <cell r="A401">
            <v>12</v>
          </cell>
          <cell r="B401">
            <v>100000</v>
          </cell>
          <cell r="E401">
            <v>64746.572563372101</v>
          </cell>
          <cell r="F401">
            <v>-45996.572563372101</v>
          </cell>
        </row>
        <row r="402">
          <cell r="A402">
            <v>40</v>
          </cell>
          <cell r="B402">
            <v>16250</v>
          </cell>
          <cell r="E402">
            <v>69987.691954134469</v>
          </cell>
          <cell r="F402">
            <v>12512.308045865531</v>
          </cell>
        </row>
        <row r="403">
          <cell r="A403">
            <v>40</v>
          </cell>
          <cell r="B403">
            <v>100000</v>
          </cell>
          <cell r="E403">
            <v>62126.012867990918</v>
          </cell>
          <cell r="F403">
            <v>-7126.0128679909176</v>
          </cell>
        </row>
        <row r="404">
          <cell r="A404">
            <v>50</v>
          </cell>
          <cell r="B404">
            <v>120000</v>
          </cell>
          <cell r="E404">
            <v>56360.781538152311</v>
          </cell>
          <cell r="F404">
            <v>-11360.781538152311</v>
          </cell>
        </row>
        <row r="405">
          <cell r="A405">
            <v>40</v>
          </cell>
          <cell r="B405">
            <v>82500</v>
          </cell>
          <cell r="E405">
            <v>59505.453172609734</v>
          </cell>
          <cell r="F405">
            <v>-48255.453172609734</v>
          </cell>
        </row>
        <row r="406">
          <cell r="A406">
            <v>50</v>
          </cell>
          <cell r="B406">
            <v>55000</v>
          </cell>
          <cell r="E406">
            <v>75228.811344896836</v>
          </cell>
          <cell r="F406">
            <v>44771.188655103164</v>
          </cell>
        </row>
        <row r="407">
          <cell r="A407">
            <v>50</v>
          </cell>
          <cell r="B407">
            <v>175000</v>
          </cell>
          <cell r="E407">
            <v>51643.774086466176</v>
          </cell>
          <cell r="F407">
            <v>-35393.774086466176</v>
          </cell>
        </row>
        <row r="408">
          <cell r="A408">
            <v>62</v>
          </cell>
          <cell r="B408">
            <v>67500</v>
          </cell>
          <cell r="E408">
            <v>64746.572563372101</v>
          </cell>
          <cell r="F408">
            <v>-27246.572563372101</v>
          </cell>
        </row>
        <row r="409">
          <cell r="A409">
            <v>50</v>
          </cell>
          <cell r="B409">
            <v>45000</v>
          </cell>
          <cell r="E409">
            <v>63698.348685219629</v>
          </cell>
          <cell r="F409">
            <v>-18698.348685219629</v>
          </cell>
        </row>
        <row r="410">
          <cell r="A410">
            <v>40</v>
          </cell>
          <cell r="B410">
            <v>82500</v>
          </cell>
          <cell r="E410">
            <v>59505.453172609734</v>
          </cell>
          <cell r="F410">
            <v>-14505.453172609734</v>
          </cell>
        </row>
        <row r="411">
          <cell r="A411">
            <v>40</v>
          </cell>
          <cell r="B411">
            <v>55000</v>
          </cell>
          <cell r="E411">
            <v>64746.572563372101</v>
          </cell>
          <cell r="F411">
            <v>35253.427436627899</v>
          </cell>
        </row>
        <row r="412">
          <cell r="A412">
            <v>50</v>
          </cell>
          <cell r="B412">
            <v>82500</v>
          </cell>
          <cell r="E412">
            <v>64746.572563372101</v>
          </cell>
          <cell r="F412">
            <v>55253.427436627899</v>
          </cell>
        </row>
        <row r="413">
          <cell r="A413">
            <v>55</v>
          </cell>
          <cell r="B413">
            <v>23750</v>
          </cell>
          <cell r="E413">
            <v>65270.684502448334</v>
          </cell>
          <cell r="F413">
            <v>34729.315497551666</v>
          </cell>
        </row>
        <row r="414">
          <cell r="A414">
            <v>40</v>
          </cell>
          <cell r="B414">
            <v>37500</v>
          </cell>
          <cell r="E414">
            <v>75228.811344896836</v>
          </cell>
          <cell r="F414">
            <v>24771.188655103164</v>
          </cell>
        </row>
        <row r="415">
          <cell r="A415">
            <v>40</v>
          </cell>
          <cell r="B415">
            <v>32500</v>
          </cell>
          <cell r="E415">
            <v>85711.050126421585</v>
          </cell>
          <cell r="F415">
            <v>-40711.050126421585</v>
          </cell>
        </row>
        <row r="416">
          <cell r="A416">
            <v>23</v>
          </cell>
          <cell r="B416">
            <v>13750</v>
          </cell>
          <cell r="E416">
            <v>64746.572563372101</v>
          </cell>
          <cell r="F416">
            <v>-19746.572563372101</v>
          </cell>
        </row>
        <row r="417">
          <cell r="A417">
            <v>55</v>
          </cell>
          <cell r="B417">
            <v>120000</v>
          </cell>
          <cell r="E417">
            <v>64746.572563372101</v>
          </cell>
          <cell r="F417">
            <v>-37246.572563372101</v>
          </cell>
        </row>
        <row r="418">
          <cell r="A418">
            <v>45</v>
          </cell>
          <cell r="B418">
            <v>37500</v>
          </cell>
          <cell r="E418">
            <v>69987.691954134469</v>
          </cell>
          <cell r="F418">
            <v>-53737.691954134469</v>
          </cell>
        </row>
        <row r="419">
          <cell r="A419">
            <v>45</v>
          </cell>
          <cell r="B419">
            <v>82500</v>
          </cell>
          <cell r="E419">
            <v>53216.109903694887</v>
          </cell>
          <cell r="F419">
            <v>-8216.1099036948872</v>
          </cell>
        </row>
        <row r="420">
          <cell r="A420">
            <v>40</v>
          </cell>
          <cell r="B420">
            <v>3500</v>
          </cell>
          <cell r="E420">
            <v>64746.572563372101</v>
          </cell>
          <cell r="F420">
            <v>-32246.572563372101</v>
          </cell>
        </row>
        <row r="421">
          <cell r="A421">
            <v>50</v>
          </cell>
          <cell r="B421">
            <v>82500</v>
          </cell>
          <cell r="E421">
            <v>64746.572563372101</v>
          </cell>
          <cell r="F421">
            <v>-59246.572563372101</v>
          </cell>
        </row>
        <row r="422">
          <cell r="A422">
            <v>60</v>
          </cell>
          <cell r="B422">
            <v>67500</v>
          </cell>
          <cell r="E422">
            <v>62650.124807067157</v>
          </cell>
          <cell r="F422">
            <v>-48900.124807067157</v>
          </cell>
        </row>
        <row r="423">
          <cell r="A423">
            <v>40</v>
          </cell>
          <cell r="B423">
            <v>140000</v>
          </cell>
          <cell r="E423">
            <v>64746.572563372101</v>
          </cell>
          <cell r="F423">
            <v>2753.4274366278987</v>
          </cell>
        </row>
        <row r="424">
          <cell r="A424">
            <v>40</v>
          </cell>
          <cell r="B424">
            <v>3500</v>
          </cell>
          <cell r="E424">
            <v>64746.572563372101</v>
          </cell>
          <cell r="F424">
            <v>-37246.572563372101</v>
          </cell>
        </row>
        <row r="425">
          <cell r="A425">
            <v>12</v>
          </cell>
          <cell r="B425">
            <v>9000</v>
          </cell>
          <cell r="E425">
            <v>64746.572563372101</v>
          </cell>
          <cell r="F425">
            <v>110253.4274366279</v>
          </cell>
        </row>
        <row r="426">
          <cell r="A426">
            <v>20</v>
          </cell>
          <cell r="B426">
            <v>32500</v>
          </cell>
          <cell r="E426">
            <v>61601.900928914678</v>
          </cell>
          <cell r="F426">
            <v>113398.09907108532</v>
          </cell>
        </row>
        <row r="427">
          <cell r="A427">
            <v>40</v>
          </cell>
          <cell r="B427">
            <v>23750</v>
          </cell>
          <cell r="E427">
            <v>64746.572563372101</v>
          </cell>
          <cell r="F427">
            <v>110253.4274366279</v>
          </cell>
        </row>
        <row r="428">
          <cell r="A428">
            <v>56</v>
          </cell>
          <cell r="B428">
            <v>32500</v>
          </cell>
          <cell r="E428">
            <v>64746.572563372101</v>
          </cell>
          <cell r="F428">
            <v>-19746.572563372101</v>
          </cell>
        </row>
        <row r="429">
          <cell r="A429">
            <v>70</v>
          </cell>
          <cell r="B429">
            <v>100000</v>
          </cell>
          <cell r="E429">
            <v>64746.572563372101</v>
          </cell>
          <cell r="F429">
            <v>-9746.5725633721013</v>
          </cell>
        </row>
        <row r="430">
          <cell r="A430">
            <v>30</v>
          </cell>
          <cell r="B430">
            <v>37500</v>
          </cell>
          <cell r="E430">
            <v>64746.572563372101</v>
          </cell>
          <cell r="F430">
            <v>-53496.572563372101</v>
          </cell>
        </row>
        <row r="431">
          <cell r="A431">
            <v>30</v>
          </cell>
          <cell r="B431">
            <v>45000</v>
          </cell>
          <cell r="E431">
            <v>75228.811344896836</v>
          </cell>
          <cell r="F431">
            <v>-20228.811344896836</v>
          </cell>
        </row>
        <row r="432">
          <cell r="A432">
            <v>80</v>
          </cell>
          <cell r="B432">
            <v>82500</v>
          </cell>
          <cell r="E432">
            <v>58457.229294457255</v>
          </cell>
          <cell r="F432">
            <v>41542.770705542745</v>
          </cell>
        </row>
        <row r="433">
          <cell r="A433">
            <v>37</v>
          </cell>
          <cell r="B433">
            <v>82500</v>
          </cell>
          <cell r="E433">
            <v>64746.572563372101</v>
          </cell>
          <cell r="F433">
            <v>110253.4274366279</v>
          </cell>
        </row>
        <row r="434">
          <cell r="A434">
            <v>45</v>
          </cell>
          <cell r="B434">
            <v>175000</v>
          </cell>
          <cell r="E434">
            <v>69987.691954134469</v>
          </cell>
          <cell r="F434">
            <v>30012.308045865531</v>
          </cell>
        </row>
        <row r="435">
          <cell r="A435">
            <v>80</v>
          </cell>
          <cell r="B435">
            <v>175000</v>
          </cell>
          <cell r="E435">
            <v>47974.99051293252</v>
          </cell>
          <cell r="F435">
            <v>-41474.99051293252</v>
          </cell>
        </row>
        <row r="436">
          <cell r="A436">
            <v>32</v>
          </cell>
          <cell r="B436">
            <v>82500</v>
          </cell>
          <cell r="E436">
            <v>67367.132258753292</v>
          </cell>
          <cell r="F436">
            <v>32632.867741246708</v>
          </cell>
        </row>
        <row r="437">
          <cell r="A437">
            <v>50</v>
          </cell>
          <cell r="B437">
            <v>175000</v>
          </cell>
          <cell r="E437">
            <v>50071.438269237464</v>
          </cell>
          <cell r="F437">
            <v>49928.561730762536</v>
          </cell>
        </row>
        <row r="438">
          <cell r="A438">
            <v>38</v>
          </cell>
          <cell r="B438">
            <v>82500</v>
          </cell>
          <cell r="E438">
            <v>64746.572563372101</v>
          </cell>
          <cell r="F438">
            <v>-48496.572563372101</v>
          </cell>
        </row>
        <row r="439">
          <cell r="A439">
            <v>40</v>
          </cell>
          <cell r="B439">
            <v>67500</v>
          </cell>
          <cell r="E439">
            <v>64746.572563372101</v>
          </cell>
          <cell r="F439">
            <v>35253.427436627899</v>
          </cell>
        </row>
        <row r="440">
          <cell r="A440">
            <v>50</v>
          </cell>
          <cell r="B440">
            <v>140000</v>
          </cell>
          <cell r="E440">
            <v>69987.691954134469</v>
          </cell>
          <cell r="F440">
            <v>50012.308045865531</v>
          </cell>
        </row>
        <row r="441">
          <cell r="A441">
            <v>40</v>
          </cell>
          <cell r="B441">
            <v>11250</v>
          </cell>
          <cell r="E441">
            <v>64746.572563372101</v>
          </cell>
          <cell r="F441">
            <v>17753.427436627899</v>
          </cell>
        </row>
        <row r="442">
          <cell r="A442">
            <v>40</v>
          </cell>
          <cell r="B442">
            <v>11250</v>
          </cell>
          <cell r="E442">
            <v>69987.691954134469</v>
          </cell>
          <cell r="F442">
            <v>-14987.691954134469</v>
          </cell>
        </row>
        <row r="443">
          <cell r="A443">
            <v>19</v>
          </cell>
          <cell r="B443">
            <v>500</v>
          </cell>
          <cell r="E443">
            <v>69987.691954134469</v>
          </cell>
          <cell r="F443">
            <v>105012.30804586553</v>
          </cell>
        </row>
        <row r="444">
          <cell r="A444">
            <v>25</v>
          </cell>
          <cell r="B444">
            <v>67500</v>
          </cell>
          <cell r="E444">
            <v>76277.035223049315</v>
          </cell>
          <cell r="F444">
            <v>-8777.0352230493154</v>
          </cell>
        </row>
        <row r="445">
          <cell r="A445">
            <v>41</v>
          </cell>
          <cell r="B445">
            <v>11250</v>
          </cell>
          <cell r="E445">
            <v>69987.691954134469</v>
          </cell>
          <cell r="F445">
            <v>-24987.691954134469</v>
          </cell>
        </row>
        <row r="446">
          <cell r="A446">
            <v>50</v>
          </cell>
          <cell r="B446">
            <v>32500</v>
          </cell>
          <cell r="E446">
            <v>64746.572563372101</v>
          </cell>
          <cell r="F446">
            <v>17753.427436627899</v>
          </cell>
        </row>
        <row r="447">
          <cell r="A447">
            <v>56</v>
          </cell>
          <cell r="B447">
            <v>45000</v>
          </cell>
          <cell r="E447">
            <v>64746.572563372101</v>
          </cell>
          <cell r="F447">
            <v>-9746.5725633721013</v>
          </cell>
        </row>
        <row r="448">
          <cell r="A448">
            <v>40</v>
          </cell>
          <cell r="B448">
            <v>32500</v>
          </cell>
          <cell r="E448">
            <v>69987.691954134469</v>
          </cell>
          <cell r="F448">
            <v>12512.308045865531</v>
          </cell>
        </row>
        <row r="449">
          <cell r="A449">
            <v>65</v>
          </cell>
          <cell r="B449">
            <v>27500</v>
          </cell>
          <cell r="E449">
            <v>72608.25164951566</v>
          </cell>
          <cell r="F449">
            <v>-48858.25164951566</v>
          </cell>
        </row>
        <row r="450">
          <cell r="A450">
            <v>45</v>
          </cell>
          <cell r="B450">
            <v>55000</v>
          </cell>
          <cell r="E450">
            <v>64746.572563372101</v>
          </cell>
          <cell r="F450">
            <v>-27246.572563372101</v>
          </cell>
        </row>
        <row r="451">
          <cell r="A451">
            <v>45</v>
          </cell>
          <cell r="B451">
            <v>100000</v>
          </cell>
          <cell r="E451">
            <v>64746.572563372101</v>
          </cell>
          <cell r="F451">
            <v>-32246.572563372101</v>
          </cell>
        </row>
        <row r="452">
          <cell r="A452">
            <v>40</v>
          </cell>
          <cell r="B452">
            <v>67500</v>
          </cell>
          <cell r="E452">
            <v>55836.669599076078</v>
          </cell>
          <cell r="F452">
            <v>-42086.669599076078</v>
          </cell>
        </row>
        <row r="453">
          <cell r="A453">
            <v>35</v>
          </cell>
          <cell r="B453">
            <v>45000</v>
          </cell>
          <cell r="E453">
            <v>72608.25164951566</v>
          </cell>
          <cell r="F453">
            <v>47391.74835048434</v>
          </cell>
        </row>
        <row r="454">
          <cell r="A454">
            <v>50</v>
          </cell>
          <cell r="B454">
            <v>100000</v>
          </cell>
          <cell r="E454">
            <v>67367.132258753292</v>
          </cell>
          <cell r="F454">
            <v>-29867.132258753292</v>
          </cell>
        </row>
        <row r="455">
          <cell r="A455">
            <v>55</v>
          </cell>
          <cell r="B455">
            <v>55000</v>
          </cell>
          <cell r="E455">
            <v>67367.132258753292</v>
          </cell>
          <cell r="F455">
            <v>15132.867741246708</v>
          </cell>
        </row>
        <row r="456">
          <cell r="A456">
            <v>25</v>
          </cell>
          <cell r="B456">
            <v>55000</v>
          </cell>
          <cell r="E456">
            <v>64746.572563372101</v>
          </cell>
          <cell r="F456">
            <v>-61246.572563372101</v>
          </cell>
        </row>
        <row r="457">
          <cell r="A457">
            <v>40</v>
          </cell>
          <cell r="B457">
            <v>82500</v>
          </cell>
          <cell r="E457">
            <v>69987.691954134469</v>
          </cell>
          <cell r="F457">
            <v>12512.308045865531</v>
          </cell>
        </row>
        <row r="458">
          <cell r="A458">
            <v>42</v>
          </cell>
          <cell r="B458">
            <v>55000</v>
          </cell>
          <cell r="E458">
            <v>75228.811344896836</v>
          </cell>
          <cell r="F458">
            <v>-7728.8113448968361</v>
          </cell>
        </row>
        <row r="459">
          <cell r="A459">
            <v>50</v>
          </cell>
          <cell r="B459">
            <v>67500</v>
          </cell>
          <cell r="E459">
            <v>64746.572563372101</v>
          </cell>
          <cell r="F459">
            <v>75253.427436627899</v>
          </cell>
        </row>
        <row r="460">
          <cell r="A460">
            <v>56</v>
          </cell>
          <cell r="B460">
            <v>82500</v>
          </cell>
          <cell r="E460">
            <v>64746.572563372101</v>
          </cell>
          <cell r="F460">
            <v>-61246.572563372101</v>
          </cell>
        </row>
        <row r="461">
          <cell r="A461">
            <v>40</v>
          </cell>
          <cell r="B461">
            <v>18750</v>
          </cell>
          <cell r="E461">
            <v>50071.438269237464</v>
          </cell>
          <cell r="F461">
            <v>-41071.438269237464</v>
          </cell>
        </row>
        <row r="462">
          <cell r="A462">
            <v>40</v>
          </cell>
          <cell r="B462">
            <v>82500</v>
          </cell>
          <cell r="E462">
            <v>54264.333781847366</v>
          </cell>
          <cell r="F462">
            <v>-21764.333781847366</v>
          </cell>
        </row>
        <row r="463">
          <cell r="A463">
            <v>40</v>
          </cell>
          <cell r="B463">
            <v>16250</v>
          </cell>
          <cell r="E463">
            <v>64746.572563372101</v>
          </cell>
          <cell r="F463">
            <v>-40996.572563372101</v>
          </cell>
        </row>
        <row r="464">
          <cell r="A464">
            <v>40</v>
          </cell>
          <cell r="B464">
            <v>16250</v>
          </cell>
          <cell r="E464">
            <v>73132.363588591892</v>
          </cell>
          <cell r="F464">
            <v>-40632.363588591892</v>
          </cell>
        </row>
        <row r="465">
          <cell r="A465">
            <v>40</v>
          </cell>
          <cell r="B465">
            <v>55000</v>
          </cell>
          <cell r="E465">
            <v>80469.930735659203</v>
          </cell>
          <cell r="F465">
            <v>19530.069264340797</v>
          </cell>
        </row>
        <row r="466">
          <cell r="A466">
            <v>35</v>
          </cell>
          <cell r="B466">
            <v>67500</v>
          </cell>
          <cell r="E466">
            <v>59505.453172609734</v>
          </cell>
          <cell r="F466">
            <v>-22005.453172609734</v>
          </cell>
        </row>
        <row r="467">
          <cell r="A467">
            <v>40</v>
          </cell>
          <cell r="B467">
            <v>67500</v>
          </cell>
          <cell r="E467">
            <v>59505.453172609734</v>
          </cell>
          <cell r="F467">
            <v>-14505.453172609734</v>
          </cell>
        </row>
        <row r="468">
          <cell r="A468">
            <v>45</v>
          </cell>
          <cell r="B468">
            <v>67500</v>
          </cell>
          <cell r="E468">
            <v>85711.050126421585</v>
          </cell>
          <cell r="F468">
            <v>-3211.0501264215854</v>
          </cell>
        </row>
        <row r="469">
          <cell r="A469">
            <v>40</v>
          </cell>
          <cell r="B469">
            <v>82500</v>
          </cell>
          <cell r="E469">
            <v>63174.23674614339</v>
          </cell>
          <cell r="F469">
            <v>19325.76325385661</v>
          </cell>
        </row>
        <row r="470">
          <cell r="A470">
            <v>30</v>
          </cell>
          <cell r="B470">
            <v>11250</v>
          </cell>
          <cell r="E470">
            <v>67367.132258753292</v>
          </cell>
          <cell r="F470">
            <v>107632.86774124671</v>
          </cell>
        </row>
        <row r="471">
          <cell r="A471">
            <v>40</v>
          </cell>
          <cell r="B471">
            <v>67500</v>
          </cell>
          <cell r="E471">
            <v>85711.050126421585</v>
          </cell>
          <cell r="F471">
            <v>89288.949873578415</v>
          </cell>
        </row>
        <row r="472">
          <cell r="A472">
            <v>50</v>
          </cell>
          <cell r="B472">
            <v>67500</v>
          </cell>
          <cell r="E472">
            <v>60553.677050762206</v>
          </cell>
          <cell r="F472">
            <v>21946.322949237794</v>
          </cell>
        </row>
        <row r="473">
          <cell r="A473">
            <v>40</v>
          </cell>
          <cell r="B473">
            <v>55000</v>
          </cell>
          <cell r="E473">
            <v>69987.691954134469</v>
          </cell>
          <cell r="F473">
            <v>105012.30804586553</v>
          </cell>
        </row>
        <row r="474">
          <cell r="A474">
            <v>80</v>
          </cell>
          <cell r="B474">
            <v>100000</v>
          </cell>
          <cell r="E474">
            <v>63698.348685219629</v>
          </cell>
          <cell r="F474">
            <v>18801.651314780371</v>
          </cell>
        </row>
        <row r="475">
          <cell r="A475">
            <v>50</v>
          </cell>
          <cell r="B475">
            <v>120000</v>
          </cell>
          <cell r="E475">
            <v>64746.572563372101</v>
          </cell>
          <cell r="F475">
            <v>2753.4274366278987</v>
          </cell>
        </row>
        <row r="476">
          <cell r="A476">
            <v>58</v>
          </cell>
          <cell r="B476">
            <v>27500</v>
          </cell>
          <cell r="E476">
            <v>69987.691954134469</v>
          </cell>
          <cell r="F476">
            <v>70012.308045865531</v>
          </cell>
        </row>
        <row r="477">
          <cell r="A477">
            <v>24</v>
          </cell>
          <cell r="B477">
            <v>100000</v>
          </cell>
          <cell r="E477">
            <v>64746.572563372101</v>
          </cell>
          <cell r="F477">
            <v>-53496.572563372101</v>
          </cell>
        </row>
        <row r="478">
          <cell r="A478">
            <v>36</v>
          </cell>
          <cell r="B478">
            <v>45000</v>
          </cell>
          <cell r="E478">
            <v>64746.572563372101</v>
          </cell>
          <cell r="F478">
            <v>-53496.572563372101</v>
          </cell>
        </row>
        <row r="479">
          <cell r="A479">
            <v>61</v>
          </cell>
          <cell r="B479">
            <v>18750</v>
          </cell>
          <cell r="E479">
            <v>53740.221842771127</v>
          </cell>
          <cell r="F479">
            <v>-53240.221842771127</v>
          </cell>
        </row>
        <row r="480">
          <cell r="A480">
            <v>33</v>
          </cell>
          <cell r="B480">
            <v>13750</v>
          </cell>
          <cell r="E480">
            <v>56884.893477228543</v>
          </cell>
          <cell r="F480">
            <v>10615.106522771457</v>
          </cell>
        </row>
        <row r="481">
          <cell r="A481">
            <v>35</v>
          </cell>
          <cell r="B481">
            <v>13750</v>
          </cell>
          <cell r="E481">
            <v>65270.684502448334</v>
          </cell>
          <cell r="F481">
            <v>-54020.684502448334</v>
          </cell>
        </row>
        <row r="482">
          <cell r="A482">
            <v>40</v>
          </cell>
          <cell r="B482">
            <v>32500</v>
          </cell>
          <cell r="E482">
            <v>69987.691954134469</v>
          </cell>
          <cell r="F482">
            <v>-37487.691954134469</v>
          </cell>
        </row>
        <row r="483">
          <cell r="A483">
            <v>60</v>
          </cell>
          <cell r="B483">
            <v>16250</v>
          </cell>
          <cell r="E483">
            <v>73132.363588591892</v>
          </cell>
          <cell r="F483">
            <v>-28132.363588591892</v>
          </cell>
        </row>
        <row r="484">
          <cell r="A484">
            <v>24</v>
          </cell>
          <cell r="B484">
            <v>23750</v>
          </cell>
          <cell r="E484">
            <v>64746.572563372101</v>
          </cell>
          <cell r="F484">
            <v>-32246.572563372101</v>
          </cell>
        </row>
        <row r="485">
          <cell r="A485">
            <v>21</v>
          </cell>
          <cell r="B485">
            <v>100000</v>
          </cell>
          <cell r="E485">
            <v>77849.371040278027</v>
          </cell>
          <cell r="F485">
            <v>-50349.371040278027</v>
          </cell>
        </row>
        <row r="486">
          <cell r="A486">
            <v>40</v>
          </cell>
          <cell r="B486">
            <v>175000</v>
          </cell>
          <cell r="E486">
            <v>67367.132258753292</v>
          </cell>
          <cell r="F486">
            <v>-12367.132258753292</v>
          </cell>
        </row>
        <row r="487">
          <cell r="A487">
            <v>43</v>
          </cell>
          <cell r="B487">
            <v>45000</v>
          </cell>
          <cell r="E487">
            <v>67367.132258753292</v>
          </cell>
          <cell r="F487">
            <v>32632.867741246708</v>
          </cell>
        </row>
        <row r="488">
          <cell r="A488">
            <v>40</v>
          </cell>
          <cell r="B488">
            <v>27500</v>
          </cell>
          <cell r="E488">
            <v>64746.572563372101</v>
          </cell>
          <cell r="F488">
            <v>2753.4274366278987</v>
          </cell>
        </row>
        <row r="489">
          <cell r="A489">
            <v>48</v>
          </cell>
          <cell r="B489">
            <v>18750</v>
          </cell>
          <cell r="E489">
            <v>62126.012867990918</v>
          </cell>
          <cell r="F489">
            <v>-17126.012867990918</v>
          </cell>
        </row>
        <row r="490">
          <cell r="A490">
            <v>45</v>
          </cell>
          <cell r="B490">
            <v>32500</v>
          </cell>
          <cell r="E490">
            <v>69987.691954134469</v>
          </cell>
          <cell r="F490">
            <v>30012.308045865531</v>
          </cell>
        </row>
        <row r="491">
          <cell r="A491">
            <v>70</v>
          </cell>
          <cell r="B491">
            <v>27500</v>
          </cell>
          <cell r="E491">
            <v>72608.25164951566</v>
          </cell>
          <cell r="F491">
            <v>-17608.25164951566</v>
          </cell>
        </row>
        <row r="492">
          <cell r="A492">
            <v>45</v>
          </cell>
          <cell r="B492">
            <v>67500</v>
          </cell>
          <cell r="E492">
            <v>56884.893477228543</v>
          </cell>
          <cell r="F492">
            <v>-1884.8934772285429</v>
          </cell>
        </row>
        <row r="493">
          <cell r="A493">
            <v>40</v>
          </cell>
          <cell r="B493">
            <v>82500</v>
          </cell>
          <cell r="E493">
            <v>64746.572563372101</v>
          </cell>
          <cell r="F493">
            <v>17753.427436627899</v>
          </cell>
        </row>
        <row r="494">
          <cell r="A494">
            <v>34</v>
          </cell>
          <cell r="B494">
            <v>67500</v>
          </cell>
          <cell r="E494">
            <v>65794.796441524581</v>
          </cell>
          <cell r="F494">
            <v>-10794.796441524581</v>
          </cell>
        </row>
        <row r="495">
          <cell r="A495">
            <v>43</v>
          </cell>
          <cell r="B495">
            <v>32500</v>
          </cell>
          <cell r="E495">
            <v>69987.691954134469</v>
          </cell>
          <cell r="F495">
            <v>-2487.6919541344687</v>
          </cell>
        </row>
        <row r="496">
          <cell r="A496">
            <v>40</v>
          </cell>
          <cell r="B496">
            <v>27500</v>
          </cell>
          <cell r="E496">
            <v>73132.363588591892</v>
          </cell>
          <cell r="F496">
            <v>9367.636411408108</v>
          </cell>
        </row>
        <row r="497">
          <cell r="A497">
            <v>42</v>
          </cell>
          <cell r="B497">
            <v>27500</v>
          </cell>
          <cell r="E497">
            <v>64746.572563372101</v>
          </cell>
          <cell r="F497">
            <v>-45996.572563372101</v>
          </cell>
        </row>
        <row r="498">
          <cell r="A498">
            <v>40</v>
          </cell>
          <cell r="B498">
            <v>55000</v>
          </cell>
          <cell r="E498">
            <v>64746.572563372101</v>
          </cell>
          <cell r="F498">
            <v>17753.427436627899</v>
          </cell>
        </row>
        <row r="499">
          <cell r="A499">
            <v>45</v>
          </cell>
          <cell r="B499">
            <v>67500</v>
          </cell>
          <cell r="E499">
            <v>64746.572563372101</v>
          </cell>
          <cell r="F499">
            <v>-48496.572563372101</v>
          </cell>
        </row>
        <row r="500">
          <cell r="A500">
            <v>8</v>
          </cell>
          <cell r="B500">
            <v>32500</v>
          </cell>
          <cell r="E500">
            <v>64746.572563372101</v>
          </cell>
          <cell r="F500">
            <v>-48496.572563372101</v>
          </cell>
        </row>
        <row r="501">
          <cell r="A501">
            <v>50</v>
          </cell>
          <cell r="B501">
            <v>120000</v>
          </cell>
          <cell r="E501">
            <v>64746.572563372101</v>
          </cell>
          <cell r="F501">
            <v>-9746.5725633721013</v>
          </cell>
        </row>
        <row r="502">
          <cell r="A502">
            <v>60</v>
          </cell>
          <cell r="B502">
            <v>67500</v>
          </cell>
          <cell r="E502">
            <v>62126.012867990918</v>
          </cell>
          <cell r="F502">
            <v>5373.9871320090824</v>
          </cell>
        </row>
        <row r="503">
          <cell r="A503">
            <v>45</v>
          </cell>
          <cell r="B503">
            <v>120000</v>
          </cell>
          <cell r="E503">
            <v>64746.572563372101</v>
          </cell>
          <cell r="F503">
            <v>2753.4274366278987</v>
          </cell>
        </row>
        <row r="504">
          <cell r="A504">
            <v>60</v>
          </cell>
          <cell r="B504">
            <v>55000</v>
          </cell>
          <cell r="E504">
            <v>67367.132258753292</v>
          </cell>
          <cell r="F504">
            <v>132.86774124670774</v>
          </cell>
        </row>
        <row r="505">
          <cell r="A505">
            <v>40</v>
          </cell>
          <cell r="B505">
            <v>32500</v>
          </cell>
          <cell r="E505">
            <v>64746.572563372101</v>
          </cell>
          <cell r="F505">
            <v>17753.427436627899</v>
          </cell>
        </row>
        <row r="506">
          <cell r="A506">
            <v>20</v>
          </cell>
          <cell r="B506">
            <v>67500</v>
          </cell>
          <cell r="E506">
            <v>59505.453172609734</v>
          </cell>
          <cell r="F506">
            <v>-48255.453172609734</v>
          </cell>
        </row>
        <row r="507">
          <cell r="A507">
            <v>60</v>
          </cell>
          <cell r="B507">
            <v>9000</v>
          </cell>
          <cell r="E507">
            <v>64746.572563372101</v>
          </cell>
          <cell r="F507">
            <v>2753.4274366278987</v>
          </cell>
        </row>
        <row r="508">
          <cell r="A508">
            <v>50</v>
          </cell>
          <cell r="B508">
            <v>100000</v>
          </cell>
          <cell r="E508">
            <v>69987.691954134469</v>
          </cell>
          <cell r="F508">
            <v>-2487.6919541344687</v>
          </cell>
        </row>
        <row r="509">
          <cell r="A509">
            <v>48</v>
          </cell>
          <cell r="B509">
            <v>175000</v>
          </cell>
          <cell r="E509">
            <v>64746.572563372101</v>
          </cell>
          <cell r="F509">
            <v>-9746.5725633721013</v>
          </cell>
        </row>
        <row r="510">
          <cell r="A510">
            <v>40</v>
          </cell>
          <cell r="B510">
            <v>100000</v>
          </cell>
          <cell r="E510">
            <v>85711.050126421585</v>
          </cell>
          <cell r="F510">
            <v>14288.949873578415</v>
          </cell>
        </row>
        <row r="511">
          <cell r="A511">
            <v>45</v>
          </cell>
          <cell r="B511">
            <v>175000</v>
          </cell>
          <cell r="E511">
            <v>69987.691954134469</v>
          </cell>
          <cell r="F511">
            <v>50012.308045865531</v>
          </cell>
        </row>
        <row r="512">
          <cell r="A512">
            <v>45</v>
          </cell>
          <cell r="B512">
            <v>82500</v>
          </cell>
          <cell r="E512">
            <v>74180.587466744357</v>
          </cell>
          <cell r="F512">
            <v>-46680.587466744357</v>
          </cell>
        </row>
        <row r="513">
          <cell r="A513">
            <v>40</v>
          </cell>
          <cell r="B513">
            <v>11250</v>
          </cell>
          <cell r="E513">
            <v>56360.781538152311</v>
          </cell>
          <cell r="F513">
            <v>43639.218461847689</v>
          </cell>
        </row>
        <row r="514">
          <cell r="A514">
            <v>40</v>
          </cell>
          <cell r="B514">
            <v>18750</v>
          </cell>
          <cell r="E514">
            <v>62650.124807067157</v>
          </cell>
          <cell r="F514">
            <v>-17650.124807067157</v>
          </cell>
        </row>
        <row r="515">
          <cell r="A515">
            <v>25</v>
          </cell>
          <cell r="B515">
            <v>55000</v>
          </cell>
          <cell r="E515">
            <v>75752.923283973068</v>
          </cell>
          <cell r="F515">
            <v>-57002.923283973068</v>
          </cell>
        </row>
        <row r="516">
          <cell r="A516">
            <v>40</v>
          </cell>
          <cell r="B516">
            <v>67500</v>
          </cell>
          <cell r="E516">
            <v>61077.788989838446</v>
          </cell>
          <cell r="F516">
            <v>-47327.788989838446</v>
          </cell>
        </row>
        <row r="517">
          <cell r="A517">
            <v>65</v>
          </cell>
          <cell r="B517">
            <v>100000</v>
          </cell>
          <cell r="E517">
            <v>62126.012867990918</v>
          </cell>
          <cell r="F517">
            <v>-48376.012867990918</v>
          </cell>
        </row>
        <row r="518">
          <cell r="A518">
            <v>20</v>
          </cell>
          <cell r="B518">
            <v>11250</v>
          </cell>
          <cell r="E518">
            <v>64746.572563372101</v>
          </cell>
          <cell r="F518">
            <v>-32246.572563372101</v>
          </cell>
        </row>
        <row r="519">
          <cell r="A519">
            <v>60</v>
          </cell>
          <cell r="B519">
            <v>175000</v>
          </cell>
          <cell r="E519">
            <v>75228.811344896836</v>
          </cell>
          <cell r="F519">
            <v>-58978.811344896836</v>
          </cell>
        </row>
        <row r="520">
          <cell r="A520">
            <v>40</v>
          </cell>
          <cell r="B520">
            <v>175000</v>
          </cell>
          <cell r="E520">
            <v>56360.781538152311</v>
          </cell>
          <cell r="F520">
            <v>-32610.781538152311</v>
          </cell>
        </row>
        <row r="521">
          <cell r="A521">
            <v>40</v>
          </cell>
          <cell r="B521">
            <v>27500</v>
          </cell>
          <cell r="E521">
            <v>54788.445720923599</v>
          </cell>
          <cell r="F521">
            <v>45211.554279076401</v>
          </cell>
        </row>
        <row r="522">
          <cell r="A522">
            <v>35</v>
          </cell>
          <cell r="B522">
            <v>27500</v>
          </cell>
          <cell r="E522">
            <v>64746.572563372101</v>
          </cell>
          <cell r="F522">
            <v>110253.4274366279</v>
          </cell>
        </row>
        <row r="523">
          <cell r="A523">
            <v>45</v>
          </cell>
          <cell r="B523">
            <v>32500</v>
          </cell>
          <cell r="E523">
            <v>66318.908380600813</v>
          </cell>
          <cell r="F523">
            <v>-21318.908380600813</v>
          </cell>
        </row>
        <row r="524">
          <cell r="A524">
            <v>24</v>
          </cell>
          <cell r="B524">
            <v>23750</v>
          </cell>
          <cell r="E524">
            <v>64746.572563372101</v>
          </cell>
          <cell r="F524">
            <v>-37246.572563372101</v>
          </cell>
        </row>
        <row r="525">
          <cell r="A525">
            <v>50</v>
          </cell>
          <cell r="B525">
            <v>82500</v>
          </cell>
          <cell r="E525">
            <v>68939.468075982004</v>
          </cell>
          <cell r="F525">
            <v>-50189.468075982004</v>
          </cell>
        </row>
        <row r="526">
          <cell r="A526">
            <v>45</v>
          </cell>
          <cell r="B526">
            <v>55000</v>
          </cell>
          <cell r="E526">
            <v>67367.132258753292</v>
          </cell>
          <cell r="F526">
            <v>-34867.132258753292</v>
          </cell>
        </row>
        <row r="527">
          <cell r="A527">
            <v>45</v>
          </cell>
          <cell r="B527">
            <v>175000</v>
          </cell>
          <cell r="E527">
            <v>80469.930735659203</v>
          </cell>
          <cell r="F527">
            <v>-52969.930735659203</v>
          </cell>
        </row>
        <row r="528">
          <cell r="A528">
            <v>48</v>
          </cell>
          <cell r="B528">
            <v>32500</v>
          </cell>
          <cell r="E528">
            <v>67367.132258753292</v>
          </cell>
          <cell r="F528">
            <v>132.86774124670774</v>
          </cell>
        </row>
        <row r="529">
          <cell r="A529">
            <v>40</v>
          </cell>
          <cell r="B529">
            <v>37500</v>
          </cell>
          <cell r="E529">
            <v>64746.572563372101</v>
          </cell>
          <cell r="F529">
            <v>17753.427436627899</v>
          </cell>
        </row>
        <row r="530">
          <cell r="A530">
            <v>65</v>
          </cell>
          <cell r="B530">
            <v>175000</v>
          </cell>
          <cell r="E530">
            <v>61601.900928914678</v>
          </cell>
          <cell r="F530">
            <v>5898.0990710853221</v>
          </cell>
        </row>
        <row r="531">
          <cell r="A531">
            <v>32</v>
          </cell>
          <cell r="B531">
            <v>67500</v>
          </cell>
          <cell r="E531">
            <v>66318.908380600813</v>
          </cell>
          <cell r="F531">
            <v>-33818.908380600813</v>
          </cell>
        </row>
        <row r="532">
          <cell r="A532">
            <v>42</v>
          </cell>
          <cell r="B532">
            <v>67500</v>
          </cell>
          <cell r="E532">
            <v>64746.572563372101</v>
          </cell>
          <cell r="F532">
            <v>-37246.572563372101</v>
          </cell>
        </row>
        <row r="533">
          <cell r="A533">
            <v>30</v>
          </cell>
          <cell r="B533">
            <v>27500</v>
          </cell>
          <cell r="E533">
            <v>65794.796441524581</v>
          </cell>
          <cell r="F533">
            <v>-38294.796441524581</v>
          </cell>
        </row>
        <row r="534">
          <cell r="A534">
            <v>65</v>
          </cell>
          <cell r="B534">
            <v>175000</v>
          </cell>
          <cell r="E534">
            <v>64746.572563372101</v>
          </cell>
          <cell r="F534">
            <v>-9746.5725633721013</v>
          </cell>
        </row>
        <row r="535">
          <cell r="A535">
            <v>40</v>
          </cell>
          <cell r="B535">
            <v>82500</v>
          </cell>
          <cell r="E535">
            <v>67367.132258753292</v>
          </cell>
          <cell r="F535">
            <v>132.86774124670774</v>
          </cell>
        </row>
        <row r="536">
          <cell r="A536">
            <v>50</v>
          </cell>
          <cell r="B536">
            <v>45000</v>
          </cell>
          <cell r="E536">
            <v>47974.99051293252</v>
          </cell>
          <cell r="F536">
            <v>-15474.99051293252</v>
          </cell>
        </row>
        <row r="537">
          <cell r="A537">
            <v>32</v>
          </cell>
          <cell r="B537">
            <v>21750</v>
          </cell>
          <cell r="E537">
            <v>69987.691954134469</v>
          </cell>
          <cell r="F537">
            <v>50012.308045865531</v>
          </cell>
        </row>
        <row r="538">
          <cell r="A538">
            <v>60</v>
          </cell>
          <cell r="B538">
            <v>37500</v>
          </cell>
          <cell r="E538">
            <v>75228.811344896836</v>
          </cell>
          <cell r="F538">
            <v>-7728.8113448968361</v>
          </cell>
        </row>
        <row r="539">
          <cell r="A539">
            <v>48</v>
          </cell>
          <cell r="B539">
            <v>67500</v>
          </cell>
          <cell r="E539">
            <v>67367.132258753292</v>
          </cell>
          <cell r="F539">
            <v>52632.867741246708</v>
          </cell>
        </row>
        <row r="540">
          <cell r="A540">
            <v>60</v>
          </cell>
          <cell r="B540">
            <v>82500</v>
          </cell>
          <cell r="E540">
            <v>75228.811344896836</v>
          </cell>
          <cell r="F540">
            <v>-20228.811344896836</v>
          </cell>
        </row>
        <row r="541">
          <cell r="A541">
            <v>52</v>
          </cell>
          <cell r="B541">
            <v>45000</v>
          </cell>
          <cell r="E541">
            <v>64746.572563372101</v>
          </cell>
          <cell r="F541">
            <v>-32246.572563372101</v>
          </cell>
        </row>
        <row r="542">
          <cell r="A542">
            <v>35</v>
          </cell>
          <cell r="B542">
            <v>120000</v>
          </cell>
          <cell r="E542">
            <v>54264.333781847366</v>
          </cell>
          <cell r="F542">
            <v>13235.666218152634</v>
          </cell>
        </row>
        <row r="543">
          <cell r="A543">
            <v>47</v>
          </cell>
          <cell r="B543">
            <v>140000</v>
          </cell>
          <cell r="E543">
            <v>75228.811344896836</v>
          </cell>
          <cell r="F543">
            <v>-66228.811344896836</v>
          </cell>
        </row>
        <row r="544">
          <cell r="A544">
            <v>74</v>
          </cell>
          <cell r="B544">
            <v>140000</v>
          </cell>
          <cell r="E544">
            <v>69987.691954134469</v>
          </cell>
          <cell r="F544">
            <v>30012.308045865531</v>
          </cell>
        </row>
        <row r="545">
          <cell r="A545">
            <v>24</v>
          </cell>
          <cell r="B545">
            <v>67500</v>
          </cell>
          <cell r="E545">
            <v>68939.468075982004</v>
          </cell>
          <cell r="F545">
            <v>106060.531924018</v>
          </cell>
        </row>
        <row r="546">
          <cell r="A546">
            <v>32</v>
          </cell>
          <cell r="B546">
            <v>175000</v>
          </cell>
          <cell r="E546">
            <v>64746.572563372101</v>
          </cell>
          <cell r="F546">
            <v>35253.427436627899</v>
          </cell>
        </row>
        <row r="547">
          <cell r="A547">
            <v>12</v>
          </cell>
          <cell r="B547">
            <v>120000</v>
          </cell>
          <cell r="E547">
            <v>67367.132258753292</v>
          </cell>
          <cell r="F547">
            <v>107632.86774124671</v>
          </cell>
        </row>
        <row r="548">
          <cell r="A548">
            <v>46</v>
          </cell>
          <cell r="B548">
            <v>37500</v>
          </cell>
          <cell r="E548">
            <v>67367.132258753292</v>
          </cell>
          <cell r="F548">
            <v>15132.867741246708</v>
          </cell>
        </row>
        <row r="549">
          <cell r="A549">
            <v>40</v>
          </cell>
          <cell r="B549">
            <v>32500</v>
          </cell>
          <cell r="E549">
            <v>64746.572563372101</v>
          </cell>
          <cell r="F549">
            <v>-53496.572563372101</v>
          </cell>
        </row>
        <row r="550">
          <cell r="A550">
            <v>45</v>
          </cell>
          <cell r="B550">
            <v>21750</v>
          </cell>
          <cell r="E550">
            <v>64746.572563372101</v>
          </cell>
          <cell r="F550">
            <v>-45996.572563372101</v>
          </cell>
        </row>
        <row r="551">
          <cell r="A551">
            <v>40</v>
          </cell>
          <cell r="B551">
            <v>23750</v>
          </cell>
          <cell r="E551">
            <v>56884.893477228543</v>
          </cell>
          <cell r="F551">
            <v>-1884.8934772285429</v>
          </cell>
        </row>
        <row r="552">
          <cell r="A552">
            <v>48</v>
          </cell>
          <cell r="B552">
            <v>67500</v>
          </cell>
          <cell r="E552">
            <v>64746.572563372101</v>
          </cell>
          <cell r="F552">
            <v>2753.4274366278987</v>
          </cell>
        </row>
        <row r="553">
          <cell r="A553">
            <v>44</v>
          </cell>
          <cell r="B553">
            <v>67500</v>
          </cell>
          <cell r="E553">
            <v>77849.371040278027</v>
          </cell>
          <cell r="F553">
            <v>22150.628959721973</v>
          </cell>
        </row>
        <row r="554">
          <cell r="A554">
            <v>50</v>
          </cell>
          <cell r="B554">
            <v>175000</v>
          </cell>
          <cell r="E554">
            <v>54264.333781847366</v>
          </cell>
          <cell r="F554">
            <v>-43014.333781847366</v>
          </cell>
        </row>
        <row r="555">
          <cell r="A555">
            <v>50</v>
          </cell>
          <cell r="B555">
            <v>175000</v>
          </cell>
          <cell r="E555">
            <v>75228.811344896836</v>
          </cell>
          <cell r="F555">
            <v>99771.188655103164</v>
          </cell>
        </row>
        <row r="556">
          <cell r="A556">
            <v>40</v>
          </cell>
          <cell r="B556">
            <v>175000</v>
          </cell>
          <cell r="E556">
            <v>64746.572563372101</v>
          </cell>
          <cell r="F556">
            <v>110253.4274366279</v>
          </cell>
        </row>
        <row r="557">
          <cell r="A557">
            <v>44</v>
          </cell>
          <cell r="B557">
            <v>27500</v>
          </cell>
          <cell r="E557">
            <v>64746.572563372101</v>
          </cell>
          <cell r="F557">
            <v>-37246.572563372101</v>
          </cell>
        </row>
        <row r="558">
          <cell r="A558">
            <v>46</v>
          </cell>
          <cell r="B558">
            <v>82500</v>
          </cell>
          <cell r="E558">
            <v>62126.012867990918</v>
          </cell>
          <cell r="F558">
            <v>-34626.012867990918</v>
          </cell>
        </row>
        <row r="559">
          <cell r="A559">
            <v>50</v>
          </cell>
          <cell r="B559">
            <v>82500</v>
          </cell>
          <cell r="E559">
            <v>67367.132258753292</v>
          </cell>
          <cell r="F559">
            <v>-34867.132258753292</v>
          </cell>
        </row>
        <row r="560">
          <cell r="A560">
            <v>6</v>
          </cell>
          <cell r="B560">
            <v>9000</v>
          </cell>
          <cell r="E560">
            <v>56360.781538152311</v>
          </cell>
          <cell r="F560">
            <v>-32610.781538152311</v>
          </cell>
        </row>
        <row r="561">
          <cell r="A561">
            <v>40</v>
          </cell>
          <cell r="B561">
            <v>67500</v>
          </cell>
          <cell r="E561">
            <v>69987.691954134469</v>
          </cell>
          <cell r="F561">
            <v>12512.308045865531</v>
          </cell>
        </row>
        <row r="562">
          <cell r="A562">
            <v>40</v>
          </cell>
          <cell r="B562">
            <v>27500</v>
          </cell>
          <cell r="E562">
            <v>67367.132258753292</v>
          </cell>
          <cell r="F562">
            <v>-12367.132258753292</v>
          </cell>
        </row>
        <row r="563">
          <cell r="A563">
            <v>16</v>
          </cell>
          <cell r="B563">
            <v>67500</v>
          </cell>
          <cell r="E563">
            <v>67367.132258753292</v>
          </cell>
          <cell r="F563">
            <v>107632.86774124671</v>
          </cell>
        </row>
        <row r="564">
          <cell r="A564">
            <v>48</v>
          </cell>
          <cell r="B564">
            <v>67500</v>
          </cell>
          <cell r="E564">
            <v>68939.468075982004</v>
          </cell>
          <cell r="F564">
            <v>-36439.468075982004</v>
          </cell>
        </row>
        <row r="565">
          <cell r="A565">
            <v>40</v>
          </cell>
          <cell r="B565">
            <v>100000</v>
          </cell>
          <cell r="E565">
            <v>64746.572563372101</v>
          </cell>
          <cell r="F565">
            <v>-27246.572563372101</v>
          </cell>
        </row>
        <row r="566">
          <cell r="A566">
            <v>40</v>
          </cell>
          <cell r="B566">
            <v>82500</v>
          </cell>
          <cell r="E566">
            <v>77849.371040278027</v>
          </cell>
          <cell r="F566">
            <v>97150.628959721973</v>
          </cell>
        </row>
        <row r="567">
          <cell r="A567">
            <v>45</v>
          </cell>
          <cell r="B567">
            <v>55000</v>
          </cell>
          <cell r="E567">
            <v>60553.677050762206</v>
          </cell>
          <cell r="F567">
            <v>6946.3229492377941</v>
          </cell>
        </row>
        <row r="568">
          <cell r="A568">
            <v>50</v>
          </cell>
          <cell r="B568">
            <v>11250</v>
          </cell>
          <cell r="E568">
            <v>65794.796441524581</v>
          </cell>
          <cell r="F568">
            <v>1705.2035584754194</v>
          </cell>
        </row>
        <row r="569">
          <cell r="A569">
            <v>40</v>
          </cell>
          <cell r="B569">
            <v>55000</v>
          </cell>
          <cell r="E569">
            <v>59505.453172609734</v>
          </cell>
          <cell r="F569">
            <v>-32005.453172609734</v>
          </cell>
        </row>
        <row r="570">
          <cell r="A570">
            <v>60</v>
          </cell>
          <cell r="B570">
            <v>82500</v>
          </cell>
          <cell r="E570">
            <v>77849.371040278027</v>
          </cell>
          <cell r="F570">
            <v>97150.628959721973</v>
          </cell>
        </row>
        <row r="571">
          <cell r="A571">
            <v>40</v>
          </cell>
          <cell r="B571">
            <v>67500</v>
          </cell>
          <cell r="E571">
            <v>64746.572563372101</v>
          </cell>
          <cell r="F571">
            <v>17753.427436627899</v>
          </cell>
        </row>
        <row r="572">
          <cell r="A572">
            <v>20</v>
          </cell>
          <cell r="B572">
            <v>45000</v>
          </cell>
          <cell r="E572">
            <v>69987.691954134469</v>
          </cell>
          <cell r="F572">
            <v>-24987.691954134469</v>
          </cell>
        </row>
        <row r="573">
          <cell r="A573">
            <v>20</v>
          </cell>
          <cell r="B573">
            <v>9000</v>
          </cell>
          <cell r="E573">
            <v>60553.677050762206</v>
          </cell>
          <cell r="F573">
            <v>-38803.677050762206</v>
          </cell>
        </row>
        <row r="574">
          <cell r="A574">
            <v>80</v>
          </cell>
          <cell r="B574">
            <v>16250</v>
          </cell>
          <cell r="E574">
            <v>75228.811344896836</v>
          </cell>
          <cell r="F574">
            <v>-37728.811344896836</v>
          </cell>
        </row>
        <row r="575">
          <cell r="A575">
            <v>42</v>
          </cell>
          <cell r="B575">
            <v>2000</v>
          </cell>
          <cell r="E575">
            <v>68939.468075982004</v>
          </cell>
          <cell r="F575">
            <v>-1439.4680759820039</v>
          </cell>
        </row>
        <row r="576">
          <cell r="A576">
            <v>43</v>
          </cell>
          <cell r="B576">
            <v>55000</v>
          </cell>
          <cell r="E576">
            <v>75228.811344896836</v>
          </cell>
          <cell r="F576">
            <v>7271.1886551031639</v>
          </cell>
        </row>
        <row r="577">
          <cell r="A577">
            <v>25</v>
          </cell>
          <cell r="B577">
            <v>9000</v>
          </cell>
          <cell r="E577">
            <v>71035.915832286948</v>
          </cell>
          <cell r="F577">
            <v>-26035.915832286948</v>
          </cell>
        </row>
        <row r="578">
          <cell r="A578">
            <v>89</v>
          </cell>
          <cell r="B578">
            <v>120000</v>
          </cell>
          <cell r="E578">
            <v>62126.012867990918</v>
          </cell>
          <cell r="F578">
            <v>57873.987132009082</v>
          </cell>
        </row>
        <row r="579">
          <cell r="A579">
            <v>48</v>
          </cell>
          <cell r="B579">
            <v>55000</v>
          </cell>
          <cell r="E579">
            <v>68415.356136905757</v>
          </cell>
          <cell r="F579">
            <v>71584.643863094243</v>
          </cell>
        </row>
        <row r="580">
          <cell r="A580">
            <v>52</v>
          </cell>
          <cell r="B580">
            <v>27500</v>
          </cell>
          <cell r="E580">
            <v>82566.378491964162</v>
          </cell>
          <cell r="F580">
            <v>57433.621508035838</v>
          </cell>
        </row>
        <row r="581">
          <cell r="A581">
            <v>40</v>
          </cell>
          <cell r="B581">
            <v>55000</v>
          </cell>
          <cell r="E581">
            <v>56360.781538152311</v>
          </cell>
          <cell r="F581">
            <v>11139.218461847689</v>
          </cell>
        </row>
        <row r="582">
          <cell r="A582">
            <v>50</v>
          </cell>
          <cell r="B582">
            <v>67500</v>
          </cell>
          <cell r="E582">
            <v>60553.677050762206</v>
          </cell>
          <cell r="F582">
            <v>114446.3229492378</v>
          </cell>
        </row>
        <row r="583">
          <cell r="A583">
            <v>40</v>
          </cell>
          <cell r="B583">
            <v>45000</v>
          </cell>
          <cell r="E583">
            <v>50071.438269237464</v>
          </cell>
          <cell r="F583">
            <v>69928.561730762536</v>
          </cell>
        </row>
        <row r="584">
          <cell r="A584">
            <v>40</v>
          </cell>
          <cell r="B584">
            <v>45000</v>
          </cell>
          <cell r="E584">
            <v>67891.244197829525</v>
          </cell>
          <cell r="F584">
            <v>-30391.244197829525</v>
          </cell>
        </row>
        <row r="585">
          <cell r="A585">
            <v>40</v>
          </cell>
          <cell r="B585">
            <v>82500</v>
          </cell>
          <cell r="E585">
            <v>64746.572563372101</v>
          </cell>
          <cell r="F585">
            <v>-32246.572563372101</v>
          </cell>
        </row>
        <row r="586">
          <cell r="A586">
            <v>50</v>
          </cell>
          <cell r="B586">
            <v>45000</v>
          </cell>
          <cell r="E586">
            <v>67367.132258753292</v>
          </cell>
          <cell r="F586">
            <v>-45617.132258753292</v>
          </cell>
        </row>
        <row r="587">
          <cell r="A587">
            <v>42</v>
          </cell>
          <cell r="B587">
            <v>16250</v>
          </cell>
          <cell r="E587">
            <v>64746.572563372101</v>
          </cell>
          <cell r="F587">
            <v>-40996.572563372101</v>
          </cell>
        </row>
        <row r="588">
          <cell r="A588">
            <v>40</v>
          </cell>
          <cell r="B588">
            <v>32500</v>
          </cell>
          <cell r="E588">
            <v>68939.468075982004</v>
          </cell>
          <cell r="F588">
            <v>-1439.4680759820039</v>
          </cell>
        </row>
        <row r="589">
          <cell r="A589">
            <v>40</v>
          </cell>
          <cell r="B589">
            <v>140000</v>
          </cell>
          <cell r="E589">
            <v>66843.020319677045</v>
          </cell>
          <cell r="F589">
            <v>656.97968032295466</v>
          </cell>
        </row>
        <row r="590">
          <cell r="A590">
            <v>23</v>
          </cell>
          <cell r="B590">
            <v>120000</v>
          </cell>
          <cell r="E590">
            <v>69987.691954134469</v>
          </cell>
          <cell r="F590">
            <v>105012.30804586553</v>
          </cell>
        </row>
        <row r="591">
          <cell r="A591">
            <v>46</v>
          </cell>
          <cell r="B591">
            <v>100000</v>
          </cell>
          <cell r="E591">
            <v>69987.691954134469</v>
          </cell>
          <cell r="F591">
            <v>105012.30804586553</v>
          </cell>
        </row>
        <row r="592">
          <cell r="A592">
            <v>40</v>
          </cell>
          <cell r="B592">
            <v>82500</v>
          </cell>
          <cell r="E592">
            <v>64746.572563372101</v>
          </cell>
          <cell r="F592">
            <v>110253.4274366279</v>
          </cell>
        </row>
        <row r="593">
          <cell r="A593">
            <v>65</v>
          </cell>
          <cell r="B593">
            <v>120000</v>
          </cell>
          <cell r="E593">
            <v>66843.020319677045</v>
          </cell>
          <cell r="F593">
            <v>-39343.020319677045</v>
          </cell>
        </row>
        <row r="594">
          <cell r="A594">
            <v>32</v>
          </cell>
          <cell r="B594">
            <v>82500</v>
          </cell>
          <cell r="E594">
            <v>67891.244197829525</v>
          </cell>
          <cell r="F594">
            <v>14608.755802170475</v>
          </cell>
        </row>
        <row r="595">
          <cell r="A595">
            <v>26</v>
          </cell>
          <cell r="B595">
            <v>16250</v>
          </cell>
          <cell r="E595">
            <v>69987.691954134469</v>
          </cell>
          <cell r="F595">
            <v>12512.308045865531</v>
          </cell>
        </row>
        <row r="596">
          <cell r="A596">
            <v>70</v>
          </cell>
          <cell r="B596">
            <v>67500</v>
          </cell>
          <cell r="E596">
            <v>46926.766634780048</v>
          </cell>
          <cell r="F596">
            <v>-37926.766634780048</v>
          </cell>
        </row>
        <row r="597">
          <cell r="A597">
            <v>50</v>
          </cell>
          <cell r="B597">
            <v>175000</v>
          </cell>
          <cell r="E597">
            <v>64746.572563372101</v>
          </cell>
          <cell r="F597">
            <v>2753.4274366278987</v>
          </cell>
        </row>
        <row r="598">
          <cell r="A598">
            <v>78</v>
          </cell>
          <cell r="B598">
            <v>45000</v>
          </cell>
          <cell r="E598">
            <v>64746.572563372101</v>
          </cell>
          <cell r="F598">
            <v>-37246.572563372101</v>
          </cell>
        </row>
        <row r="599">
          <cell r="A599">
            <v>40</v>
          </cell>
          <cell r="B599">
            <v>13750</v>
          </cell>
          <cell r="E599">
            <v>52167.886025542415</v>
          </cell>
          <cell r="F599">
            <v>15332.113974457585</v>
          </cell>
        </row>
        <row r="600">
          <cell r="A600">
            <v>52</v>
          </cell>
          <cell r="B600">
            <v>55000</v>
          </cell>
          <cell r="E600">
            <v>68939.468075982004</v>
          </cell>
          <cell r="F600">
            <v>-1439.4680759820039</v>
          </cell>
        </row>
        <row r="601">
          <cell r="A601">
            <v>40</v>
          </cell>
          <cell r="B601">
            <v>67500</v>
          </cell>
          <cell r="E601">
            <v>64746.572563372101</v>
          </cell>
          <cell r="F601">
            <v>35253.427436627899</v>
          </cell>
        </row>
        <row r="602">
          <cell r="A602">
            <v>40</v>
          </cell>
          <cell r="B602">
            <v>100000</v>
          </cell>
          <cell r="E602">
            <v>64746.572563372101</v>
          </cell>
          <cell r="F602">
            <v>17753.427436627899</v>
          </cell>
        </row>
        <row r="603">
          <cell r="A603">
            <v>30</v>
          </cell>
          <cell r="B603">
            <v>11250</v>
          </cell>
          <cell r="E603">
            <v>67367.132258753292</v>
          </cell>
          <cell r="F603">
            <v>-12367.132258753292</v>
          </cell>
        </row>
        <row r="604">
          <cell r="A604">
            <v>46</v>
          </cell>
          <cell r="B604">
            <v>82500</v>
          </cell>
          <cell r="E604">
            <v>69987.691954134469</v>
          </cell>
          <cell r="F604">
            <v>-58737.691954134469</v>
          </cell>
        </row>
        <row r="605">
          <cell r="A605">
            <v>80</v>
          </cell>
          <cell r="B605">
            <v>11250</v>
          </cell>
          <cell r="E605">
            <v>64746.572563372101</v>
          </cell>
          <cell r="F605">
            <v>-9746.5725633721013</v>
          </cell>
        </row>
        <row r="606">
          <cell r="A606">
            <v>40</v>
          </cell>
          <cell r="B606">
            <v>21750</v>
          </cell>
          <cell r="E606">
            <v>75228.811344896836</v>
          </cell>
          <cell r="F606">
            <v>7271.1886551031639</v>
          </cell>
        </row>
        <row r="607">
          <cell r="A607">
            <v>50</v>
          </cell>
          <cell r="B607">
            <v>37500</v>
          </cell>
          <cell r="E607">
            <v>64746.572563372101</v>
          </cell>
          <cell r="F607">
            <v>2753.4274366278987</v>
          </cell>
        </row>
        <row r="608">
          <cell r="A608">
            <v>50</v>
          </cell>
          <cell r="B608">
            <v>16250</v>
          </cell>
          <cell r="E608">
            <v>54264.333781847366</v>
          </cell>
          <cell r="F608">
            <v>-9264.3337818473665</v>
          </cell>
        </row>
        <row r="609">
          <cell r="A609">
            <v>49</v>
          </cell>
          <cell r="B609">
            <v>32500</v>
          </cell>
          <cell r="E609">
            <v>54264.333781847366</v>
          </cell>
          <cell r="F609">
            <v>-45264.333781847366</v>
          </cell>
        </row>
        <row r="610">
          <cell r="A610">
            <v>40</v>
          </cell>
          <cell r="B610">
            <v>21750</v>
          </cell>
          <cell r="E610">
            <v>85711.050126421585</v>
          </cell>
          <cell r="F610">
            <v>-69461.050126421585</v>
          </cell>
        </row>
        <row r="611">
          <cell r="A611">
            <v>40</v>
          </cell>
          <cell r="B611">
            <v>9000</v>
          </cell>
          <cell r="E611">
            <v>65794.796441524581</v>
          </cell>
          <cell r="F611">
            <v>-63794.796441524581</v>
          </cell>
        </row>
        <row r="612">
          <cell r="A612">
            <v>40</v>
          </cell>
          <cell r="B612">
            <v>55000</v>
          </cell>
          <cell r="E612">
            <v>66318.908380600813</v>
          </cell>
          <cell r="F612">
            <v>-11318.908380600813</v>
          </cell>
        </row>
        <row r="613">
          <cell r="A613">
            <v>60</v>
          </cell>
          <cell r="B613">
            <v>82500</v>
          </cell>
          <cell r="E613">
            <v>56884.893477228543</v>
          </cell>
          <cell r="F613">
            <v>-47884.893477228543</v>
          </cell>
        </row>
        <row r="614">
          <cell r="A614">
            <v>40</v>
          </cell>
          <cell r="B614">
            <v>67500</v>
          </cell>
          <cell r="E614">
            <v>90428.05757810772</v>
          </cell>
          <cell r="F614">
            <v>29571.94242189228</v>
          </cell>
        </row>
        <row r="615">
          <cell r="A615">
            <v>24</v>
          </cell>
          <cell r="B615">
            <v>55000</v>
          </cell>
          <cell r="E615">
            <v>68939.468075982004</v>
          </cell>
          <cell r="F615">
            <v>-13939.468075982004</v>
          </cell>
        </row>
        <row r="616">
          <cell r="A616">
            <v>40</v>
          </cell>
          <cell r="B616">
            <v>55000</v>
          </cell>
          <cell r="E616">
            <v>71035.915832286948</v>
          </cell>
          <cell r="F616">
            <v>-43535.915832286948</v>
          </cell>
        </row>
        <row r="617">
          <cell r="A617">
            <v>43</v>
          </cell>
          <cell r="B617">
            <v>23750</v>
          </cell>
          <cell r="E617">
            <v>64746.572563372101</v>
          </cell>
          <cell r="F617">
            <v>-9746.5725633721013</v>
          </cell>
        </row>
        <row r="618">
          <cell r="A618">
            <v>32</v>
          </cell>
          <cell r="B618">
            <v>18750</v>
          </cell>
          <cell r="E618">
            <v>69987.691954134469</v>
          </cell>
          <cell r="F618">
            <v>-2487.6919541344687</v>
          </cell>
        </row>
        <row r="619">
          <cell r="A619">
            <v>33</v>
          </cell>
          <cell r="B619">
            <v>55000</v>
          </cell>
          <cell r="E619">
            <v>64746.572563372101</v>
          </cell>
          <cell r="F619">
            <v>-19746.572563372101</v>
          </cell>
        </row>
        <row r="620">
          <cell r="A620">
            <v>56</v>
          </cell>
          <cell r="B620">
            <v>13750</v>
          </cell>
          <cell r="E620">
            <v>64746.572563372101</v>
          </cell>
          <cell r="F620">
            <v>-19746.572563372101</v>
          </cell>
        </row>
        <row r="621">
          <cell r="A621">
            <v>40</v>
          </cell>
          <cell r="B621">
            <v>21750</v>
          </cell>
          <cell r="E621">
            <v>64746.572563372101</v>
          </cell>
          <cell r="F621">
            <v>17753.427436627899</v>
          </cell>
        </row>
        <row r="622">
          <cell r="A622">
            <v>42</v>
          </cell>
          <cell r="B622">
            <v>37500</v>
          </cell>
          <cell r="E622">
            <v>69987.691954134469</v>
          </cell>
          <cell r="F622">
            <v>-24987.691954134469</v>
          </cell>
        </row>
        <row r="623">
          <cell r="A623">
            <v>14</v>
          </cell>
          <cell r="B623">
            <v>18750</v>
          </cell>
          <cell r="E623">
            <v>65794.796441524581</v>
          </cell>
          <cell r="F623">
            <v>-49544.796441524581</v>
          </cell>
        </row>
        <row r="624">
          <cell r="A624">
            <v>40</v>
          </cell>
          <cell r="B624">
            <v>55000</v>
          </cell>
          <cell r="E624">
            <v>64746.572563372101</v>
          </cell>
          <cell r="F624">
            <v>-32246.572563372101</v>
          </cell>
        </row>
        <row r="625">
          <cell r="A625">
            <v>60</v>
          </cell>
          <cell r="B625">
            <v>82500</v>
          </cell>
          <cell r="E625">
            <v>64746.572563372101</v>
          </cell>
          <cell r="F625">
            <v>75253.427436627899</v>
          </cell>
        </row>
        <row r="626">
          <cell r="A626">
            <v>40</v>
          </cell>
          <cell r="B626">
            <v>55000</v>
          </cell>
          <cell r="E626">
            <v>55836.669599076078</v>
          </cell>
          <cell r="F626">
            <v>64163.330400923922</v>
          </cell>
        </row>
        <row r="627">
          <cell r="A627">
            <v>40</v>
          </cell>
          <cell r="B627">
            <v>55000</v>
          </cell>
          <cell r="E627">
            <v>67891.244197829525</v>
          </cell>
          <cell r="F627">
            <v>32108.755802170475</v>
          </cell>
        </row>
        <row r="628">
          <cell r="A628">
            <v>24</v>
          </cell>
          <cell r="B628">
            <v>140000</v>
          </cell>
          <cell r="E628">
            <v>64746.572563372101</v>
          </cell>
          <cell r="F628">
            <v>17753.427436627899</v>
          </cell>
        </row>
        <row r="629">
          <cell r="A629">
            <v>22</v>
          </cell>
          <cell r="B629">
            <v>13750</v>
          </cell>
          <cell r="E629">
            <v>77849.371040278027</v>
          </cell>
          <cell r="F629">
            <v>42150.628959721973</v>
          </cell>
        </row>
        <row r="630">
          <cell r="A630">
            <v>32</v>
          </cell>
          <cell r="B630">
            <v>4500</v>
          </cell>
          <cell r="E630">
            <v>60553.677050762206</v>
          </cell>
          <cell r="F630">
            <v>21946.322949237794</v>
          </cell>
        </row>
        <row r="631">
          <cell r="A631">
            <v>60</v>
          </cell>
          <cell r="B631">
            <v>45000</v>
          </cell>
          <cell r="E631">
            <v>57409.005416304783</v>
          </cell>
          <cell r="F631">
            <v>-41159.005416304783</v>
          </cell>
        </row>
        <row r="632">
          <cell r="A632">
            <v>40</v>
          </cell>
          <cell r="B632">
            <v>21750</v>
          </cell>
          <cell r="E632">
            <v>80469.930735659203</v>
          </cell>
          <cell r="F632">
            <v>-12969.930735659203</v>
          </cell>
        </row>
        <row r="633">
          <cell r="A633">
            <v>40</v>
          </cell>
          <cell r="B633">
            <v>45000</v>
          </cell>
          <cell r="E633">
            <v>69987.691954134469</v>
          </cell>
          <cell r="F633">
            <v>105012.30804586553</v>
          </cell>
        </row>
        <row r="634">
          <cell r="A634">
            <v>36</v>
          </cell>
          <cell r="B634">
            <v>140000</v>
          </cell>
          <cell r="E634">
            <v>84662.826248269106</v>
          </cell>
          <cell r="F634">
            <v>-39662.826248269106</v>
          </cell>
        </row>
        <row r="635">
          <cell r="A635">
            <v>37</v>
          </cell>
          <cell r="B635">
            <v>100000</v>
          </cell>
          <cell r="E635">
            <v>64746.572563372101</v>
          </cell>
          <cell r="F635">
            <v>-50996.572563372101</v>
          </cell>
        </row>
        <row r="636">
          <cell r="A636">
            <v>46</v>
          </cell>
          <cell r="B636">
            <v>120000</v>
          </cell>
          <cell r="E636">
            <v>71035.915832286948</v>
          </cell>
          <cell r="F636">
            <v>-16035.915832286948</v>
          </cell>
        </row>
        <row r="637">
          <cell r="A637">
            <v>50</v>
          </cell>
          <cell r="B637">
            <v>45000</v>
          </cell>
          <cell r="E637">
            <v>64746.572563372101</v>
          </cell>
          <cell r="F637">
            <v>2753.4274366278987</v>
          </cell>
        </row>
        <row r="638">
          <cell r="A638">
            <v>50</v>
          </cell>
          <cell r="B638">
            <v>45000</v>
          </cell>
          <cell r="E638">
            <v>64746.572563372101</v>
          </cell>
          <cell r="F638">
            <v>35253.427436627899</v>
          </cell>
        </row>
        <row r="639">
          <cell r="A639">
            <v>64</v>
          </cell>
          <cell r="B639">
            <v>16250</v>
          </cell>
          <cell r="E639">
            <v>59505.453172609734</v>
          </cell>
          <cell r="F639">
            <v>-48255.453172609734</v>
          </cell>
        </row>
        <row r="640">
          <cell r="A640">
            <v>89</v>
          </cell>
          <cell r="B640">
            <v>120000</v>
          </cell>
          <cell r="E640">
            <v>67891.244197829525</v>
          </cell>
          <cell r="F640">
            <v>14608.755802170475</v>
          </cell>
        </row>
        <row r="641">
          <cell r="A641">
            <v>45</v>
          </cell>
          <cell r="B641">
            <v>55000</v>
          </cell>
          <cell r="E641">
            <v>85711.050126421585</v>
          </cell>
          <cell r="F641">
            <v>-74461.050126421585</v>
          </cell>
        </row>
        <row r="642">
          <cell r="A642">
            <v>60</v>
          </cell>
          <cell r="B642">
            <v>175000</v>
          </cell>
          <cell r="E642">
            <v>64746.572563372101</v>
          </cell>
          <cell r="F642">
            <v>-42996.572563372101</v>
          </cell>
        </row>
        <row r="643">
          <cell r="A643">
            <v>60</v>
          </cell>
          <cell r="B643">
            <v>100000</v>
          </cell>
          <cell r="E643">
            <v>69987.691954134469</v>
          </cell>
          <cell r="F643">
            <v>-32487.691954134469</v>
          </cell>
        </row>
        <row r="644">
          <cell r="A644">
            <v>60</v>
          </cell>
          <cell r="B644">
            <v>100000</v>
          </cell>
          <cell r="E644">
            <v>69987.691954134469</v>
          </cell>
          <cell r="F644">
            <v>-53737.691954134469</v>
          </cell>
        </row>
        <row r="645">
          <cell r="A645">
            <v>70</v>
          </cell>
          <cell r="B645">
            <v>120000</v>
          </cell>
          <cell r="E645">
            <v>69463.580015058236</v>
          </cell>
          <cell r="F645">
            <v>-36963.580015058236</v>
          </cell>
        </row>
        <row r="646">
          <cell r="A646">
            <v>40</v>
          </cell>
          <cell r="B646">
            <v>100000</v>
          </cell>
          <cell r="E646">
            <v>64746.572563372101</v>
          </cell>
          <cell r="F646">
            <v>-42996.572563372101</v>
          </cell>
        </row>
        <row r="647">
          <cell r="A647">
            <v>46</v>
          </cell>
          <cell r="B647">
            <v>100000</v>
          </cell>
          <cell r="E647">
            <v>64746.572563372101</v>
          </cell>
          <cell r="F647">
            <v>-55746.572563372101</v>
          </cell>
        </row>
        <row r="648">
          <cell r="A648">
            <v>40</v>
          </cell>
          <cell r="B648">
            <v>140000</v>
          </cell>
          <cell r="E648">
            <v>64746.572563372101</v>
          </cell>
          <cell r="F648">
            <v>-9746.5725633721013</v>
          </cell>
        </row>
        <row r="649">
          <cell r="A649">
            <v>40</v>
          </cell>
          <cell r="B649">
            <v>100000</v>
          </cell>
          <cell r="E649">
            <v>75228.811344896836</v>
          </cell>
          <cell r="F649">
            <v>7271.1886551031639</v>
          </cell>
        </row>
        <row r="650">
          <cell r="A650">
            <v>42</v>
          </cell>
          <cell r="B650">
            <v>67500</v>
          </cell>
          <cell r="E650">
            <v>64746.572563372101</v>
          </cell>
          <cell r="F650">
            <v>2753.4274366278987</v>
          </cell>
        </row>
        <row r="651">
          <cell r="A651">
            <v>59</v>
          </cell>
          <cell r="B651">
            <v>100000</v>
          </cell>
          <cell r="E651">
            <v>56360.781538152311</v>
          </cell>
          <cell r="F651">
            <v>-1360.7815381523105</v>
          </cell>
        </row>
        <row r="652">
          <cell r="A652">
            <v>30</v>
          </cell>
          <cell r="B652">
            <v>120000</v>
          </cell>
          <cell r="E652">
            <v>64746.572563372101</v>
          </cell>
          <cell r="F652">
            <v>-9746.5725633721013</v>
          </cell>
        </row>
        <row r="653">
          <cell r="A653">
            <v>40</v>
          </cell>
          <cell r="B653">
            <v>140000</v>
          </cell>
          <cell r="E653">
            <v>66318.908380600813</v>
          </cell>
          <cell r="F653">
            <v>-42568.908380600813</v>
          </cell>
        </row>
        <row r="654">
          <cell r="A654">
            <v>35</v>
          </cell>
          <cell r="B654">
            <v>21750</v>
          </cell>
          <cell r="E654">
            <v>60553.677050762206</v>
          </cell>
          <cell r="F654">
            <v>-41803.677050762206</v>
          </cell>
        </row>
        <row r="655">
          <cell r="A655">
            <v>46</v>
          </cell>
          <cell r="B655">
            <v>67500</v>
          </cell>
          <cell r="E655">
            <v>61077.788989838446</v>
          </cell>
          <cell r="F655">
            <v>-6077.7889898384456</v>
          </cell>
        </row>
        <row r="656">
          <cell r="A656">
            <v>40</v>
          </cell>
          <cell r="B656">
            <v>67500</v>
          </cell>
          <cell r="E656">
            <v>73132.363588591892</v>
          </cell>
          <cell r="F656">
            <v>-59382.363588591892</v>
          </cell>
        </row>
        <row r="657">
          <cell r="A657">
            <v>40</v>
          </cell>
          <cell r="B657">
            <v>32500</v>
          </cell>
          <cell r="E657">
            <v>64746.572563372101</v>
          </cell>
          <cell r="F657">
            <v>-42996.572563372101</v>
          </cell>
        </row>
        <row r="658">
          <cell r="A658">
            <v>37</v>
          </cell>
          <cell r="B658">
            <v>45000</v>
          </cell>
          <cell r="E658">
            <v>65794.796441524581</v>
          </cell>
          <cell r="F658">
            <v>-28294.796441524581</v>
          </cell>
        </row>
        <row r="659">
          <cell r="A659">
            <v>40</v>
          </cell>
          <cell r="B659">
            <v>140000</v>
          </cell>
          <cell r="E659">
            <v>51119.662147389943</v>
          </cell>
          <cell r="F659">
            <v>-32369.662147389943</v>
          </cell>
        </row>
        <row r="660">
          <cell r="A660">
            <v>25</v>
          </cell>
          <cell r="B660">
            <v>27500</v>
          </cell>
          <cell r="E660">
            <v>64746.572563372101</v>
          </cell>
          <cell r="F660">
            <v>-9746.5725633721013</v>
          </cell>
        </row>
        <row r="661">
          <cell r="A661">
            <v>30</v>
          </cell>
          <cell r="B661">
            <v>175000</v>
          </cell>
          <cell r="E661">
            <v>75228.811344896836</v>
          </cell>
          <cell r="F661">
            <v>7271.1886551031639</v>
          </cell>
        </row>
        <row r="662">
          <cell r="A662">
            <v>40</v>
          </cell>
          <cell r="B662">
            <v>67500</v>
          </cell>
          <cell r="E662">
            <v>64746.572563372101</v>
          </cell>
          <cell r="F662">
            <v>-9746.5725633721013</v>
          </cell>
        </row>
        <row r="663">
          <cell r="A663">
            <v>55</v>
          </cell>
          <cell r="B663">
            <v>100000</v>
          </cell>
          <cell r="E663">
            <v>64746.572563372101</v>
          </cell>
          <cell r="F663">
            <v>-9746.5725633721013</v>
          </cell>
        </row>
        <row r="664">
          <cell r="A664">
            <v>65</v>
          </cell>
          <cell r="B664">
            <v>67500</v>
          </cell>
          <cell r="E664">
            <v>56360.781538152311</v>
          </cell>
          <cell r="F664">
            <v>83639.218461847689</v>
          </cell>
        </row>
        <row r="665">
          <cell r="A665">
            <v>40</v>
          </cell>
          <cell r="B665">
            <v>27500</v>
          </cell>
          <cell r="E665">
            <v>55312.557659999839</v>
          </cell>
          <cell r="F665">
            <v>-41562.557659999839</v>
          </cell>
        </row>
        <row r="666">
          <cell r="A666">
            <v>20</v>
          </cell>
          <cell r="B666">
            <v>7500</v>
          </cell>
          <cell r="E666">
            <v>60553.677050762206</v>
          </cell>
          <cell r="F666">
            <v>-56053.677050762206</v>
          </cell>
        </row>
        <row r="667">
          <cell r="A667">
            <v>74</v>
          </cell>
          <cell r="B667">
            <v>67500</v>
          </cell>
          <cell r="E667">
            <v>75228.811344896836</v>
          </cell>
          <cell r="F667">
            <v>-30228.811344896836</v>
          </cell>
        </row>
        <row r="668">
          <cell r="A668">
            <v>38</v>
          </cell>
          <cell r="B668">
            <v>32500</v>
          </cell>
          <cell r="E668">
            <v>64746.572563372101</v>
          </cell>
          <cell r="F668">
            <v>-42996.572563372101</v>
          </cell>
        </row>
        <row r="669">
          <cell r="A669">
            <v>40</v>
          </cell>
          <cell r="B669">
            <v>67500</v>
          </cell>
          <cell r="E669">
            <v>64746.572563372101</v>
          </cell>
          <cell r="F669">
            <v>-19746.572563372101</v>
          </cell>
        </row>
        <row r="670">
          <cell r="A670">
            <v>40</v>
          </cell>
          <cell r="B670">
            <v>16250</v>
          </cell>
          <cell r="E670">
            <v>62650.124807067157</v>
          </cell>
          <cell r="F670">
            <v>77349.875192932843</v>
          </cell>
        </row>
        <row r="671">
          <cell r="A671">
            <v>45</v>
          </cell>
          <cell r="B671">
            <v>100000</v>
          </cell>
          <cell r="E671">
            <v>63174.23674614339</v>
          </cell>
          <cell r="F671">
            <v>36825.76325385661</v>
          </cell>
        </row>
        <row r="672">
          <cell r="A672">
            <v>50</v>
          </cell>
          <cell r="B672">
            <v>27500</v>
          </cell>
          <cell r="E672">
            <v>67891.244197829525</v>
          </cell>
          <cell r="F672">
            <v>52108.755802170475</v>
          </cell>
        </row>
        <row r="673">
          <cell r="A673">
            <v>50</v>
          </cell>
          <cell r="B673">
            <v>21750</v>
          </cell>
          <cell r="E673">
            <v>69987.691954134469</v>
          </cell>
          <cell r="F673">
            <v>-24987.691954134469</v>
          </cell>
        </row>
        <row r="674">
          <cell r="A674">
            <v>40</v>
          </cell>
          <cell r="B674">
            <v>23750</v>
          </cell>
          <cell r="E674">
            <v>69987.691954134469</v>
          </cell>
          <cell r="F674">
            <v>-24987.691954134469</v>
          </cell>
        </row>
        <row r="675">
          <cell r="A675">
            <v>40</v>
          </cell>
          <cell r="B675">
            <v>67500</v>
          </cell>
          <cell r="E675">
            <v>77325.25910120178</v>
          </cell>
          <cell r="F675">
            <v>-61075.25910120178</v>
          </cell>
        </row>
        <row r="676">
          <cell r="A676">
            <v>44</v>
          </cell>
          <cell r="B676">
            <v>32500</v>
          </cell>
          <cell r="E676">
            <v>90428.05757810772</v>
          </cell>
          <cell r="F676">
            <v>29571.94242189228</v>
          </cell>
        </row>
        <row r="677">
          <cell r="A677">
            <v>29</v>
          </cell>
          <cell r="B677">
            <v>100000</v>
          </cell>
          <cell r="E677">
            <v>67367.132258753292</v>
          </cell>
          <cell r="F677">
            <v>-12367.132258753292</v>
          </cell>
        </row>
        <row r="678">
          <cell r="A678">
            <v>44</v>
          </cell>
          <cell r="B678">
            <v>82500</v>
          </cell>
          <cell r="E678">
            <v>75228.811344896836</v>
          </cell>
          <cell r="F678">
            <v>99771.188655103164</v>
          </cell>
        </row>
        <row r="679">
          <cell r="A679">
            <v>45</v>
          </cell>
          <cell r="B679">
            <v>82500</v>
          </cell>
          <cell r="E679">
            <v>75228.811344896836</v>
          </cell>
          <cell r="F679">
            <v>24771.188655103164</v>
          </cell>
        </row>
        <row r="680">
          <cell r="A680">
            <v>40</v>
          </cell>
          <cell r="B680">
            <v>27500</v>
          </cell>
          <cell r="E680">
            <v>75228.811344896836</v>
          </cell>
          <cell r="F680">
            <v>24771.188655103164</v>
          </cell>
        </row>
        <row r="681">
          <cell r="A681">
            <v>40</v>
          </cell>
          <cell r="B681">
            <v>32500</v>
          </cell>
          <cell r="E681">
            <v>80469.930735659203</v>
          </cell>
          <cell r="F681">
            <v>39530.069264340797</v>
          </cell>
        </row>
        <row r="682">
          <cell r="A682">
            <v>64</v>
          </cell>
          <cell r="B682">
            <v>67500</v>
          </cell>
          <cell r="E682">
            <v>64746.572563372101</v>
          </cell>
          <cell r="F682">
            <v>35253.427436627899</v>
          </cell>
        </row>
        <row r="683">
          <cell r="A683">
            <v>46</v>
          </cell>
          <cell r="B683">
            <v>27500</v>
          </cell>
          <cell r="E683">
            <v>67891.244197829525</v>
          </cell>
          <cell r="F683">
            <v>32108.755802170475</v>
          </cell>
        </row>
        <row r="684">
          <cell r="A684">
            <v>45</v>
          </cell>
          <cell r="B684">
            <v>23750</v>
          </cell>
          <cell r="E684">
            <v>64746.572563372101</v>
          </cell>
          <cell r="F684">
            <v>75253.427436627899</v>
          </cell>
        </row>
        <row r="685">
          <cell r="A685">
            <v>40</v>
          </cell>
          <cell r="B685">
            <v>67500</v>
          </cell>
          <cell r="E685">
            <v>64746.572563372101</v>
          </cell>
          <cell r="F685">
            <v>35253.427436627899</v>
          </cell>
        </row>
        <row r="686">
          <cell r="A686">
            <v>38</v>
          </cell>
          <cell r="B686">
            <v>82500</v>
          </cell>
          <cell r="E686">
            <v>65794.796441524581</v>
          </cell>
          <cell r="F686">
            <v>1705.2035584754194</v>
          </cell>
        </row>
        <row r="687">
          <cell r="A687">
            <v>50</v>
          </cell>
          <cell r="B687">
            <v>67500</v>
          </cell>
          <cell r="E687">
            <v>74704.699405820604</v>
          </cell>
          <cell r="F687">
            <v>25295.300594179396</v>
          </cell>
        </row>
        <row r="688">
          <cell r="A688">
            <v>50</v>
          </cell>
          <cell r="B688">
            <v>120000</v>
          </cell>
          <cell r="E688">
            <v>59505.453172609734</v>
          </cell>
          <cell r="F688">
            <v>60494.546827390266</v>
          </cell>
        </row>
        <row r="689">
          <cell r="A689">
            <v>51</v>
          </cell>
          <cell r="B689">
            <v>55000</v>
          </cell>
          <cell r="E689">
            <v>64746.572563372101</v>
          </cell>
          <cell r="F689">
            <v>75253.427436627899</v>
          </cell>
        </row>
        <row r="690">
          <cell r="A690">
            <v>25</v>
          </cell>
          <cell r="B690">
            <v>13750</v>
          </cell>
          <cell r="E690">
            <v>62126.012867990918</v>
          </cell>
          <cell r="F690">
            <v>-40376.012867990918</v>
          </cell>
        </row>
        <row r="691">
          <cell r="A691">
            <v>40</v>
          </cell>
          <cell r="B691">
            <v>55000</v>
          </cell>
          <cell r="E691">
            <v>67891.244197829525</v>
          </cell>
          <cell r="F691">
            <v>-391.24419782952464</v>
          </cell>
        </row>
        <row r="692">
          <cell r="A692">
            <v>60</v>
          </cell>
          <cell r="B692">
            <v>55000</v>
          </cell>
          <cell r="E692">
            <v>64746.572563372101</v>
          </cell>
          <cell r="F692">
            <v>2753.4274366278987</v>
          </cell>
        </row>
        <row r="693">
          <cell r="A693">
            <v>80</v>
          </cell>
          <cell r="B693">
            <v>67500</v>
          </cell>
          <cell r="E693">
            <v>64746.572563372101</v>
          </cell>
          <cell r="F693">
            <v>-32246.572563372101</v>
          </cell>
        </row>
        <row r="694">
          <cell r="A694">
            <v>48</v>
          </cell>
          <cell r="B694">
            <v>32500</v>
          </cell>
          <cell r="E694">
            <v>63174.23674614339</v>
          </cell>
          <cell r="F694">
            <v>-18174.23674614339</v>
          </cell>
        </row>
        <row r="695">
          <cell r="A695">
            <v>50</v>
          </cell>
          <cell r="B695">
            <v>45000</v>
          </cell>
          <cell r="E695">
            <v>64746.572563372101</v>
          </cell>
          <cell r="F695">
            <v>75253.427436627899</v>
          </cell>
        </row>
        <row r="696">
          <cell r="A696">
            <v>40</v>
          </cell>
          <cell r="B696">
            <v>55000</v>
          </cell>
          <cell r="E696">
            <v>56884.893477228543</v>
          </cell>
          <cell r="F696">
            <v>-29384.893477228543</v>
          </cell>
        </row>
        <row r="697">
          <cell r="A697">
            <v>40</v>
          </cell>
          <cell r="B697">
            <v>7500</v>
          </cell>
          <cell r="E697">
            <v>59505.453172609734</v>
          </cell>
          <cell r="F697">
            <v>115494.54682739027</v>
          </cell>
        </row>
        <row r="698">
          <cell r="A698">
            <v>35</v>
          </cell>
          <cell r="B698">
            <v>18750</v>
          </cell>
          <cell r="E698">
            <v>64746.572563372101</v>
          </cell>
          <cell r="F698">
            <v>2753.4274366278987</v>
          </cell>
        </row>
        <row r="699">
          <cell r="A699">
            <v>60</v>
          </cell>
          <cell r="B699">
            <v>140000</v>
          </cell>
          <cell r="E699">
            <v>72608.25164951566</v>
          </cell>
          <cell r="F699">
            <v>27391.74835048434</v>
          </cell>
        </row>
        <row r="700">
          <cell r="A700">
            <v>52</v>
          </cell>
          <cell r="B700">
            <v>55000</v>
          </cell>
          <cell r="E700">
            <v>77849.371040278027</v>
          </cell>
          <cell r="F700">
            <v>-10349.371040278027</v>
          </cell>
        </row>
        <row r="701">
          <cell r="A701">
            <v>36</v>
          </cell>
          <cell r="B701">
            <v>23750</v>
          </cell>
          <cell r="E701">
            <v>64746.572563372101</v>
          </cell>
          <cell r="F701">
            <v>-37246.572563372101</v>
          </cell>
        </row>
        <row r="702">
          <cell r="A702">
            <v>40</v>
          </cell>
          <cell r="B702">
            <v>11250</v>
          </cell>
          <cell r="E702">
            <v>54264.333781847366</v>
          </cell>
          <cell r="F702">
            <v>-46764.333781847366</v>
          </cell>
        </row>
        <row r="703">
          <cell r="A703">
            <v>60</v>
          </cell>
          <cell r="B703">
            <v>32500</v>
          </cell>
          <cell r="E703">
            <v>82566.378491964162</v>
          </cell>
          <cell r="F703">
            <v>-15066.378491964162</v>
          </cell>
        </row>
        <row r="704">
          <cell r="A704">
            <v>40</v>
          </cell>
          <cell r="B704">
            <v>37500</v>
          </cell>
          <cell r="E704">
            <v>63698.348685219629</v>
          </cell>
          <cell r="F704">
            <v>-31198.348685219629</v>
          </cell>
        </row>
        <row r="705">
          <cell r="A705">
            <v>40</v>
          </cell>
          <cell r="B705">
            <v>23750</v>
          </cell>
          <cell r="E705">
            <v>64746.572563372101</v>
          </cell>
          <cell r="F705">
            <v>2753.4274366278987</v>
          </cell>
        </row>
        <row r="706">
          <cell r="A706">
            <v>40</v>
          </cell>
          <cell r="B706">
            <v>37500</v>
          </cell>
          <cell r="E706">
            <v>64746.572563372101</v>
          </cell>
          <cell r="F706">
            <v>-48496.572563372101</v>
          </cell>
        </row>
        <row r="707">
          <cell r="A707">
            <v>45</v>
          </cell>
          <cell r="B707">
            <v>45000</v>
          </cell>
          <cell r="E707">
            <v>67367.132258753292</v>
          </cell>
          <cell r="F707">
            <v>32632.867741246708</v>
          </cell>
        </row>
        <row r="708">
          <cell r="A708">
            <v>40</v>
          </cell>
          <cell r="B708">
            <v>32500</v>
          </cell>
          <cell r="E708">
            <v>69987.691954134469</v>
          </cell>
          <cell r="F708">
            <v>-42487.691954134469</v>
          </cell>
        </row>
        <row r="709">
          <cell r="A709">
            <v>40</v>
          </cell>
          <cell r="B709">
            <v>2000</v>
          </cell>
          <cell r="E709">
            <v>69987.691954134469</v>
          </cell>
          <cell r="F709">
            <v>-48237.691954134469</v>
          </cell>
        </row>
        <row r="710">
          <cell r="A710">
            <v>30</v>
          </cell>
          <cell r="B710">
            <v>140000</v>
          </cell>
          <cell r="E710">
            <v>64746.572563372101</v>
          </cell>
          <cell r="F710">
            <v>-40996.572563372101</v>
          </cell>
        </row>
        <row r="711">
          <cell r="A711">
            <v>42</v>
          </cell>
          <cell r="B711">
            <v>140000</v>
          </cell>
          <cell r="E711">
            <v>64746.572563372101</v>
          </cell>
          <cell r="F711">
            <v>2753.4274366278987</v>
          </cell>
        </row>
        <row r="712">
          <cell r="A712">
            <v>40</v>
          </cell>
          <cell r="B712">
            <v>67500</v>
          </cell>
          <cell r="E712">
            <v>66843.020319677045</v>
          </cell>
          <cell r="F712">
            <v>-34343.020319677045</v>
          </cell>
        </row>
        <row r="713">
          <cell r="A713">
            <v>60</v>
          </cell>
          <cell r="B713">
            <v>37500</v>
          </cell>
          <cell r="E713">
            <v>58981.341233533494</v>
          </cell>
          <cell r="F713">
            <v>41018.658766466506</v>
          </cell>
        </row>
        <row r="714">
          <cell r="A714">
            <v>40</v>
          </cell>
          <cell r="B714">
            <v>67500</v>
          </cell>
          <cell r="E714">
            <v>66843.020319677045</v>
          </cell>
          <cell r="F714">
            <v>15656.979680322955</v>
          </cell>
        </row>
        <row r="715">
          <cell r="A715">
            <v>24</v>
          </cell>
          <cell r="B715">
            <v>45000</v>
          </cell>
          <cell r="E715">
            <v>67367.132258753292</v>
          </cell>
          <cell r="F715">
            <v>15132.867741246708</v>
          </cell>
        </row>
        <row r="716">
          <cell r="A716">
            <v>45</v>
          </cell>
          <cell r="B716">
            <v>55000</v>
          </cell>
          <cell r="E716">
            <v>64746.572563372101</v>
          </cell>
          <cell r="F716">
            <v>-37246.572563372101</v>
          </cell>
        </row>
        <row r="717">
          <cell r="A717">
            <v>70</v>
          </cell>
          <cell r="B717">
            <v>45000</v>
          </cell>
          <cell r="E717">
            <v>64746.572563372101</v>
          </cell>
          <cell r="F717">
            <v>-32246.572563372101</v>
          </cell>
        </row>
        <row r="718">
          <cell r="A718">
            <v>65</v>
          </cell>
          <cell r="B718">
            <v>100000</v>
          </cell>
          <cell r="E718">
            <v>77325.25910120178</v>
          </cell>
          <cell r="F718">
            <v>-9825.2591012017801</v>
          </cell>
        </row>
        <row r="719">
          <cell r="A719">
            <v>40</v>
          </cell>
          <cell r="B719">
            <v>21750</v>
          </cell>
          <cell r="E719">
            <v>67891.244197829525</v>
          </cell>
          <cell r="F719">
            <v>-40391.244197829525</v>
          </cell>
        </row>
        <row r="720">
          <cell r="A720">
            <v>35</v>
          </cell>
          <cell r="B720">
            <v>32500</v>
          </cell>
          <cell r="E720">
            <v>67367.132258753292</v>
          </cell>
          <cell r="F720">
            <v>-43617.132258753292</v>
          </cell>
        </row>
        <row r="721">
          <cell r="A721">
            <v>64</v>
          </cell>
          <cell r="B721">
            <v>55000</v>
          </cell>
          <cell r="E721">
            <v>64746.572563372101</v>
          </cell>
          <cell r="F721">
            <v>2753.4274366278987</v>
          </cell>
        </row>
        <row r="722">
          <cell r="A722">
            <v>40</v>
          </cell>
          <cell r="B722">
            <v>82500</v>
          </cell>
          <cell r="E722">
            <v>63698.348685219629</v>
          </cell>
          <cell r="F722">
            <v>18801.651314780371</v>
          </cell>
        </row>
        <row r="723">
          <cell r="A723">
            <v>40</v>
          </cell>
          <cell r="B723">
            <v>67500</v>
          </cell>
          <cell r="E723">
            <v>69987.691954134469</v>
          </cell>
          <cell r="F723">
            <v>-2487.6919541344687</v>
          </cell>
        </row>
        <row r="724">
          <cell r="A724">
            <v>19</v>
          </cell>
          <cell r="B724">
            <v>5500</v>
          </cell>
          <cell r="E724">
            <v>69987.691954134469</v>
          </cell>
          <cell r="F724">
            <v>50012.308045865531</v>
          </cell>
        </row>
        <row r="725">
          <cell r="A725">
            <v>39</v>
          </cell>
          <cell r="B725">
            <v>6500</v>
          </cell>
          <cell r="E725">
            <v>70511.803893210716</v>
          </cell>
          <cell r="F725">
            <v>-15511.803893210716</v>
          </cell>
        </row>
        <row r="726">
          <cell r="A726">
            <v>40</v>
          </cell>
          <cell r="B726">
            <v>21750</v>
          </cell>
          <cell r="E726">
            <v>56884.893477228543</v>
          </cell>
          <cell r="F726">
            <v>-43134.893477228543</v>
          </cell>
        </row>
        <row r="727">
          <cell r="A727">
            <v>39</v>
          </cell>
          <cell r="B727">
            <v>23750</v>
          </cell>
          <cell r="E727">
            <v>64746.572563372101</v>
          </cell>
          <cell r="F727">
            <v>-9746.5725633721013</v>
          </cell>
        </row>
        <row r="728">
          <cell r="A728">
            <v>32</v>
          </cell>
          <cell r="B728">
            <v>23750</v>
          </cell>
          <cell r="E728">
            <v>75228.811344896836</v>
          </cell>
          <cell r="F728">
            <v>-20228.811344896836</v>
          </cell>
        </row>
        <row r="729">
          <cell r="A729">
            <v>45</v>
          </cell>
          <cell r="B729">
            <v>100000</v>
          </cell>
          <cell r="E729">
            <v>85711.050126421585</v>
          </cell>
          <cell r="F729">
            <v>-18211.050126421585</v>
          </cell>
        </row>
        <row r="730">
          <cell r="A730">
            <v>40</v>
          </cell>
          <cell r="B730">
            <v>27500</v>
          </cell>
          <cell r="E730">
            <v>68939.468075982004</v>
          </cell>
          <cell r="F730">
            <v>-36439.468075982004</v>
          </cell>
        </row>
        <row r="731">
          <cell r="A731">
            <v>4</v>
          </cell>
          <cell r="B731">
            <v>55000</v>
          </cell>
          <cell r="E731">
            <v>69987.691954134469</v>
          </cell>
          <cell r="F731">
            <v>-24987.691954134469</v>
          </cell>
        </row>
        <row r="732">
          <cell r="A732">
            <v>30</v>
          </cell>
          <cell r="B732">
            <v>67500</v>
          </cell>
          <cell r="E732">
            <v>64746.572563372101</v>
          </cell>
          <cell r="F732">
            <v>-9746.5725633721013</v>
          </cell>
        </row>
        <row r="733">
          <cell r="A733">
            <v>59</v>
          </cell>
          <cell r="B733">
            <v>67500</v>
          </cell>
          <cell r="E733">
            <v>64746.572563372101</v>
          </cell>
          <cell r="F733">
            <v>-57246.572563372101</v>
          </cell>
        </row>
        <row r="734">
          <cell r="A734">
            <v>40</v>
          </cell>
          <cell r="B734">
            <v>175000</v>
          </cell>
          <cell r="E734">
            <v>62126.012867990918</v>
          </cell>
          <cell r="F734">
            <v>-43376.012867990918</v>
          </cell>
        </row>
        <row r="735">
          <cell r="A735">
            <v>45</v>
          </cell>
          <cell r="B735">
            <v>13750</v>
          </cell>
          <cell r="E735">
            <v>75228.811344896836</v>
          </cell>
          <cell r="F735">
            <v>64771.188655103164</v>
          </cell>
        </row>
        <row r="736">
          <cell r="A736">
            <v>40</v>
          </cell>
          <cell r="B736">
            <v>175000</v>
          </cell>
          <cell r="E736">
            <v>71035.915832286948</v>
          </cell>
          <cell r="F736">
            <v>-16035.915832286948</v>
          </cell>
        </row>
        <row r="737">
          <cell r="A737">
            <v>45</v>
          </cell>
          <cell r="B737">
            <v>82500</v>
          </cell>
          <cell r="E737">
            <v>62650.124807067157</v>
          </cell>
          <cell r="F737">
            <v>-38900.124807067157</v>
          </cell>
        </row>
        <row r="738">
          <cell r="A738">
            <v>42</v>
          </cell>
          <cell r="B738">
            <v>82500</v>
          </cell>
          <cell r="E738">
            <v>64746.572563372101</v>
          </cell>
          <cell r="F738">
            <v>-53496.572563372101</v>
          </cell>
        </row>
        <row r="739">
          <cell r="A739">
            <v>50</v>
          </cell>
          <cell r="B739">
            <v>67500</v>
          </cell>
          <cell r="E739">
            <v>75228.811344896836</v>
          </cell>
          <cell r="F739">
            <v>-42728.811344896836</v>
          </cell>
        </row>
        <row r="740">
          <cell r="A740">
            <v>67</v>
          </cell>
          <cell r="B740">
            <v>67500</v>
          </cell>
          <cell r="E740">
            <v>64746.572563372101</v>
          </cell>
          <cell r="F740">
            <v>-27246.572563372101</v>
          </cell>
        </row>
        <row r="741">
          <cell r="A741">
            <v>40</v>
          </cell>
          <cell r="B741">
            <v>21750</v>
          </cell>
          <cell r="E741">
            <v>64746.572563372101</v>
          </cell>
          <cell r="F741">
            <v>-40996.572563372101</v>
          </cell>
        </row>
        <row r="742">
          <cell r="A742">
            <v>30</v>
          </cell>
          <cell r="B742">
            <v>7500</v>
          </cell>
          <cell r="E742">
            <v>64746.572563372101</v>
          </cell>
          <cell r="F742">
            <v>-27246.572563372101</v>
          </cell>
        </row>
        <row r="743">
          <cell r="A743">
            <v>20</v>
          </cell>
          <cell r="B743">
            <v>67500</v>
          </cell>
          <cell r="E743">
            <v>67367.132258753292</v>
          </cell>
          <cell r="F743">
            <v>-22367.132258753292</v>
          </cell>
        </row>
        <row r="744">
          <cell r="A744">
            <v>30</v>
          </cell>
          <cell r="B744">
            <v>37500</v>
          </cell>
          <cell r="E744">
            <v>64746.572563372101</v>
          </cell>
          <cell r="F744">
            <v>-32246.572563372101</v>
          </cell>
        </row>
        <row r="745">
          <cell r="A745">
            <v>40</v>
          </cell>
          <cell r="B745">
            <v>67500</v>
          </cell>
          <cell r="E745">
            <v>64746.572563372101</v>
          </cell>
          <cell r="F745">
            <v>-62746.572563372101</v>
          </cell>
        </row>
        <row r="746">
          <cell r="A746">
            <v>50</v>
          </cell>
          <cell r="B746">
            <v>67500</v>
          </cell>
          <cell r="E746">
            <v>59505.453172609734</v>
          </cell>
          <cell r="F746">
            <v>80494.546827390266</v>
          </cell>
        </row>
        <row r="747">
          <cell r="A747">
            <v>55</v>
          </cell>
          <cell r="B747">
            <v>55000</v>
          </cell>
          <cell r="E747">
            <v>65794.796441524581</v>
          </cell>
          <cell r="F747">
            <v>74205.203558475419</v>
          </cell>
        </row>
        <row r="748">
          <cell r="A748">
            <v>8</v>
          </cell>
          <cell r="B748">
            <v>45000</v>
          </cell>
          <cell r="E748">
            <v>64746.572563372101</v>
          </cell>
          <cell r="F748">
            <v>2753.4274366278987</v>
          </cell>
        </row>
        <row r="749">
          <cell r="A749">
            <v>40</v>
          </cell>
          <cell r="B749">
            <v>37500</v>
          </cell>
          <cell r="E749">
            <v>75228.811344896836</v>
          </cell>
          <cell r="F749">
            <v>-37728.811344896836</v>
          </cell>
        </row>
        <row r="750">
          <cell r="A750">
            <v>40</v>
          </cell>
          <cell r="B750">
            <v>82500</v>
          </cell>
          <cell r="E750">
            <v>64746.572563372101</v>
          </cell>
          <cell r="F750">
            <v>2753.4274366278987</v>
          </cell>
        </row>
        <row r="751">
          <cell r="A751">
            <v>38</v>
          </cell>
          <cell r="B751">
            <v>16250</v>
          </cell>
          <cell r="E751">
            <v>56360.781538152311</v>
          </cell>
          <cell r="F751">
            <v>-11360.781538152311</v>
          </cell>
        </row>
        <row r="752">
          <cell r="A752">
            <v>36</v>
          </cell>
          <cell r="B752">
            <v>67500</v>
          </cell>
          <cell r="E752">
            <v>67367.132258753292</v>
          </cell>
          <cell r="F752">
            <v>-12367.132258753292</v>
          </cell>
        </row>
        <row r="753">
          <cell r="A753">
            <v>37</v>
          </cell>
          <cell r="B753">
            <v>120000</v>
          </cell>
          <cell r="E753">
            <v>80469.930735659203</v>
          </cell>
          <cell r="F753">
            <v>-35469.930735659203</v>
          </cell>
        </row>
        <row r="754">
          <cell r="A754">
            <v>40</v>
          </cell>
          <cell r="B754">
            <v>45000</v>
          </cell>
          <cell r="E754">
            <v>77849.371040278027</v>
          </cell>
          <cell r="F754">
            <v>22150.628959721973</v>
          </cell>
        </row>
        <row r="755">
          <cell r="A755">
            <v>38</v>
          </cell>
          <cell r="B755">
            <v>37500</v>
          </cell>
          <cell r="E755">
            <v>64746.572563372101</v>
          </cell>
          <cell r="F755">
            <v>-42996.572563372101</v>
          </cell>
        </row>
        <row r="756">
          <cell r="A756">
            <v>62</v>
          </cell>
          <cell r="B756">
            <v>45000</v>
          </cell>
          <cell r="E756">
            <v>62126.012867990918</v>
          </cell>
          <cell r="F756">
            <v>-29626.012867990918</v>
          </cell>
        </row>
        <row r="757">
          <cell r="A757">
            <v>20</v>
          </cell>
          <cell r="B757">
            <v>175000</v>
          </cell>
          <cell r="E757">
            <v>77325.25910120178</v>
          </cell>
          <cell r="F757">
            <v>-22325.25910120178</v>
          </cell>
        </row>
        <row r="758">
          <cell r="A758">
            <v>10</v>
          </cell>
          <cell r="B758">
            <v>3500</v>
          </cell>
          <cell r="E758">
            <v>64746.572563372101</v>
          </cell>
          <cell r="F758">
            <v>17753.427436627899</v>
          </cell>
        </row>
        <row r="759">
          <cell r="A759">
            <v>40</v>
          </cell>
          <cell r="B759">
            <v>37500</v>
          </cell>
          <cell r="E759">
            <v>64746.572563372101</v>
          </cell>
          <cell r="F759">
            <v>2753.4274366278987</v>
          </cell>
        </row>
        <row r="760">
          <cell r="A760">
            <v>50</v>
          </cell>
          <cell r="B760">
            <v>120000</v>
          </cell>
          <cell r="E760">
            <v>53740.221842771127</v>
          </cell>
          <cell r="F760">
            <v>-48240.221842771127</v>
          </cell>
        </row>
        <row r="761">
          <cell r="A761">
            <v>50</v>
          </cell>
          <cell r="B761">
            <v>175000</v>
          </cell>
          <cell r="E761">
            <v>64222.460624295869</v>
          </cell>
          <cell r="F761">
            <v>-57722.460624295869</v>
          </cell>
        </row>
        <row r="762">
          <cell r="A762">
            <v>32</v>
          </cell>
          <cell r="B762">
            <v>27500</v>
          </cell>
          <cell r="E762">
            <v>64746.572563372101</v>
          </cell>
          <cell r="F762">
            <v>-42996.572563372101</v>
          </cell>
        </row>
        <row r="763">
          <cell r="A763">
            <v>40</v>
          </cell>
          <cell r="B763">
            <v>67500</v>
          </cell>
          <cell r="E763">
            <v>64222.460624295869</v>
          </cell>
          <cell r="F763">
            <v>-40472.460624295869</v>
          </cell>
        </row>
        <row r="764">
          <cell r="A764">
            <v>20</v>
          </cell>
          <cell r="B764">
            <v>21750</v>
          </cell>
          <cell r="E764">
            <v>60553.677050762206</v>
          </cell>
          <cell r="F764">
            <v>-36803.677050762206</v>
          </cell>
        </row>
        <row r="765">
          <cell r="A765">
            <v>40</v>
          </cell>
          <cell r="B765">
            <v>100000</v>
          </cell>
          <cell r="E765">
            <v>67367.132258753292</v>
          </cell>
          <cell r="F765">
            <v>32632.867741246708</v>
          </cell>
        </row>
        <row r="766">
          <cell r="A766">
            <v>56</v>
          </cell>
          <cell r="B766">
            <v>67500</v>
          </cell>
          <cell r="E766">
            <v>64746.572563372101</v>
          </cell>
          <cell r="F766">
            <v>-37246.572563372101</v>
          </cell>
        </row>
        <row r="767">
          <cell r="A767">
            <v>40</v>
          </cell>
          <cell r="B767">
            <v>100000</v>
          </cell>
          <cell r="E767">
            <v>45878.542756627576</v>
          </cell>
          <cell r="F767">
            <v>9121.4572433724243</v>
          </cell>
        </row>
        <row r="768">
          <cell r="A768">
            <v>50</v>
          </cell>
          <cell r="B768">
            <v>100000</v>
          </cell>
          <cell r="E768">
            <v>59505.453172609734</v>
          </cell>
          <cell r="F768">
            <v>7994.5468273902661</v>
          </cell>
        </row>
        <row r="769">
          <cell r="A769">
            <v>45</v>
          </cell>
          <cell r="B769">
            <v>175000</v>
          </cell>
          <cell r="E769">
            <v>74704.699405820604</v>
          </cell>
          <cell r="F769">
            <v>-7204.6994058206037</v>
          </cell>
        </row>
        <row r="770">
          <cell r="A770">
            <v>20</v>
          </cell>
          <cell r="B770">
            <v>175000</v>
          </cell>
          <cell r="E770">
            <v>64746.572563372101</v>
          </cell>
          <cell r="F770">
            <v>110253.4274366279</v>
          </cell>
        </row>
        <row r="771">
          <cell r="A771">
            <v>32</v>
          </cell>
          <cell r="B771">
            <v>67500</v>
          </cell>
          <cell r="E771">
            <v>67367.132258753292</v>
          </cell>
          <cell r="F771">
            <v>-53617.132258753292</v>
          </cell>
        </row>
        <row r="772">
          <cell r="A772">
            <v>40</v>
          </cell>
          <cell r="B772">
            <v>23750</v>
          </cell>
          <cell r="E772">
            <v>64746.572563372101</v>
          </cell>
          <cell r="F772">
            <v>110253.4274366279</v>
          </cell>
        </row>
        <row r="773">
          <cell r="A773">
            <v>60</v>
          </cell>
          <cell r="B773">
            <v>67500</v>
          </cell>
          <cell r="E773">
            <v>67367.132258753292</v>
          </cell>
          <cell r="F773">
            <v>15132.867741246708</v>
          </cell>
        </row>
        <row r="774">
          <cell r="A774">
            <v>40</v>
          </cell>
          <cell r="B774">
            <v>37500</v>
          </cell>
          <cell r="E774">
            <v>65794.796441524581</v>
          </cell>
          <cell r="F774">
            <v>16705.203558475419</v>
          </cell>
        </row>
        <row r="775">
          <cell r="A775">
            <v>40</v>
          </cell>
          <cell r="B775">
            <v>55000</v>
          </cell>
          <cell r="E775">
            <v>69987.691954134469</v>
          </cell>
          <cell r="F775">
            <v>-2487.6919541344687</v>
          </cell>
        </row>
        <row r="776">
          <cell r="A776">
            <v>48</v>
          </cell>
          <cell r="B776">
            <v>5500</v>
          </cell>
          <cell r="E776">
            <v>78897.594918430492</v>
          </cell>
          <cell r="F776">
            <v>-11397.594918430492</v>
          </cell>
        </row>
        <row r="777">
          <cell r="A777">
            <v>56</v>
          </cell>
          <cell r="B777">
            <v>11250</v>
          </cell>
          <cell r="E777">
            <v>64746.572563372101</v>
          </cell>
          <cell r="F777">
            <v>-42996.572563372101</v>
          </cell>
        </row>
        <row r="778">
          <cell r="A778">
            <v>60</v>
          </cell>
          <cell r="B778">
            <v>37500</v>
          </cell>
          <cell r="E778">
            <v>59505.453172609734</v>
          </cell>
          <cell r="F778">
            <v>-52005.453172609734</v>
          </cell>
        </row>
        <row r="779">
          <cell r="A779">
            <v>60</v>
          </cell>
          <cell r="B779">
            <v>27500</v>
          </cell>
          <cell r="E779">
            <v>54264.333781847366</v>
          </cell>
          <cell r="F779">
            <v>13235.666218152634</v>
          </cell>
        </row>
        <row r="780">
          <cell r="A780">
            <v>35</v>
          </cell>
          <cell r="B780">
            <v>13750</v>
          </cell>
          <cell r="E780">
            <v>59505.453172609734</v>
          </cell>
          <cell r="F780">
            <v>-22005.453172609734</v>
          </cell>
        </row>
        <row r="781">
          <cell r="A781">
            <v>27</v>
          </cell>
          <cell r="B781">
            <v>32500</v>
          </cell>
          <cell r="E781">
            <v>64746.572563372101</v>
          </cell>
          <cell r="F781">
            <v>2753.4274366278987</v>
          </cell>
        </row>
        <row r="782">
          <cell r="A782">
            <v>25</v>
          </cell>
          <cell r="B782">
            <v>11250</v>
          </cell>
          <cell r="E782">
            <v>69987.691954134469</v>
          </cell>
          <cell r="F782">
            <v>-2487.6919541344687</v>
          </cell>
        </row>
        <row r="783">
          <cell r="A783">
            <v>50</v>
          </cell>
          <cell r="B783">
            <v>32500</v>
          </cell>
          <cell r="E783">
            <v>72608.25164951566</v>
          </cell>
          <cell r="F783">
            <v>-17608.25164951566</v>
          </cell>
        </row>
        <row r="784">
          <cell r="A784">
            <v>40</v>
          </cell>
          <cell r="B784">
            <v>37500</v>
          </cell>
          <cell r="E784">
            <v>47974.99051293252</v>
          </cell>
          <cell r="F784">
            <v>-2974.9905129325198</v>
          </cell>
        </row>
        <row r="785">
          <cell r="A785">
            <v>20</v>
          </cell>
          <cell r="B785">
            <v>55000</v>
          </cell>
          <cell r="E785">
            <v>64746.572563372101</v>
          </cell>
          <cell r="F785">
            <v>-27246.572563372101</v>
          </cell>
        </row>
        <row r="786">
          <cell r="A786">
            <v>55</v>
          </cell>
          <cell r="B786">
            <v>18750</v>
          </cell>
          <cell r="E786">
            <v>64746.572563372101</v>
          </cell>
          <cell r="F786">
            <v>17753.427436627899</v>
          </cell>
        </row>
        <row r="787">
          <cell r="A787">
            <v>50</v>
          </cell>
          <cell r="B787">
            <v>175000</v>
          </cell>
          <cell r="E787">
            <v>63698.348685219629</v>
          </cell>
          <cell r="F787">
            <v>-47448.348685219629</v>
          </cell>
        </row>
        <row r="788">
          <cell r="A788">
            <v>60</v>
          </cell>
          <cell r="B788">
            <v>67500</v>
          </cell>
          <cell r="E788">
            <v>62650.124807067157</v>
          </cell>
          <cell r="F788">
            <v>4849.8751929328428</v>
          </cell>
        </row>
        <row r="789">
          <cell r="A789">
            <v>50</v>
          </cell>
          <cell r="B789">
            <v>175000</v>
          </cell>
          <cell r="E789">
            <v>63174.23674614339</v>
          </cell>
          <cell r="F789">
            <v>56825.76325385661</v>
          </cell>
        </row>
        <row r="790">
          <cell r="A790">
            <v>35</v>
          </cell>
          <cell r="B790">
            <v>32500</v>
          </cell>
          <cell r="E790">
            <v>64746.572563372101</v>
          </cell>
          <cell r="F790">
            <v>-19746.572563372101</v>
          </cell>
        </row>
        <row r="791">
          <cell r="A791">
            <v>30</v>
          </cell>
          <cell r="B791">
            <v>82500</v>
          </cell>
          <cell r="E791">
            <v>63698.348685219629</v>
          </cell>
          <cell r="F791">
            <v>-26198.348685219629</v>
          </cell>
        </row>
        <row r="792">
          <cell r="A792">
            <v>35</v>
          </cell>
          <cell r="B792">
            <v>500</v>
          </cell>
          <cell r="E792">
            <v>76277.035223049315</v>
          </cell>
          <cell r="F792">
            <v>-31277.035223049315</v>
          </cell>
        </row>
        <row r="793">
          <cell r="A793">
            <v>44</v>
          </cell>
          <cell r="B793">
            <v>67500</v>
          </cell>
          <cell r="E793">
            <v>54264.333781847366</v>
          </cell>
          <cell r="F793">
            <v>120735.66621815263</v>
          </cell>
        </row>
        <row r="794">
          <cell r="A794">
            <v>46</v>
          </cell>
          <cell r="B794">
            <v>67500</v>
          </cell>
          <cell r="E794">
            <v>49023.214391084992</v>
          </cell>
          <cell r="F794">
            <v>-45523.214391084992</v>
          </cell>
        </row>
        <row r="795">
          <cell r="A795">
            <v>30</v>
          </cell>
          <cell r="B795">
            <v>16250</v>
          </cell>
          <cell r="E795">
            <v>64746.572563372101</v>
          </cell>
          <cell r="F795">
            <v>-27246.572563372101</v>
          </cell>
        </row>
        <row r="796">
          <cell r="A796">
            <v>40</v>
          </cell>
          <cell r="B796">
            <v>21750</v>
          </cell>
          <cell r="E796">
            <v>69987.691954134469</v>
          </cell>
          <cell r="F796">
            <v>50012.308045865531</v>
          </cell>
        </row>
        <row r="797">
          <cell r="A797">
            <v>40</v>
          </cell>
          <cell r="B797">
            <v>37500</v>
          </cell>
          <cell r="E797">
            <v>69987.691954134469</v>
          </cell>
          <cell r="F797">
            <v>105012.30804586553</v>
          </cell>
        </row>
        <row r="798">
          <cell r="A798">
            <v>40</v>
          </cell>
          <cell r="B798">
            <v>45000</v>
          </cell>
          <cell r="E798">
            <v>60553.677050762206</v>
          </cell>
          <cell r="F798">
            <v>-33053.677050762206</v>
          </cell>
        </row>
        <row r="799">
          <cell r="A799">
            <v>40</v>
          </cell>
          <cell r="B799">
            <v>120000</v>
          </cell>
          <cell r="E799">
            <v>64746.572563372101</v>
          </cell>
          <cell r="F799">
            <v>2753.4274366278987</v>
          </cell>
        </row>
        <row r="800">
          <cell r="A800">
            <v>50</v>
          </cell>
          <cell r="B800">
            <v>120000</v>
          </cell>
          <cell r="E800">
            <v>54264.333781847366</v>
          </cell>
          <cell r="F800">
            <v>-32514.333781847366</v>
          </cell>
        </row>
        <row r="801">
          <cell r="A801">
            <v>40</v>
          </cell>
          <cell r="B801">
            <v>55000</v>
          </cell>
          <cell r="E801">
            <v>64746.572563372101</v>
          </cell>
          <cell r="F801">
            <v>35253.427436627899</v>
          </cell>
        </row>
        <row r="802">
          <cell r="A802">
            <v>40</v>
          </cell>
          <cell r="B802">
            <v>18750</v>
          </cell>
          <cell r="E802">
            <v>73132.363588591892</v>
          </cell>
          <cell r="F802">
            <v>-5632.363588591892</v>
          </cell>
        </row>
        <row r="803">
          <cell r="A803">
            <v>40</v>
          </cell>
          <cell r="B803">
            <v>7500</v>
          </cell>
          <cell r="E803">
            <v>64746.572563372101</v>
          </cell>
          <cell r="F803">
            <v>35253.427436627899</v>
          </cell>
        </row>
        <row r="804">
          <cell r="A804">
            <v>72</v>
          </cell>
          <cell r="B804">
            <v>100000</v>
          </cell>
          <cell r="E804">
            <v>69987.691954134469</v>
          </cell>
          <cell r="F804">
            <v>30012.308045865531</v>
          </cell>
        </row>
        <row r="805">
          <cell r="A805">
            <v>20</v>
          </cell>
          <cell r="B805">
            <v>55000</v>
          </cell>
          <cell r="E805">
            <v>67367.132258753292</v>
          </cell>
          <cell r="F805">
            <v>107632.86774124671</v>
          </cell>
        </row>
        <row r="806">
          <cell r="A806">
            <v>45</v>
          </cell>
          <cell r="B806">
            <v>100000</v>
          </cell>
          <cell r="E806">
            <v>54264.333781847366</v>
          </cell>
          <cell r="F806">
            <v>120735.66621815263</v>
          </cell>
        </row>
        <row r="807">
          <cell r="A807">
            <v>40</v>
          </cell>
          <cell r="B807">
            <v>100000</v>
          </cell>
          <cell r="E807">
            <v>60553.677050762206</v>
          </cell>
          <cell r="F807">
            <v>6946.3229492377941</v>
          </cell>
        </row>
        <row r="808">
          <cell r="A808">
            <v>24</v>
          </cell>
          <cell r="B808">
            <v>82500</v>
          </cell>
          <cell r="E808">
            <v>64746.572563372101</v>
          </cell>
          <cell r="F808">
            <v>-40996.572563372101</v>
          </cell>
        </row>
        <row r="809">
          <cell r="A809">
            <v>64</v>
          </cell>
          <cell r="B809">
            <v>37500</v>
          </cell>
          <cell r="E809">
            <v>75228.811344896836</v>
          </cell>
          <cell r="F809">
            <v>-7728.8113448968361</v>
          </cell>
        </row>
        <row r="810">
          <cell r="A810">
            <v>35</v>
          </cell>
          <cell r="B810">
            <v>100000</v>
          </cell>
          <cell r="E810">
            <v>64746.572563372101</v>
          </cell>
          <cell r="F810">
            <v>-27246.572563372101</v>
          </cell>
        </row>
        <row r="811">
          <cell r="A811">
            <v>10</v>
          </cell>
          <cell r="B811">
            <v>67500</v>
          </cell>
          <cell r="E811">
            <v>64746.572563372101</v>
          </cell>
          <cell r="F811">
            <v>-9746.5725633721013</v>
          </cell>
        </row>
        <row r="812">
          <cell r="A812">
            <v>25</v>
          </cell>
          <cell r="B812">
            <v>120000</v>
          </cell>
          <cell r="E812">
            <v>68939.468075982004</v>
          </cell>
          <cell r="F812">
            <v>-63439.468075982004</v>
          </cell>
        </row>
        <row r="813">
          <cell r="A813">
            <v>40</v>
          </cell>
          <cell r="B813">
            <v>32500</v>
          </cell>
          <cell r="E813">
            <v>73132.363588591892</v>
          </cell>
          <cell r="F813">
            <v>-61882.363588591892</v>
          </cell>
        </row>
        <row r="814">
          <cell r="A814">
            <v>35</v>
          </cell>
          <cell r="B814">
            <v>120000</v>
          </cell>
          <cell r="E814">
            <v>75228.811344896836</v>
          </cell>
          <cell r="F814">
            <v>-37728.811344896836</v>
          </cell>
        </row>
        <row r="815">
          <cell r="A815">
            <v>60</v>
          </cell>
          <cell r="B815">
            <v>175000</v>
          </cell>
          <cell r="E815">
            <v>75228.811344896836</v>
          </cell>
          <cell r="F815">
            <v>-47728.811344896836</v>
          </cell>
        </row>
        <row r="816">
          <cell r="A816">
            <v>38</v>
          </cell>
          <cell r="B816">
            <v>82500</v>
          </cell>
          <cell r="E816">
            <v>62126.012867990918</v>
          </cell>
          <cell r="F816">
            <v>-48376.012867990918</v>
          </cell>
        </row>
        <row r="817">
          <cell r="A817">
            <v>44</v>
          </cell>
          <cell r="B817">
            <v>16250</v>
          </cell>
          <cell r="E817">
            <v>57933.117355381022</v>
          </cell>
          <cell r="F817">
            <v>-25433.117355381022</v>
          </cell>
        </row>
        <row r="818">
          <cell r="A818">
            <v>42</v>
          </cell>
          <cell r="B818">
            <v>82500</v>
          </cell>
          <cell r="E818">
            <v>56884.893477228543</v>
          </cell>
          <cell r="F818">
            <v>-45634.893477228543</v>
          </cell>
        </row>
        <row r="819">
          <cell r="A819">
            <v>70</v>
          </cell>
          <cell r="B819">
            <v>55000</v>
          </cell>
          <cell r="E819">
            <v>69987.691954134469</v>
          </cell>
          <cell r="F819">
            <v>-37487.691954134469</v>
          </cell>
        </row>
        <row r="820">
          <cell r="A820">
            <v>40</v>
          </cell>
          <cell r="B820">
            <v>16250</v>
          </cell>
          <cell r="E820">
            <v>64746.572563372101</v>
          </cell>
          <cell r="F820">
            <v>-27246.572563372101</v>
          </cell>
        </row>
        <row r="821">
          <cell r="A821">
            <v>20</v>
          </cell>
          <cell r="B821">
            <v>23750</v>
          </cell>
          <cell r="E821">
            <v>54264.333781847366</v>
          </cell>
          <cell r="F821">
            <v>735.66621815263352</v>
          </cell>
        </row>
        <row r="822">
          <cell r="A822">
            <v>41</v>
          </cell>
          <cell r="B822">
            <v>67500</v>
          </cell>
          <cell r="E822">
            <v>72608.25164951566</v>
          </cell>
          <cell r="F822">
            <v>-53858.25164951566</v>
          </cell>
        </row>
        <row r="823">
          <cell r="A823">
            <v>40</v>
          </cell>
          <cell r="B823">
            <v>67500</v>
          </cell>
          <cell r="E823">
            <v>69987.691954134469</v>
          </cell>
          <cell r="F823">
            <v>105012.30804586553</v>
          </cell>
        </row>
        <row r="824">
          <cell r="A824">
            <v>50</v>
          </cell>
          <cell r="B824">
            <v>32500</v>
          </cell>
          <cell r="E824">
            <v>75228.811344896836</v>
          </cell>
          <cell r="F824">
            <v>-7728.8113448968361</v>
          </cell>
        </row>
        <row r="825">
          <cell r="A825">
            <v>62</v>
          </cell>
          <cell r="B825">
            <v>45000</v>
          </cell>
          <cell r="E825">
            <v>69987.691954134469</v>
          </cell>
          <cell r="F825">
            <v>105012.30804586553</v>
          </cell>
        </row>
        <row r="826">
          <cell r="A826">
            <v>38</v>
          </cell>
          <cell r="B826">
            <v>23750</v>
          </cell>
          <cell r="E826">
            <v>62126.012867990918</v>
          </cell>
          <cell r="F826">
            <v>-29626.012867990918</v>
          </cell>
        </row>
        <row r="827">
          <cell r="A827">
            <v>60</v>
          </cell>
          <cell r="B827">
            <v>82500</v>
          </cell>
          <cell r="E827">
            <v>59505.453172609734</v>
          </cell>
          <cell r="F827">
            <v>22994.546827390266</v>
          </cell>
        </row>
        <row r="828">
          <cell r="A828">
            <v>40</v>
          </cell>
          <cell r="B828">
            <v>45000</v>
          </cell>
          <cell r="E828">
            <v>62126.012867990918</v>
          </cell>
          <cell r="F828">
            <v>-61626.012867990918</v>
          </cell>
        </row>
        <row r="829">
          <cell r="A829">
            <v>52</v>
          </cell>
          <cell r="B829">
            <v>82500</v>
          </cell>
          <cell r="E829">
            <v>66843.020319677045</v>
          </cell>
          <cell r="F829">
            <v>656.97968032295466</v>
          </cell>
        </row>
        <row r="830">
          <cell r="A830">
            <v>20</v>
          </cell>
          <cell r="B830">
            <v>27500</v>
          </cell>
          <cell r="E830">
            <v>67891.244197829525</v>
          </cell>
          <cell r="F830">
            <v>-391.24419782952464</v>
          </cell>
        </row>
        <row r="831">
          <cell r="A831">
            <v>50</v>
          </cell>
          <cell r="B831">
            <v>120000</v>
          </cell>
          <cell r="E831">
            <v>59505.453172609734</v>
          </cell>
          <cell r="F831">
            <v>-43255.453172609734</v>
          </cell>
        </row>
        <row r="832">
          <cell r="A832">
            <v>33</v>
          </cell>
          <cell r="B832">
            <v>140000</v>
          </cell>
          <cell r="E832">
            <v>64746.572563372101</v>
          </cell>
          <cell r="F832">
            <v>-42996.572563372101</v>
          </cell>
        </row>
        <row r="833">
          <cell r="A833">
            <v>40</v>
          </cell>
          <cell r="B833">
            <v>55000</v>
          </cell>
          <cell r="E833">
            <v>64746.572563372101</v>
          </cell>
          <cell r="F833">
            <v>-27246.572563372101</v>
          </cell>
        </row>
        <row r="834">
          <cell r="A834">
            <v>44</v>
          </cell>
          <cell r="B834">
            <v>100000</v>
          </cell>
          <cell r="E834">
            <v>64746.572563372101</v>
          </cell>
          <cell r="F834">
            <v>-19746.572563372101</v>
          </cell>
        </row>
        <row r="835">
          <cell r="A835">
            <v>40</v>
          </cell>
          <cell r="B835">
            <v>45000</v>
          </cell>
          <cell r="E835">
            <v>64746.572563372101</v>
          </cell>
          <cell r="F835">
            <v>55253.427436627899</v>
          </cell>
        </row>
        <row r="836">
          <cell r="A836">
            <v>47</v>
          </cell>
          <cell r="B836">
            <v>67500</v>
          </cell>
          <cell r="E836">
            <v>69987.691954134469</v>
          </cell>
          <cell r="F836">
            <v>50012.308045865531</v>
          </cell>
        </row>
        <row r="837">
          <cell r="A837">
            <v>40</v>
          </cell>
          <cell r="B837">
            <v>13750</v>
          </cell>
          <cell r="E837">
            <v>64746.572563372101</v>
          </cell>
          <cell r="F837">
            <v>-9746.5725633721013</v>
          </cell>
        </row>
        <row r="838">
          <cell r="A838">
            <v>45</v>
          </cell>
          <cell r="B838">
            <v>7500</v>
          </cell>
          <cell r="E838">
            <v>64746.572563372101</v>
          </cell>
          <cell r="F838">
            <v>-45996.572563372101</v>
          </cell>
        </row>
        <row r="839">
          <cell r="A839">
            <v>55</v>
          </cell>
          <cell r="B839">
            <v>55000</v>
          </cell>
          <cell r="E839">
            <v>64746.572563372101</v>
          </cell>
          <cell r="F839">
            <v>-57246.572563372101</v>
          </cell>
        </row>
        <row r="840">
          <cell r="A840">
            <v>40</v>
          </cell>
          <cell r="B840">
            <v>67500</v>
          </cell>
          <cell r="E840">
            <v>81518.154613811683</v>
          </cell>
          <cell r="F840">
            <v>18481.845386188317</v>
          </cell>
        </row>
        <row r="841">
          <cell r="A841">
            <v>40</v>
          </cell>
          <cell r="B841">
            <v>23750</v>
          </cell>
          <cell r="E841">
            <v>54264.333781847366</v>
          </cell>
          <cell r="F841">
            <v>735.66621815263352</v>
          </cell>
        </row>
        <row r="842">
          <cell r="A842">
            <v>50</v>
          </cell>
          <cell r="B842">
            <v>37500</v>
          </cell>
          <cell r="E842">
            <v>67367.132258753292</v>
          </cell>
          <cell r="F842">
            <v>32632.867741246708</v>
          </cell>
        </row>
        <row r="843">
          <cell r="A843">
            <v>25</v>
          </cell>
          <cell r="B843">
            <v>67500</v>
          </cell>
          <cell r="E843">
            <v>64746.572563372101</v>
          </cell>
          <cell r="F843">
            <v>35253.427436627899</v>
          </cell>
        </row>
        <row r="844">
          <cell r="A844">
            <v>40</v>
          </cell>
          <cell r="B844">
            <v>82500</v>
          </cell>
          <cell r="E844">
            <v>56360.781538152311</v>
          </cell>
          <cell r="F844">
            <v>26139.218461847689</v>
          </cell>
        </row>
        <row r="845">
          <cell r="A845">
            <v>30</v>
          </cell>
          <cell r="B845">
            <v>140000</v>
          </cell>
          <cell r="E845">
            <v>77325.25910120178</v>
          </cell>
          <cell r="F845">
            <v>-39825.25910120178</v>
          </cell>
        </row>
        <row r="846">
          <cell r="A846">
            <v>80</v>
          </cell>
          <cell r="B846">
            <v>67500</v>
          </cell>
          <cell r="E846">
            <v>62126.012867990918</v>
          </cell>
          <cell r="F846">
            <v>37873.987132009082</v>
          </cell>
        </row>
        <row r="847">
          <cell r="A847">
            <v>40</v>
          </cell>
          <cell r="B847">
            <v>100000</v>
          </cell>
          <cell r="E847">
            <v>49023.214391084992</v>
          </cell>
          <cell r="F847">
            <v>18476.785608915008</v>
          </cell>
        </row>
        <row r="848">
          <cell r="A848">
            <v>35</v>
          </cell>
          <cell r="B848">
            <v>82500</v>
          </cell>
          <cell r="E848">
            <v>56884.893477228543</v>
          </cell>
          <cell r="F848">
            <v>63115.106522771457</v>
          </cell>
        </row>
        <row r="849">
          <cell r="A849">
            <v>60</v>
          </cell>
          <cell r="B849">
            <v>100000</v>
          </cell>
          <cell r="E849">
            <v>64746.572563372101</v>
          </cell>
          <cell r="F849">
            <v>-32246.572563372101</v>
          </cell>
        </row>
        <row r="850">
          <cell r="A850">
            <v>20</v>
          </cell>
          <cell r="B850">
            <v>55000</v>
          </cell>
          <cell r="E850">
            <v>62126.012867990918</v>
          </cell>
          <cell r="F850">
            <v>57873.987132009082</v>
          </cell>
        </row>
        <row r="851">
          <cell r="A851">
            <v>55</v>
          </cell>
          <cell r="B851">
            <v>140000</v>
          </cell>
          <cell r="E851">
            <v>75228.811344896836</v>
          </cell>
          <cell r="F851">
            <v>99771.188655103164</v>
          </cell>
        </row>
        <row r="852">
          <cell r="A852">
            <v>40</v>
          </cell>
          <cell r="B852">
            <v>13750</v>
          </cell>
          <cell r="E852">
            <v>63698.348685219629</v>
          </cell>
          <cell r="F852">
            <v>18801.651314780371</v>
          </cell>
        </row>
        <row r="853">
          <cell r="A853">
            <v>45</v>
          </cell>
          <cell r="B853">
            <v>55000</v>
          </cell>
          <cell r="E853">
            <v>66843.020319677045</v>
          </cell>
          <cell r="F853">
            <v>-50593.020319677045</v>
          </cell>
        </row>
        <row r="854">
          <cell r="A854">
            <v>42</v>
          </cell>
          <cell r="B854">
            <v>55000</v>
          </cell>
          <cell r="E854">
            <v>65794.796441524581</v>
          </cell>
          <cell r="F854">
            <v>16705.203558475419</v>
          </cell>
        </row>
        <row r="855">
          <cell r="A855">
            <v>60</v>
          </cell>
          <cell r="B855">
            <v>100000</v>
          </cell>
          <cell r="E855">
            <v>80469.930735659203</v>
          </cell>
          <cell r="F855">
            <v>-25469.930735659203</v>
          </cell>
        </row>
        <row r="856">
          <cell r="A856">
            <v>55</v>
          </cell>
          <cell r="B856">
            <v>82500</v>
          </cell>
          <cell r="E856">
            <v>64746.572563372101</v>
          </cell>
          <cell r="F856">
            <v>-48496.572563372101</v>
          </cell>
        </row>
        <row r="857">
          <cell r="A857">
            <v>34</v>
          </cell>
          <cell r="B857">
            <v>55000</v>
          </cell>
          <cell r="E857">
            <v>54264.333781847366</v>
          </cell>
          <cell r="F857">
            <v>-30514.333781847366</v>
          </cell>
        </row>
        <row r="858">
          <cell r="A858">
            <v>40</v>
          </cell>
          <cell r="B858">
            <v>45000</v>
          </cell>
          <cell r="E858">
            <v>65270.684502448334</v>
          </cell>
          <cell r="F858">
            <v>2229.3154975516663</v>
          </cell>
        </row>
        <row r="859">
          <cell r="A859">
            <v>80</v>
          </cell>
          <cell r="B859">
            <v>55000</v>
          </cell>
          <cell r="E859">
            <v>64746.572563372101</v>
          </cell>
          <cell r="F859">
            <v>2753.4274366278987</v>
          </cell>
        </row>
        <row r="860">
          <cell r="A860">
            <v>15</v>
          </cell>
          <cell r="B860">
            <v>27500</v>
          </cell>
          <cell r="E860">
            <v>69987.691954134469</v>
          </cell>
          <cell r="F860">
            <v>-37487.691954134469</v>
          </cell>
        </row>
        <row r="861">
          <cell r="A861">
            <v>60</v>
          </cell>
          <cell r="B861">
            <v>37500</v>
          </cell>
          <cell r="E861">
            <v>76277.035223049315</v>
          </cell>
          <cell r="F861">
            <v>-31277.035223049315</v>
          </cell>
        </row>
        <row r="862">
          <cell r="A862">
            <v>89</v>
          </cell>
          <cell r="B862">
            <v>175000</v>
          </cell>
          <cell r="E862">
            <v>63698.348685219629</v>
          </cell>
          <cell r="F862">
            <v>-39948.348685219629</v>
          </cell>
        </row>
        <row r="863">
          <cell r="A863">
            <v>45</v>
          </cell>
          <cell r="B863">
            <v>67500</v>
          </cell>
          <cell r="E863">
            <v>75228.811344896836</v>
          </cell>
          <cell r="F863">
            <v>7271.1886551031639</v>
          </cell>
        </row>
        <row r="864">
          <cell r="A864">
            <v>24</v>
          </cell>
          <cell r="B864">
            <v>67500</v>
          </cell>
          <cell r="E864">
            <v>64746.572563372101</v>
          </cell>
          <cell r="F864">
            <v>-19746.572563372101</v>
          </cell>
        </row>
        <row r="865">
          <cell r="A865">
            <v>40</v>
          </cell>
          <cell r="B865">
            <v>27500</v>
          </cell>
          <cell r="E865">
            <v>71035.915832286948</v>
          </cell>
          <cell r="F865">
            <v>11464.084167713052</v>
          </cell>
        </row>
        <row r="866">
          <cell r="A866">
            <v>60</v>
          </cell>
          <cell r="B866">
            <v>55000</v>
          </cell>
          <cell r="E866">
            <v>54264.333781847366</v>
          </cell>
          <cell r="F866">
            <v>-26764.333781847366</v>
          </cell>
        </row>
        <row r="867">
          <cell r="A867">
            <v>18</v>
          </cell>
          <cell r="B867">
            <v>5500</v>
          </cell>
          <cell r="E867">
            <v>69987.691954134469</v>
          </cell>
          <cell r="F867">
            <v>50012.308045865531</v>
          </cell>
        </row>
        <row r="868">
          <cell r="A868">
            <v>60</v>
          </cell>
          <cell r="B868">
            <v>55000</v>
          </cell>
          <cell r="E868">
            <v>61077.788989838446</v>
          </cell>
          <cell r="F868">
            <v>78922.211010161554</v>
          </cell>
        </row>
        <row r="869">
          <cell r="A869">
            <v>64</v>
          </cell>
          <cell r="B869">
            <v>37500</v>
          </cell>
          <cell r="E869">
            <v>64746.572563372101</v>
          </cell>
          <cell r="F869">
            <v>-9746.5725633721013</v>
          </cell>
        </row>
        <row r="870">
          <cell r="A870">
            <v>37</v>
          </cell>
          <cell r="B870">
            <v>55000</v>
          </cell>
          <cell r="E870">
            <v>66843.020319677045</v>
          </cell>
          <cell r="F870">
            <v>33156.979680322955</v>
          </cell>
        </row>
        <row r="871">
          <cell r="A871">
            <v>89</v>
          </cell>
          <cell r="B871">
            <v>13750</v>
          </cell>
          <cell r="E871">
            <v>64746.572563372101</v>
          </cell>
          <cell r="F871">
            <v>-19746.572563372101</v>
          </cell>
        </row>
        <row r="872">
          <cell r="A872">
            <v>50</v>
          </cell>
          <cell r="B872">
            <v>32500</v>
          </cell>
          <cell r="E872">
            <v>68415.356136905757</v>
          </cell>
          <cell r="F872">
            <v>-915.35613690575701</v>
          </cell>
        </row>
        <row r="873">
          <cell r="A873">
            <v>10</v>
          </cell>
          <cell r="B873">
            <v>32500</v>
          </cell>
          <cell r="E873">
            <v>64746.572563372101</v>
          </cell>
          <cell r="F873">
            <v>-50996.572563372101</v>
          </cell>
        </row>
        <row r="874">
          <cell r="A874">
            <v>40</v>
          </cell>
          <cell r="B874">
            <v>27500</v>
          </cell>
          <cell r="E874">
            <v>67367.132258753292</v>
          </cell>
          <cell r="F874">
            <v>-59867.132258753292</v>
          </cell>
        </row>
        <row r="875">
          <cell r="A875">
            <v>37</v>
          </cell>
          <cell r="B875">
            <v>23750</v>
          </cell>
          <cell r="E875">
            <v>72608.25164951566</v>
          </cell>
          <cell r="F875">
            <v>-17608.25164951566</v>
          </cell>
        </row>
        <row r="876">
          <cell r="A876">
            <v>40</v>
          </cell>
          <cell r="B876">
            <v>32500</v>
          </cell>
          <cell r="E876">
            <v>64746.572563372101</v>
          </cell>
          <cell r="F876">
            <v>2753.4274366278987</v>
          </cell>
        </row>
        <row r="877">
          <cell r="A877">
            <v>12</v>
          </cell>
          <cell r="B877">
            <v>27500</v>
          </cell>
          <cell r="E877">
            <v>64746.572563372101</v>
          </cell>
          <cell r="F877">
            <v>-40996.572563372101</v>
          </cell>
        </row>
        <row r="878">
          <cell r="A878">
            <v>40</v>
          </cell>
          <cell r="B878">
            <v>45000</v>
          </cell>
          <cell r="E878">
            <v>69987.691954134469</v>
          </cell>
          <cell r="F878">
            <v>-32487.691954134469</v>
          </cell>
        </row>
        <row r="879">
          <cell r="A879">
            <v>40</v>
          </cell>
          <cell r="B879">
            <v>67500</v>
          </cell>
          <cell r="E879">
            <v>56884.893477228543</v>
          </cell>
          <cell r="F879">
            <v>10615.106522771457</v>
          </cell>
        </row>
        <row r="880">
          <cell r="A880">
            <v>40</v>
          </cell>
          <cell r="B880">
            <v>37500</v>
          </cell>
          <cell r="E880">
            <v>64746.572563372101</v>
          </cell>
          <cell r="F880">
            <v>17753.427436627899</v>
          </cell>
        </row>
        <row r="881">
          <cell r="A881">
            <v>50</v>
          </cell>
          <cell r="B881">
            <v>67500</v>
          </cell>
          <cell r="E881">
            <v>59505.453172609734</v>
          </cell>
          <cell r="F881">
            <v>80494.546827390266</v>
          </cell>
        </row>
        <row r="882">
          <cell r="A882">
            <v>30</v>
          </cell>
          <cell r="B882">
            <v>21750</v>
          </cell>
          <cell r="E882">
            <v>85711.050126421585</v>
          </cell>
          <cell r="F882">
            <v>-18211.050126421585</v>
          </cell>
        </row>
        <row r="883">
          <cell r="A883">
            <v>20</v>
          </cell>
          <cell r="B883">
            <v>32500</v>
          </cell>
          <cell r="E883">
            <v>64746.572563372101</v>
          </cell>
          <cell r="F883">
            <v>35253.427436627899</v>
          </cell>
        </row>
        <row r="884">
          <cell r="A884">
            <v>48</v>
          </cell>
          <cell r="B884">
            <v>100000</v>
          </cell>
          <cell r="E884">
            <v>62126.012867990918</v>
          </cell>
          <cell r="F884">
            <v>20373.987132009082</v>
          </cell>
        </row>
        <row r="885">
          <cell r="A885">
            <v>40</v>
          </cell>
          <cell r="B885">
            <v>45000</v>
          </cell>
          <cell r="E885">
            <v>75228.811344896836</v>
          </cell>
          <cell r="F885">
            <v>24771.188655103164</v>
          </cell>
        </row>
        <row r="886">
          <cell r="A886">
            <v>89</v>
          </cell>
          <cell r="B886">
            <v>100000</v>
          </cell>
          <cell r="E886">
            <v>54264.333781847366</v>
          </cell>
          <cell r="F886">
            <v>735.66621815263352</v>
          </cell>
        </row>
        <row r="887">
          <cell r="A887">
            <v>40</v>
          </cell>
          <cell r="B887">
            <v>55000</v>
          </cell>
          <cell r="E887">
            <v>72608.25164951566</v>
          </cell>
          <cell r="F887">
            <v>67391.74835048434</v>
          </cell>
        </row>
        <row r="888">
          <cell r="A888">
            <v>56</v>
          </cell>
          <cell r="B888">
            <v>100000</v>
          </cell>
          <cell r="E888">
            <v>64746.572563372101</v>
          </cell>
          <cell r="F888">
            <v>-50996.572563372101</v>
          </cell>
        </row>
        <row r="889">
          <cell r="A889">
            <v>32</v>
          </cell>
          <cell r="B889">
            <v>45000</v>
          </cell>
          <cell r="E889">
            <v>67367.132258753292</v>
          </cell>
          <cell r="F889">
            <v>-12367.132258753292</v>
          </cell>
        </row>
        <row r="890">
          <cell r="A890">
            <v>40</v>
          </cell>
          <cell r="B890">
            <v>45000</v>
          </cell>
          <cell r="E890">
            <v>65794.796441524581</v>
          </cell>
          <cell r="F890">
            <v>-10794.796441524581</v>
          </cell>
        </row>
        <row r="891">
          <cell r="A891">
            <v>40</v>
          </cell>
          <cell r="B891">
            <v>37500</v>
          </cell>
          <cell r="E891">
            <v>75228.811344896836</v>
          </cell>
          <cell r="F891">
            <v>24771.188655103164</v>
          </cell>
        </row>
        <row r="892">
          <cell r="A892">
            <v>40</v>
          </cell>
          <cell r="B892">
            <v>45000</v>
          </cell>
          <cell r="E892">
            <v>72608.25164951566</v>
          </cell>
          <cell r="F892">
            <v>9891.7483504843403</v>
          </cell>
        </row>
        <row r="893">
          <cell r="A893">
            <v>40</v>
          </cell>
          <cell r="B893">
            <v>32500</v>
          </cell>
          <cell r="E893">
            <v>61601.900928914678</v>
          </cell>
          <cell r="F893">
            <v>-6601.9009289146779</v>
          </cell>
        </row>
        <row r="894">
          <cell r="A894">
            <v>40</v>
          </cell>
          <cell r="B894">
            <v>45000</v>
          </cell>
          <cell r="E894">
            <v>64746.572563372101</v>
          </cell>
          <cell r="F894">
            <v>-19746.572563372101</v>
          </cell>
        </row>
        <row r="895">
          <cell r="A895">
            <v>37</v>
          </cell>
          <cell r="B895">
            <v>100000</v>
          </cell>
          <cell r="E895">
            <v>85711.050126421585</v>
          </cell>
          <cell r="F895">
            <v>-30711.050126421585</v>
          </cell>
        </row>
        <row r="896">
          <cell r="A896">
            <v>40</v>
          </cell>
          <cell r="B896">
            <v>82500</v>
          </cell>
          <cell r="E896">
            <v>51643.774086466176</v>
          </cell>
          <cell r="F896">
            <v>-24143.774086466176</v>
          </cell>
        </row>
        <row r="897">
          <cell r="A897">
            <v>40</v>
          </cell>
          <cell r="B897">
            <v>45000</v>
          </cell>
          <cell r="E897">
            <v>75228.811344896836</v>
          </cell>
          <cell r="F897">
            <v>-37728.811344896836</v>
          </cell>
        </row>
        <row r="898">
          <cell r="A898">
            <v>40</v>
          </cell>
          <cell r="B898">
            <v>100000</v>
          </cell>
          <cell r="E898">
            <v>90428.05757810772</v>
          </cell>
          <cell r="F898">
            <v>84571.94242189228</v>
          </cell>
        </row>
        <row r="899">
          <cell r="A899">
            <v>16</v>
          </cell>
          <cell r="B899">
            <v>7500</v>
          </cell>
          <cell r="E899">
            <v>67367.132258753292</v>
          </cell>
          <cell r="F899">
            <v>132.86774124670774</v>
          </cell>
        </row>
        <row r="900">
          <cell r="A900">
            <v>40</v>
          </cell>
          <cell r="B900">
            <v>55000</v>
          </cell>
          <cell r="E900">
            <v>56360.781538152311</v>
          </cell>
          <cell r="F900">
            <v>11139.218461847689</v>
          </cell>
        </row>
        <row r="901">
          <cell r="A901">
            <v>40</v>
          </cell>
          <cell r="B901">
            <v>21750</v>
          </cell>
          <cell r="E901">
            <v>64746.572563372101</v>
          </cell>
          <cell r="F901">
            <v>-37246.572563372101</v>
          </cell>
        </row>
        <row r="902">
          <cell r="A902">
            <v>40</v>
          </cell>
          <cell r="B902">
            <v>55000</v>
          </cell>
          <cell r="E902">
            <v>75228.811344896836</v>
          </cell>
          <cell r="F902">
            <v>-20228.811344896836</v>
          </cell>
        </row>
        <row r="903">
          <cell r="A903">
            <v>80</v>
          </cell>
          <cell r="B903">
            <v>120000</v>
          </cell>
          <cell r="E903">
            <v>53216.109903694887</v>
          </cell>
          <cell r="F903">
            <v>-47716.109903694887</v>
          </cell>
        </row>
        <row r="904">
          <cell r="A904">
            <v>12</v>
          </cell>
          <cell r="B904">
            <v>16250</v>
          </cell>
          <cell r="E904">
            <v>75228.811344896836</v>
          </cell>
          <cell r="F904">
            <v>-20228.811344896836</v>
          </cell>
        </row>
        <row r="905">
          <cell r="A905">
            <v>70</v>
          </cell>
          <cell r="B905">
            <v>140000</v>
          </cell>
          <cell r="E905">
            <v>77325.25910120178</v>
          </cell>
          <cell r="F905">
            <v>-39825.25910120178</v>
          </cell>
        </row>
        <row r="906">
          <cell r="A906">
            <v>40</v>
          </cell>
          <cell r="B906">
            <v>32500</v>
          </cell>
          <cell r="E906">
            <v>63174.23674614339</v>
          </cell>
          <cell r="F906">
            <v>-8174.2367461433896</v>
          </cell>
        </row>
        <row r="907">
          <cell r="A907">
            <v>35</v>
          </cell>
          <cell r="B907">
            <v>9000</v>
          </cell>
          <cell r="E907">
            <v>90428.05757810772</v>
          </cell>
          <cell r="F907">
            <v>-76678.05757810772</v>
          </cell>
        </row>
        <row r="908">
          <cell r="A908">
            <v>50</v>
          </cell>
          <cell r="B908">
            <v>32500</v>
          </cell>
          <cell r="E908">
            <v>69987.691954134469</v>
          </cell>
          <cell r="F908">
            <v>-37487.691954134469</v>
          </cell>
        </row>
        <row r="909">
          <cell r="A909">
            <v>48</v>
          </cell>
          <cell r="B909">
            <v>45000</v>
          </cell>
          <cell r="E909">
            <v>49023.214391084992</v>
          </cell>
          <cell r="F909">
            <v>-16523.214391084992</v>
          </cell>
        </row>
        <row r="910">
          <cell r="A910">
            <v>48</v>
          </cell>
          <cell r="B910">
            <v>67500</v>
          </cell>
          <cell r="E910">
            <v>64746.572563372101</v>
          </cell>
          <cell r="F910">
            <v>-37246.572563372101</v>
          </cell>
        </row>
        <row r="911">
          <cell r="A911">
            <v>40</v>
          </cell>
          <cell r="B911">
            <v>82500</v>
          </cell>
          <cell r="E911">
            <v>63174.23674614339</v>
          </cell>
          <cell r="F911">
            <v>-39424.23674614339</v>
          </cell>
        </row>
        <row r="912">
          <cell r="A912">
            <v>43</v>
          </cell>
          <cell r="B912">
            <v>23750</v>
          </cell>
          <cell r="E912">
            <v>64746.572563372101</v>
          </cell>
          <cell r="F912">
            <v>-32246.572563372101</v>
          </cell>
        </row>
        <row r="913">
          <cell r="A913">
            <v>40</v>
          </cell>
          <cell r="B913">
            <v>37500</v>
          </cell>
          <cell r="E913">
            <v>50071.438269237464</v>
          </cell>
          <cell r="F913">
            <v>-22571.438269237464</v>
          </cell>
        </row>
        <row r="914">
          <cell r="A914">
            <v>42</v>
          </cell>
          <cell r="B914">
            <v>55000</v>
          </cell>
          <cell r="E914">
            <v>64746.572563372101</v>
          </cell>
          <cell r="F914">
            <v>-19746.572563372101</v>
          </cell>
        </row>
        <row r="915">
          <cell r="A915">
            <v>50</v>
          </cell>
          <cell r="B915">
            <v>175000</v>
          </cell>
          <cell r="E915">
            <v>64746.572563372101</v>
          </cell>
          <cell r="F915">
            <v>2753.4274366278987</v>
          </cell>
        </row>
        <row r="916">
          <cell r="A916">
            <v>45</v>
          </cell>
          <cell r="B916">
            <v>67500</v>
          </cell>
          <cell r="E916">
            <v>64746.572563372101</v>
          </cell>
          <cell r="F916">
            <v>-27246.572563372101</v>
          </cell>
        </row>
        <row r="917">
          <cell r="A917">
            <v>42</v>
          </cell>
          <cell r="B917">
            <v>45000</v>
          </cell>
          <cell r="E917">
            <v>69987.691954134469</v>
          </cell>
          <cell r="F917">
            <v>-2487.6919541344687</v>
          </cell>
        </row>
        <row r="918">
          <cell r="A918">
            <v>40</v>
          </cell>
          <cell r="B918">
            <v>100000</v>
          </cell>
          <cell r="E918">
            <v>59505.453172609734</v>
          </cell>
          <cell r="F918">
            <v>-37755.453172609734</v>
          </cell>
        </row>
        <row r="919">
          <cell r="A919">
            <v>25</v>
          </cell>
          <cell r="B919">
            <v>140000</v>
          </cell>
          <cell r="E919">
            <v>54264.333781847366</v>
          </cell>
          <cell r="F919">
            <v>-21764.333781847366</v>
          </cell>
        </row>
        <row r="920">
          <cell r="A920">
            <v>89</v>
          </cell>
          <cell r="B920">
            <v>55000</v>
          </cell>
          <cell r="E920">
            <v>68939.468075982004</v>
          </cell>
          <cell r="F920">
            <v>31060.531924017996</v>
          </cell>
        </row>
        <row r="921">
          <cell r="A921">
            <v>40</v>
          </cell>
          <cell r="B921">
            <v>3500</v>
          </cell>
          <cell r="E921">
            <v>64746.572563372101</v>
          </cell>
          <cell r="F921">
            <v>-19746.572563372101</v>
          </cell>
        </row>
        <row r="922">
          <cell r="A922">
            <v>40</v>
          </cell>
          <cell r="B922">
            <v>100000</v>
          </cell>
          <cell r="E922">
            <v>90428.05757810772</v>
          </cell>
          <cell r="F922">
            <v>9571.9424218922795</v>
          </cell>
        </row>
        <row r="923">
          <cell r="A923">
            <v>30</v>
          </cell>
          <cell r="B923">
            <v>27500</v>
          </cell>
          <cell r="E923">
            <v>64746.572563372101</v>
          </cell>
          <cell r="F923">
            <v>-9746.5725633721013</v>
          </cell>
        </row>
        <row r="924">
          <cell r="A924">
            <v>40</v>
          </cell>
          <cell r="B924">
            <v>18750</v>
          </cell>
          <cell r="E924">
            <v>73132.363588591892</v>
          </cell>
          <cell r="F924">
            <v>26867.636411408108</v>
          </cell>
        </row>
        <row r="925">
          <cell r="A925">
            <v>30</v>
          </cell>
          <cell r="B925">
            <v>16250</v>
          </cell>
          <cell r="E925">
            <v>60553.677050762206</v>
          </cell>
          <cell r="F925">
            <v>-15553.677050762206</v>
          </cell>
        </row>
        <row r="926">
          <cell r="A926">
            <v>48</v>
          </cell>
          <cell r="B926">
            <v>23750</v>
          </cell>
          <cell r="E926">
            <v>64746.572563372101</v>
          </cell>
          <cell r="F926">
            <v>-19746.572563372101</v>
          </cell>
        </row>
        <row r="927">
          <cell r="A927">
            <v>44</v>
          </cell>
          <cell r="B927">
            <v>55000</v>
          </cell>
          <cell r="E927">
            <v>64746.572563372101</v>
          </cell>
          <cell r="F927">
            <v>-27246.572563372101</v>
          </cell>
        </row>
        <row r="928">
          <cell r="A928">
            <v>24</v>
          </cell>
          <cell r="B928">
            <v>13750</v>
          </cell>
          <cell r="E928">
            <v>64746.572563372101</v>
          </cell>
          <cell r="F928">
            <v>-19746.572563372101</v>
          </cell>
        </row>
        <row r="929">
          <cell r="A929">
            <v>40</v>
          </cell>
          <cell r="B929">
            <v>32500</v>
          </cell>
          <cell r="E929">
            <v>64746.572563372101</v>
          </cell>
          <cell r="F929">
            <v>-32246.572563372101</v>
          </cell>
        </row>
        <row r="930">
          <cell r="A930">
            <v>40</v>
          </cell>
          <cell r="B930">
            <v>32500</v>
          </cell>
          <cell r="E930">
            <v>64746.572563372101</v>
          </cell>
          <cell r="F930">
            <v>-19746.572563372101</v>
          </cell>
        </row>
        <row r="931">
          <cell r="A931">
            <v>40</v>
          </cell>
          <cell r="B931">
            <v>82500</v>
          </cell>
          <cell r="E931">
            <v>63174.23674614339</v>
          </cell>
          <cell r="F931">
            <v>36825.76325385661</v>
          </cell>
        </row>
        <row r="932">
          <cell r="A932">
            <v>60</v>
          </cell>
          <cell r="B932">
            <v>67500</v>
          </cell>
          <cell r="E932">
            <v>64746.572563372101</v>
          </cell>
          <cell r="F932">
            <v>17753.427436627899</v>
          </cell>
        </row>
        <row r="933">
          <cell r="A933">
            <v>12</v>
          </cell>
          <cell r="B933">
            <v>55000</v>
          </cell>
          <cell r="E933">
            <v>64746.572563372101</v>
          </cell>
          <cell r="F933">
            <v>-19746.572563372101</v>
          </cell>
        </row>
        <row r="934">
          <cell r="A934">
            <v>35</v>
          </cell>
          <cell r="B934">
            <v>67500</v>
          </cell>
          <cell r="E934">
            <v>64746.572563372101</v>
          </cell>
          <cell r="F934">
            <v>35253.427436627899</v>
          </cell>
        </row>
        <row r="935">
          <cell r="A935">
            <v>40</v>
          </cell>
          <cell r="B935">
            <v>21750</v>
          </cell>
          <cell r="E935">
            <v>52167.886025542415</v>
          </cell>
          <cell r="F935">
            <v>-44667.886025542415</v>
          </cell>
        </row>
        <row r="936">
          <cell r="A936">
            <v>25</v>
          </cell>
          <cell r="B936">
            <v>27500</v>
          </cell>
          <cell r="E936">
            <v>64746.572563372101</v>
          </cell>
          <cell r="F936">
            <v>-9746.5725633721013</v>
          </cell>
        </row>
        <row r="937">
          <cell r="A937">
            <v>40</v>
          </cell>
          <cell r="B937">
            <v>27500</v>
          </cell>
          <cell r="E937">
            <v>64746.572563372101</v>
          </cell>
          <cell r="F937">
            <v>-42996.572563372101</v>
          </cell>
        </row>
        <row r="938">
          <cell r="A938">
            <v>40</v>
          </cell>
          <cell r="B938">
            <v>55000</v>
          </cell>
          <cell r="E938">
            <v>64746.572563372101</v>
          </cell>
          <cell r="F938">
            <v>-9746.5725633721013</v>
          </cell>
        </row>
        <row r="939">
          <cell r="A939">
            <v>65</v>
          </cell>
          <cell r="B939">
            <v>120000</v>
          </cell>
          <cell r="E939">
            <v>85711.050126421585</v>
          </cell>
          <cell r="F939">
            <v>34288.949873578415</v>
          </cell>
        </row>
        <row r="940">
          <cell r="A940">
            <v>6</v>
          </cell>
          <cell r="B940">
            <v>67500</v>
          </cell>
          <cell r="E940">
            <v>50071.438269237464</v>
          </cell>
          <cell r="F940">
            <v>-33821.438269237464</v>
          </cell>
        </row>
        <row r="941">
          <cell r="A941">
            <v>40</v>
          </cell>
          <cell r="B941">
            <v>45000</v>
          </cell>
          <cell r="E941">
            <v>80469.930735659203</v>
          </cell>
          <cell r="F941">
            <v>59530.069264340797</v>
          </cell>
        </row>
        <row r="942">
          <cell r="A942">
            <v>65</v>
          </cell>
          <cell r="B942">
            <v>140000</v>
          </cell>
          <cell r="E942">
            <v>64746.572563372101</v>
          </cell>
          <cell r="F942">
            <v>-32246.572563372101</v>
          </cell>
        </row>
        <row r="943">
          <cell r="A943">
            <v>40</v>
          </cell>
          <cell r="B943">
            <v>140000</v>
          </cell>
          <cell r="E943">
            <v>62126.012867990918</v>
          </cell>
          <cell r="F943">
            <v>-53126.012867990918</v>
          </cell>
        </row>
        <row r="944">
          <cell r="A944">
            <v>50</v>
          </cell>
          <cell r="B944">
            <v>100000</v>
          </cell>
          <cell r="E944">
            <v>69987.691954134469</v>
          </cell>
          <cell r="F944">
            <v>-37487.691954134469</v>
          </cell>
        </row>
        <row r="945">
          <cell r="A945">
            <v>40</v>
          </cell>
          <cell r="B945">
            <v>120000</v>
          </cell>
          <cell r="E945">
            <v>68939.468075982004</v>
          </cell>
          <cell r="F945">
            <v>-23939.468075982004</v>
          </cell>
        </row>
        <row r="946">
          <cell r="A946">
            <v>40</v>
          </cell>
          <cell r="B946">
            <v>120000</v>
          </cell>
          <cell r="E946">
            <v>68939.468075982004</v>
          </cell>
          <cell r="F946">
            <v>-1439.4680759820039</v>
          </cell>
        </row>
        <row r="947">
          <cell r="A947">
            <v>60</v>
          </cell>
          <cell r="B947">
            <v>175000</v>
          </cell>
          <cell r="E947">
            <v>64746.572563372101</v>
          </cell>
          <cell r="F947">
            <v>17753.427436627899</v>
          </cell>
        </row>
        <row r="948">
          <cell r="A948">
            <v>47</v>
          </cell>
          <cell r="B948">
            <v>32500</v>
          </cell>
          <cell r="E948">
            <v>66318.908380600813</v>
          </cell>
          <cell r="F948">
            <v>-42568.908380600813</v>
          </cell>
        </row>
        <row r="949">
          <cell r="A949">
            <v>40</v>
          </cell>
          <cell r="B949">
            <v>67500</v>
          </cell>
          <cell r="E949">
            <v>64746.572563372101</v>
          </cell>
          <cell r="F949">
            <v>-27246.572563372101</v>
          </cell>
        </row>
        <row r="950">
          <cell r="A950">
            <v>28</v>
          </cell>
          <cell r="B950">
            <v>23750</v>
          </cell>
          <cell r="E950">
            <v>65794.796441524581</v>
          </cell>
          <cell r="F950">
            <v>-10794.796441524581</v>
          </cell>
        </row>
        <row r="951">
          <cell r="A951">
            <v>20</v>
          </cell>
          <cell r="B951">
            <v>82500</v>
          </cell>
          <cell r="E951">
            <v>69987.691954134469</v>
          </cell>
          <cell r="F951">
            <v>105012.30804586553</v>
          </cell>
        </row>
        <row r="952">
          <cell r="A952">
            <v>27</v>
          </cell>
          <cell r="B952">
            <v>120000</v>
          </cell>
          <cell r="E952">
            <v>67367.132258753292</v>
          </cell>
          <cell r="F952">
            <v>132.86774124670774</v>
          </cell>
        </row>
        <row r="953">
          <cell r="A953">
            <v>40</v>
          </cell>
          <cell r="B953">
            <v>55000</v>
          </cell>
          <cell r="E953">
            <v>65794.796441524581</v>
          </cell>
          <cell r="F953">
            <v>-20794.796441524581</v>
          </cell>
        </row>
        <row r="954">
          <cell r="A954">
            <v>75</v>
          </cell>
          <cell r="B954">
            <v>45000</v>
          </cell>
          <cell r="E954">
            <v>64746.572563372101</v>
          </cell>
          <cell r="F954">
            <v>35253.427436627899</v>
          </cell>
        </row>
        <row r="955">
          <cell r="A955">
            <v>40</v>
          </cell>
          <cell r="B955">
            <v>67500</v>
          </cell>
          <cell r="E955">
            <v>56884.893477228543</v>
          </cell>
          <cell r="F955">
            <v>83115.106522771457</v>
          </cell>
        </row>
        <row r="956">
          <cell r="A956">
            <v>60</v>
          </cell>
          <cell r="B956">
            <v>45000</v>
          </cell>
          <cell r="E956">
            <v>90428.05757810772</v>
          </cell>
          <cell r="F956">
            <v>-35428.05757810772</v>
          </cell>
        </row>
        <row r="957">
          <cell r="A957">
            <v>52</v>
          </cell>
          <cell r="B957">
            <v>45000</v>
          </cell>
          <cell r="E957">
            <v>64746.572563372101</v>
          </cell>
          <cell r="F957">
            <v>-61246.572563372101</v>
          </cell>
        </row>
        <row r="958">
          <cell r="A958">
            <v>48</v>
          </cell>
          <cell r="B958">
            <v>100000</v>
          </cell>
          <cell r="E958">
            <v>64746.572563372101</v>
          </cell>
          <cell r="F958">
            <v>35253.427436627899</v>
          </cell>
        </row>
        <row r="959">
          <cell r="A959">
            <v>37</v>
          </cell>
          <cell r="B959">
            <v>13750</v>
          </cell>
          <cell r="E959">
            <v>59505.453172609734</v>
          </cell>
          <cell r="F959">
            <v>-32005.453172609734</v>
          </cell>
        </row>
        <row r="960">
          <cell r="A960">
            <v>62</v>
          </cell>
          <cell r="B960">
            <v>67500</v>
          </cell>
          <cell r="E960">
            <v>64746.572563372101</v>
          </cell>
          <cell r="F960">
            <v>-45996.572563372101</v>
          </cell>
        </row>
        <row r="961">
          <cell r="A961">
            <v>40</v>
          </cell>
          <cell r="B961">
            <v>45000</v>
          </cell>
          <cell r="E961">
            <v>59505.453172609734</v>
          </cell>
          <cell r="F961">
            <v>-43255.453172609734</v>
          </cell>
        </row>
        <row r="962">
          <cell r="A962">
            <v>40</v>
          </cell>
          <cell r="B962">
            <v>21750</v>
          </cell>
          <cell r="E962">
            <v>68939.468075982004</v>
          </cell>
          <cell r="F962">
            <v>-45189.468075982004</v>
          </cell>
        </row>
        <row r="963">
          <cell r="A963">
            <v>50</v>
          </cell>
          <cell r="B963">
            <v>67500</v>
          </cell>
          <cell r="E963">
            <v>66843.020319677045</v>
          </cell>
          <cell r="F963">
            <v>-11843.020319677045</v>
          </cell>
        </row>
        <row r="964">
          <cell r="A964">
            <v>40</v>
          </cell>
          <cell r="B964">
            <v>67500</v>
          </cell>
          <cell r="E964">
            <v>56360.781538152311</v>
          </cell>
          <cell r="F964">
            <v>-42610.781538152311</v>
          </cell>
        </row>
        <row r="965">
          <cell r="A965">
            <v>40</v>
          </cell>
          <cell r="B965">
            <v>32500</v>
          </cell>
          <cell r="E965">
            <v>64746.572563372101</v>
          </cell>
          <cell r="F965">
            <v>-32246.572563372101</v>
          </cell>
        </row>
        <row r="966">
          <cell r="A966">
            <v>33</v>
          </cell>
          <cell r="B966">
            <v>13750</v>
          </cell>
          <cell r="E966">
            <v>64746.572563372101</v>
          </cell>
          <cell r="F966">
            <v>-32246.572563372101</v>
          </cell>
        </row>
        <row r="967">
          <cell r="A967">
            <v>40</v>
          </cell>
          <cell r="B967">
            <v>45000</v>
          </cell>
          <cell r="E967">
            <v>64746.572563372101</v>
          </cell>
          <cell r="F967">
            <v>17753.427436627899</v>
          </cell>
        </row>
        <row r="968">
          <cell r="A968">
            <v>17</v>
          </cell>
          <cell r="B968">
            <v>500</v>
          </cell>
          <cell r="E968">
            <v>75228.811344896836</v>
          </cell>
          <cell r="F968">
            <v>-7728.8113448968361</v>
          </cell>
        </row>
        <row r="969">
          <cell r="A969">
            <v>38</v>
          </cell>
          <cell r="B969">
            <v>9000</v>
          </cell>
          <cell r="E969">
            <v>50071.438269237464</v>
          </cell>
          <cell r="F969">
            <v>4928.5617307625362</v>
          </cell>
        </row>
        <row r="970">
          <cell r="A970">
            <v>40</v>
          </cell>
          <cell r="B970">
            <v>55000</v>
          </cell>
          <cell r="E970">
            <v>62126.012867990918</v>
          </cell>
          <cell r="F970">
            <v>5373.9871320090824</v>
          </cell>
        </row>
        <row r="971">
          <cell r="A971">
            <v>42</v>
          </cell>
          <cell r="B971">
            <v>21750</v>
          </cell>
          <cell r="E971">
            <v>64746.572563372101</v>
          </cell>
          <cell r="F971">
            <v>-42996.572563372101</v>
          </cell>
        </row>
        <row r="972">
          <cell r="A972">
            <v>40</v>
          </cell>
          <cell r="B972">
            <v>120000</v>
          </cell>
          <cell r="E972">
            <v>56884.893477228543</v>
          </cell>
          <cell r="F972">
            <v>-29384.893477228543</v>
          </cell>
        </row>
        <row r="973">
          <cell r="A973">
            <v>30</v>
          </cell>
          <cell r="B973">
            <v>82500</v>
          </cell>
          <cell r="E973">
            <v>64746.572563372101</v>
          </cell>
          <cell r="F973">
            <v>-37246.572563372101</v>
          </cell>
        </row>
        <row r="974">
          <cell r="A974">
            <v>65</v>
          </cell>
          <cell r="B974">
            <v>7500</v>
          </cell>
          <cell r="E974">
            <v>64746.572563372101</v>
          </cell>
          <cell r="F974">
            <v>-9746.5725633721013</v>
          </cell>
        </row>
        <row r="975">
          <cell r="A975">
            <v>43</v>
          </cell>
          <cell r="B975">
            <v>11250</v>
          </cell>
          <cell r="E975">
            <v>77849.371040278027</v>
          </cell>
          <cell r="F975">
            <v>42150.628959721973</v>
          </cell>
        </row>
        <row r="976">
          <cell r="A976">
            <v>65</v>
          </cell>
          <cell r="B976">
            <v>55000</v>
          </cell>
          <cell r="E976">
            <v>46926.766634780048</v>
          </cell>
          <cell r="F976">
            <v>20573.233365219952</v>
          </cell>
        </row>
        <row r="977">
          <cell r="A977">
            <v>40</v>
          </cell>
          <cell r="B977">
            <v>55000</v>
          </cell>
          <cell r="E977">
            <v>64746.572563372101</v>
          </cell>
          <cell r="F977">
            <v>-19746.572563372101</v>
          </cell>
        </row>
        <row r="978">
          <cell r="A978">
            <v>55</v>
          </cell>
          <cell r="B978">
            <v>45000</v>
          </cell>
          <cell r="E978">
            <v>77849.371040278027</v>
          </cell>
          <cell r="F978">
            <v>62150.628959721973</v>
          </cell>
        </row>
        <row r="979">
          <cell r="A979">
            <v>43</v>
          </cell>
          <cell r="B979">
            <v>45000</v>
          </cell>
          <cell r="E979">
            <v>64746.572563372101</v>
          </cell>
          <cell r="F979">
            <v>75253.427436627899</v>
          </cell>
        </row>
        <row r="980">
          <cell r="A980">
            <v>80</v>
          </cell>
          <cell r="B980">
            <v>55000</v>
          </cell>
          <cell r="E980">
            <v>69987.691954134469</v>
          </cell>
          <cell r="F980">
            <v>30012.308045865531</v>
          </cell>
        </row>
        <row r="981">
          <cell r="A981">
            <v>40</v>
          </cell>
          <cell r="B981">
            <v>32500</v>
          </cell>
          <cell r="E981">
            <v>64746.572563372101</v>
          </cell>
          <cell r="F981">
            <v>55253.427436627899</v>
          </cell>
        </row>
        <row r="982">
          <cell r="A982">
            <v>45</v>
          </cell>
          <cell r="B982">
            <v>32500</v>
          </cell>
          <cell r="E982">
            <v>64746.572563372101</v>
          </cell>
          <cell r="F982">
            <v>55253.427436627899</v>
          </cell>
        </row>
        <row r="983">
          <cell r="A983">
            <v>40</v>
          </cell>
          <cell r="B983">
            <v>27500</v>
          </cell>
          <cell r="E983">
            <v>75228.811344896836</v>
          </cell>
          <cell r="F983">
            <v>99771.188655103164</v>
          </cell>
        </row>
        <row r="984">
          <cell r="A984">
            <v>40</v>
          </cell>
          <cell r="B984">
            <v>23750</v>
          </cell>
          <cell r="E984">
            <v>68415.356136905757</v>
          </cell>
          <cell r="F984">
            <v>-35915.356136905757</v>
          </cell>
        </row>
        <row r="985">
          <cell r="A985">
            <v>41</v>
          </cell>
          <cell r="B985">
            <v>67500</v>
          </cell>
          <cell r="E985">
            <v>64746.572563372101</v>
          </cell>
          <cell r="F985">
            <v>2753.4274366278987</v>
          </cell>
        </row>
        <row r="986">
          <cell r="A986">
            <v>1</v>
          </cell>
          <cell r="B986">
            <v>500</v>
          </cell>
          <cell r="E986">
            <v>58457.229294457255</v>
          </cell>
          <cell r="F986">
            <v>-34707.229294457255</v>
          </cell>
        </row>
        <row r="987">
          <cell r="A987">
            <v>26</v>
          </cell>
          <cell r="B987">
            <v>23750</v>
          </cell>
          <cell r="E987">
            <v>54264.333781847366</v>
          </cell>
          <cell r="F987">
            <v>28235.666218152634</v>
          </cell>
        </row>
        <row r="988">
          <cell r="A988">
            <v>40</v>
          </cell>
          <cell r="B988">
            <v>18750</v>
          </cell>
          <cell r="E988">
            <v>57933.117355381022</v>
          </cell>
          <cell r="F988">
            <v>62066.882644618978</v>
          </cell>
        </row>
        <row r="989">
          <cell r="A989">
            <v>48</v>
          </cell>
          <cell r="B989">
            <v>55000</v>
          </cell>
          <cell r="E989">
            <v>64746.572563372101</v>
          </cell>
          <cell r="F989">
            <v>-9746.5725633721013</v>
          </cell>
        </row>
        <row r="990">
          <cell r="A990">
            <v>35</v>
          </cell>
          <cell r="B990">
            <v>5500</v>
          </cell>
          <cell r="E990">
            <v>83090.490431040394</v>
          </cell>
          <cell r="F990">
            <v>-38090.490431040394</v>
          </cell>
        </row>
        <row r="991">
          <cell r="A991">
            <v>36</v>
          </cell>
          <cell r="B991">
            <v>55000</v>
          </cell>
          <cell r="E991">
            <v>64746.572563372101</v>
          </cell>
          <cell r="F991">
            <v>2753.4274366278987</v>
          </cell>
        </row>
        <row r="992">
          <cell r="A992">
            <v>35</v>
          </cell>
          <cell r="B992">
            <v>45000</v>
          </cell>
          <cell r="E992">
            <v>75228.811344896836</v>
          </cell>
          <cell r="F992">
            <v>-30228.811344896836</v>
          </cell>
        </row>
        <row r="993">
          <cell r="A993">
            <v>40</v>
          </cell>
          <cell r="B993">
            <v>13750</v>
          </cell>
          <cell r="E993">
            <v>71035.915832286948</v>
          </cell>
          <cell r="F993">
            <v>-26035.915832286948</v>
          </cell>
        </row>
        <row r="994">
          <cell r="A994">
            <v>60</v>
          </cell>
          <cell r="B994">
            <v>4500</v>
          </cell>
          <cell r="E994">
            <v>68939.468075982004</v>
          </cell>
          <cell r="F994">
            <v>31060.531924017996</v>
          </cell>
        </row>
        <row r="995">
          <cell r="A995">
            <v>60</v>
          </cell>
          <cell r="B995">
            <v>13750</v>
          </cell>
          <cell r="E995">
            <v>63174.23674614339</v>
          </cell>
          <cell r="F995">
            <v>-49424.23674614339</v>
          </cell>
        </row>
        <row r="996">
          <cell r="A996">
            <v>32</v>
          </cell>
          <cell r="B996">
            <v>27500</v>
          </cell>
          <cell r="E996">
            <v>76277.035223049315</v>
          </cell>
          <cell r="F996">
            <v>-8777.0352230493154</v>
          </cell>
        </row>
        <row r="997">
          <cell r="A997">
            <v>6</v>
          </cell>
          <cell r="B997">
            <v>11250</v>
          </cell>
          <cell r="E997">
            <v>64746.572563372101</v>
          </cell>
          <cell r="F997">
            <v>-19746.572563372101</v>
          </cell>
        </row>
        <row r="998">
          <cell r="A998">
            <v>40</v>
          </cell>
          <cell r="B998">
            <v>27500</v>
          </cell>
          <cell r="E998">
            <v>64746.572563372101</v>
          </cell>
          <cell r="F998">
            <v>-42996.572563372101</v>
          </cell>
        </row>
        <row r="999">
          <cell r="A999">
            <v>30</v>
          </cell>
          <cell r="B999">
            <v>16250</v>
          </cell>
          <cell r="E999">
            <v>69987.691954134469</v>
          </cell>
          <cell r="F999">
            <v>-2487.6919541344687</v>
          </cell>
        </row>
        <row r="1000">
          <cell r="A1000">
            <v>40</v>
          </cell>
          <cell r="B1000">
            <v>37500</v>
          </cell>
          <cell r="E1000">
            <v>64746.572563372101</v>
          </cell>
          <cell r="F1000">
            <v>2753.4274366278987</v>
          </cell>
        </row>
        <row r="1001">
          <cell r="A1001">
            <v>50</v>
          </cell>
          <cell r="B1001">
            <v>45000</v>
          </cell>
          <cell r="E1001">
            <v>64746.572563372101</v>
          </cell>
          <cell r="F1001">
            <v>-32246.572563372101</v>
          </cell>
        </row>
        <row r="1002">
          <cell r="A1002">
            <v>40</v>
          </cell>
          <cell r="B1002">
            <v>82500</v>
          </cell>
          <cell r="E1002">
            <v>61077.788989838446</v>
          </cell>
          <cell r="F1002">
            <v>-47327.788989838446</v>
          </cell>
        </row>
        <row r="1003">
          <cell r="A1003">
            <v>40</v>
          </cell>
          <cell r="B1003">
            <v>9000</v>
          </cell>
          <cell r="E1003">
            <v>64746.572563372101</v>
          </cell>
          <cell r="F1003">
            <v>-19746.572563372101</v>
          </cell>
        </row>
        <row r="1004">
          <cell r="A1004">
            <v>40</v>
          </cell>
          <cell r="B1004">
            <v>67500</v>
          </cell>
          <cell r="E1004">
            <v>52691.997964618655</v>
          </cell>
          <cell r="F1004">
            <v>-52191.997964618655</v>
          </cell>
        </row>
        <row r="1005">
          <cell r="A1005">
            <v>12</v>
          </cell>
          <cell r="B1005">
            <v>67500</v>
          </cell>
          <cell r="E1005">
            <v>63698.348685219629</v>
          </cell>
          <cell r="F1005">
            <v>-54698.348685219629</v>
          </cell>
        </row>
        <row r="1006">
          <cell r="A1006">
            <v>39</v>
          </cell>
          <cell r="B1006">
            <v>13750</v>
          </cell>
          <cell r="E1006">
            <v>64746.572563372101</v>
          </cell>
          <cell r="F1006">
            <v>-9746.5725633721013</v>
          </cell>
        </row>
        <row r="1007">
          <cell r="A1007">
            <v>56</v>
          </cell>
          <cell r="B1007">
            <v>55000</v>
          </cell>
          <cell r="E1007">
            <v>65794.796441524581</v>
          </cell>
          <cell r="F1007">
            <v>-44044.796441524581</v>
          </cell>
        </row>
        <row r="1008">
          <cell r="A1008">
            <v>36</v>
          </cell>
          <cell r="B1008">
            <v>45000</v>
          </cell>
          <cell r="E1008">
            <v>64746.572563372101</v>
          </cell>
          <cell r="F1008">
            <v>55253.427436627899</v>
          </cell>
        </row>
        <row r="1009">
          <cell r="A1009">
            <v>40</v>
          </cell>
          <cell r="B1009">
            <v>100000</v>
          </cell>
          <cell r="E1009">
            <v>59505.453172609734</v>
          </cell>
          <cell r="F1009">
            <v>22994.546827390266</v>
          </cell>
        </row>
        <row r="1010">
          <cell r="A1010">
            <v>40</v>
          </cell>
          <cell r="B1010">
            <v>100000</v>
          </cell>
          <cell r="E1010">
            <v>77849.371040278027</v>
          </cell>
          <cell r="F1010">
            <v>-70349.371040278027</v>
          </cell>
        </row>
        <row r="1011">
          <cell r="A1011">
            <v>40</v>
          </cell>
          <cell r="B1011">
            <v>67500</v>
          </cell>
          <cell r="E1011">
            <v>66318.908380600813</v>
          </cell>
          <cell r="F1011">
            <v>-55068.908380600813</v>
          </cell>
        </row>
        <row r="1012">
          <cell r="A1012">
            <v>25</v>
          </cell>
          <cell r="B1012">
            <v>11250</v>
          </cell>
          <cell r="E1012">
            <v>77849.371040278027</v>
          </cell>
          <cell r="F1012">
            <v>-22849.371040278027</v>
          </cell>
        </row>
        <row r="1013">
          <cell r="A1013">
            <v>40</v>
          </cell>
          <cell r="B1013">
            <v>55000</v>
          </cell>
          <cell r="E1013">
            <v>64746.572563372101</v>
          </cell>
          <cell r="F1013">
            <v>-9746.5725633721013</v>
          </cell>
        </row>
        <row r="1014">
          <cell r="A1014">
            <v>52</v>
          </cell>
          <cell r="B1014">
            <v>100000</v>
          </cell>
          <cell r="E1014">
            <v>72608.25164951566</v>
          </cell>
          <cell r="F1014">
            <v>-27608.25164951566</v>
          </cell>
        </row>
        <row r="1015">
          <cell r="A1015">
            <v>60</v>
          </cell>
          <cell r="B1015">
            <v>27500</v>
          </cell>
          <cell r="E1015">
            <v>66318.908380600813</v>
          </cell>
          <cell r="F1015">
            <v>-21318.908380600813</v>
          </cell>
        </row>
        <row r="1016">
          <cell r="A1016">
            <v>52</v>
          </cell>
          <cell r="B1016">
            <v>67500</v>
          </cell>
          <cell r="E1016">
            <v>85711.050126421585</v>
          </cell>
          <cell r="F1016">
            <v>-30711.050126421585</v>
          </cell>
        </row>
        <row r="1017">
          <cell r="A1017">
            <v>42</v>
          </cell>
          <cell r="B1017">
            <v>37500</v>
          </cell>
          <cell r="E1017">
            <v>64746.572563372101</v>
          </cell>
          <cell r="F1017">
            <v>-32246.572563372101</v>
          </cell>
        </row>
        <row r="1018">
          <cell r="A1018">
            <v>55</v>
          </cell>
          <cell r="B1018">
            <v>82500</v>
          </cell>
          <cell r="E1018">
            <v>67367.132258753292</v>
          </cell>
          <cell r="F1018">
            <v>-34867.132258753292</v>
          </cell>
        </row>
        <row r="1019">
          <cell r="A1019">
            <v>40</v>
          </cell>
          <cell r="B1019">
            <v>67500</v>
          </cell>
          <cell r="E1019">
            <v>64746.572563372101</v>
          </cell>
          <cell r="F1019">
            <v>-37246.572563372101</v>
          </cell>
        </row>
        <row r="1020">
          <cell r="A1020">
            <v>48</v>
          </cell>
          <cell r="B1020">
            <v>100000</v>
          </cell>
          <cell r="E1020">
            <v>64746.572563372101</v>
          </cell>
          <cell r="F1020">
            <v>-40996.572563372101</v>
          </cell>
        </row>
        <row r="1021">
          <cell r="A1021">
            <v>80</v>
          </cell>
          <cell r="B1021">
            <v>67500</v>
          </cell>
          <cell r="E1021">
            <v>65270.684502448334</v>
          </cell>
          <cell r="F1021">
            <v>2229.3154975516663</v>
          </cell>
        </row>
        <row r="1022">
          <cell r="A1022">
            <v>40</v>
          </cell>
          <cell r="B1022">
            <v>67500</v>
          </cell>
          <cell r="E1022">
            <v>44306.206939398864</v>
          </cell>
          <cell r="F1022">
            <v>-43806.206939398864</v>
          </cell>
        </row>
        <row r="1023">
          <cell r="A1023">
            <v>45</v>
          </cell>
          <cell r="B1023">
            <v>100000</v>
          </cell>
          <cell r="E1023">
            <v>57409.005416304783</v>
          </cell>
          <cell r="F1023">
            <v>-33659.005416304783</v>
          </cell>
        </row>
        <row r="1024">
          <cell r="A1024">
            <v>55</v>
          </cell>
          <cell r="B1024">
            <v>32500</v>
          </cell>
          <cell r="E1024">
            <v>64746.572563372101</v>
          </cell>
          <cell r="F1024">
            <v>-45996.572563372101</v>
          </cell>
        </row>
        <row r="1025">
          <cell r="A1025">
            <v>65</v>
          </cell>
          <cell r="B1025">
            <v>140000</v>
          </cell>
          <cell r="E1025">
            <v>68939.468075982004</v>
          </cell>
          <cell r="F1025">
            <v>-13939.468075982004</v>
          </cell>
        </row>
        <row r="1026">
          <cell r="A1026">
            <v>50</v>
          </cell>
          <cell r="B1026">
            <v>45000</v>
          </cell>
          <cell r="E1026">
            <v>62126.012867990918</v>
          </cell>
          <cell r="F1026">
            <v>-56626.012867990918</v>
          </cell>
        </row>
        <row r="1027">
          <cell r="A1027">
            <v>60</v>
          </cell>
          <cell r="B1027">
            <v>37500</v>
          </cell>
          <cell r="E1027">
            <v>62650.124807067157</v>
          </cell>
          <cell r="F1027">
            <v>-7650.1248070671572</v>
          </cell>
        </row>
        <row r="1028">
          <cell r="A1028">
            <v>40</v>
          </cell>
          <cell r="B1028">
            <v>23750</v>
          </cell>
          <cell r="E1028">
            <v>62126.012867990918</v>
          </cell>
          <cell r="F1028">
            <v>-17126.012867990918</v>
          </cell>
        </row>
        <row r="1029">
          <cell r="A1029">
            <v>40</v>
          </cell>
          <cell r="B1029">
            <v>100000</v>
          </cell>
          <cell r="E1029">
            <v>64746.572563372101</v>
          </cell>
          <cell r="F1029">
            <v>-50996.572563372101</v>
          </cell>
        </row>
        <row r="1030">
          <cell r="A1030">
            <v>40</v>
          </cell>
          <cell r="B1030">
            <v>27500</v>
          </cell>
          <cell r="E1030">
            <v>75228.811344896836</v>
          </cell>
          <cell r="F1030">
            <v>-70728.811344896836</v>
          </cell>
        </row>
        <row r="1031">
          <cell r="A1031">
            <v>54</v>
          </cell>
          <cell r="B1031">
            <v>82500</v>
          </cell>
          <cell r="E1031">
            <v>75228.811344896836</v>
          </cell>
          <cell r="F1031">
            <v>-61478.811344896836</v>
          </cell>
        </row>
        <row r="1032">
          <cell r="A1032">
            <v>42</v>
          </cell>
          <cell r="B1032">
            <v>45000</v>
          </cell>
          <cell r="E1032">
            <v>60553.677050762206</v>
          </cell>
          <cell r="F1032">
            <v>-33053.677050762206</v>
          </cell>
        </row>
        <row r="1033">
          <cell r="A1033">
            <v>36</v>
          </cell>
          <cell r="B1033">
            <v>67500</v>
          </cell>
          <cell r="E1033">
            <v>46926.766634780048</v>
          </cell>
          <cell r="F1033">
            <v>-35676.766634780048</v>
          </cell>
        </row>
        <row r="1034">
          <cell r="A1034">
            <v>50</v>
          </cell>
          <cell r="B1034">
            <v>67500</v>
          </cell>
          <cell r="E1034">
            <v>64746.572563372101</v>
          </cell>
          <cell r="F1034">
            <v>-37246.572563372101</v>
          </cell>
        </row>
        <row r="1035">
          <cell r="A1035">
            <v>15</v>
          </cell>
          <cell r="B1035">
            <v>45000</v>
          </cell>
          <cell r="E1035">
            <v>59505.453172609734</v>
          </cell>
          <cell r="F1035">
            <v>-43255.453172609734</v>
          </cell>
        </row>
        <row r="1036">
          <cell r="A1036">
            <v>6</v>
          </cell>
          <cell r="B1036">
            <v>67500</v>
          </cell>
          <cell r="E1036">
            <v>64746.572563372101</v>
          </cell>
          <cell r="F1036">
            <v>-27246.572563372101</v>
          </cell>
        </row>
        <row r="1037">
          <cell r="A1037">
            <v>8</v>
          </cell>
          <cell r="B1037">
            <v>27500</v>
          </cell>
          <cell r="E1037">
            <v>69987.691954134469</v>
          </cell>
          <cell r="F1037">
            <v>-24987.691954134469</v>
          </cell>
        </row>
        <row r="1038">
          <cell r="A1038">
            <v>60</v>
          </cell>
          <cell r="B1038">
            <v>37500</v>
          </cell>
          <cell r="E1038">
            <v>64746.572563372101</v>
          </cell>
          <cell r="F1038">
            <v>17753.427436627899</v>
          </cell>
        </row>
        <row r="1039">
          <cell r="A1039">
            <v>50</v>
          </cell>
          <cell r="B1039">
            <v>120000</v>
          </cell>
          <cell r="E1039">
            <v>64746.572563372101</v>
          </cell>
          <cell r="F1039">
            <v>-55746.572563372101</v>
          </cell>
        </row>
        <row r="1040">
          <cell r="A1040">
            <v>60</v>
          </cell>
          <cell r="B1040">
            <v>67500</v>
          </cell>
          <cell r="E1040">
            <v>64746.572563372101</v>
          </cell>
          <cell r="F1040">
            <v>2753.4274366278987</v>
          </cell>
        </row>
        <row r="1041">
          <cell r="A1041">
            <v>68</v>
          </cell>
          <cell r="B1041">
            <v>67500</v>
          </cell>
          <cell r="E1041">
            <v>50071.438269237464</v>
          </cell>
          <cell r="F1041">
            <v>17428.561730762536</v>
          </cell>
        </row>
        <row r="1042">
          <cell r="A1042">
            <v>36</v>
          </cell>
          <cell r="B1042">
            <v>82500</v>
          </cell>
          <cell r="E1042">
            <v>64222.460624295869</v>
          </cell>
          <cell r="F1042">
            <v>-50472.460624295869</v>
          </cell>
        </row>
        <row r="1043">
          <cell r="A1043">
            <v>55</v>
          </cell>
          <cell r="B1043">
            <v>27500</v>
          </cell>
          <cell r="E1043">
            <v>73132.363588591892</v>
          </cell>
          <cell r="F1043">
            <v>-18132.363588591892</v>
          </cell>
        </row>
        <row r="1044">
          <cell r="A1044">
            <v>40</v>
          </cell>
          <cell r="B1044">
            <v>67500</v>
          </cell>
          <cell r="E1044">
            <v>62650.124807067157</v>
          </cell>
          <cell r="F1044">
            <v>-17650.124807067157</v>
          </cell>
        </row>
        <row r="1045">
          <cell r="A1045">
            <v>35</v>
          </cell>
          <cell r="B1045">
            <v>67500</v>
          </cell>
          <cell r="E1045">
            <v>64746.572563372101</v>
          </cell>
          <cell r="F1045">
            <v>35253.427436627899</v>
          </cell>
        </row>
        <row r="1046">
          <cell r="A1046">
            <v>40</v>
          </cell>
          <cell r="B1046">
            <v>55000</v>
          </cell>
          <cell r="E1046">
            <v>64746.572563372101</v>
          </cell>
          <cell r="F1046">
            <v>35253.427436627899</v>
          </cell>
        </row>
        <row r="1047">
          <cell r="A1047">
            <v>58</v>
          </cell>
          <cell r="B1047">
            <v>11250</v>
          </cell>
          <cell r="E1047">
            <v>64746.572563372101</v>
          </cell>
          <cell r="F1047">
            <v>2753.4274366278987</v>
          </cell>
        </row>
        <row r="1048">
          <cell r="A1048">
            <v>54</v>
          </cell>
          <cell r="B1048">
            <v>6500</v>
          </cell>
          <cell r="E1048">
            <v>56884.893477228543</v>
          </cell>
          <cell r="F1048">
            <v>-45634.893477228543</v>
          </cell>
        </row>
        <row r="1049">
          <cell r="A1049">
            <v>27</v>
          </cell>
          <cell r="B1049">
            <v>11250</v>
          </cell>
          <cell r="E1049">
            <v>64746.572563372101</v>
          </cell>
          <cell r="F1049">
            <v>-9746.5725633721013</v>
          </cell>
        </row>
        <row r="1050">
          <cell r="A1050">
            <v>27</v>
          </cell>
          <cell r="B1050">
            <v>100000</v>
          </cell>
          <cell r="E1050">
            <v>71035.915832286948</v>
          </cell>
          <cell r="F1050">
            <v>28964.084167713052</v>
          </cell>
        </row>
        <row r="1051">
          <cell r="A1051">
            <v>50</v>
          </cell>
          <cell r="B1051">
            <v>21750</v>
          </cell>
          <cell r="E1051">
            <v>75228.811344896836</v>
          </cell>
          <cell r="F1051">
            <v>-47728.811344896836</v>
          </cell>
        </row>
        <row r="1052">
          <cell r="A1052">
            <v>40</v>
          </cell>
          <cell r="B1052">
            <v>37500</v>
          </cell>
          <cell r="E1052">
            <v>71035.915832286948</v>
          </cell>
          <cell r="F1052">
            <v>-3535.915832286948</v>
          </cell>
        </row>
        <row r="1053">
          <cell r="A1053">
            <v>30</v>
          </cell>
          <cell r="B1053">
            <v>21750</v>
          </cell>
          <cell r="E1053">
            <v>65794.796441524581</v>
          </cell>
          <cell r="F1053">
            <v>-28294.796441524581</v>
          </cell>
        </row>
        <row r="1054">
          <cell r="A1054">
            <v>25</v>
          </cell>
          <cell r="B1054">
            <v>32500</v>
          </cell>
          <cell r="E1054">
            <v>72608.25164951566</v>
          </cell>
          <cell r="F1054">
            <v>9891.7483504843403</v>
          </cell>
        </row>
        <row r="1055">
          <cell r="A1055">
            <v>50</v>
          </cell>
          <cell r="B1055">
            <v>120000</v>
          </cell>
          <cell r="E1055">
            <v>64746.572563372101</v>
          </cell>
          <cell r="F1055">
            <v>2753.4274366278987</v>
          </cell>
        </row>
        <row r="1056">
          <cell r="A1056">
            <v>40</v>
          </cell>
          <cell r="B1056">
            <v>21750</v>
          </cell>
          <cell r="E1056">
            <v>68939.468075982004</v>
          </cell>
          <cell r="F1056">
            <v>31060.531924017996</v>
          </cell>
        </row>
        <row r="1057">
          <cell r="A1057">
            <v>48</v>
          </cell>
          <cell r="B1057">
            <v>23750</v>
          </cell>
          <cell r="E1057">
            <v>85711.050126421585</v>
          </cell>
          <cell r="F1057">
            <v>-18211.050126421585</v>
          </cell>
        </row>
        <row r="1058">
          <cell r="A1058">
            <v>40</v>
          </cell>
          <cell r="B1058">
            <v>21750</v>
          </cell>
          <cell r="E1058">
            <v>64746.572563372101</v>
          </cell>
          <cell r="F1058">
            <v>2753.4274366278987</v>
          </cell>
        </row>
        <row r="1059">
          <cell r="A1059">
            <v>24</v>
          </cell>
          <cell r="B1059">
            <v>55000</v>
          </cell>
          <cell r="E1059">
            <v>67367.132258753292</v>
          </cell>
          <cell r="F1059">
            <v>32632.867741246708</v>
          </cell>
        </row>
        <row r="1060">
          <cell r="A1060">
            <v>56</v>
          </cell>
          <cell r="B1060">
            <v>16250</v>
          </cell>
          <cell r="E1060">
            <v>72608.25164951566</v>
          </cell>
          <cell r="F1060">
            <v>-40108.25164951566</v>
          </cell>
        </row>
        <row r="1061">
          <cell r="A1061">
            <v>30</v>
          </cell>
          <cell r="B1061">
            <v>6500</v>
          </cell>
          <cell r="E1061">
            <v>77849.371040278027</v>
          </cell>
          <cell r="F1061">
            <v>62150.628959721973</v>
          </cell>
        </row>
        <row r="1062">
          <cell r="A1062">
            <v>40</v>
          </cell>
          <cell r="B1062">
            <v>82500</v>
          </cell>
          <cell r="E1062">
            <v>69987.691954134469</v>
          </cell>
          <cell r="F1062">
            <v>-24987.691954134469</v>
          </cell>
        </row>
        <row r="1063">
          <cell r="A1063">
            <v>40</v>
          </cell>
          <cell r="B1063">
            <v>82500</v>
          </cell>
          <cell r="E1063">
            <v>75228.811344896836</v>
          </cell>
          <cell r="F1063">
            <v>-37728.811344896836</v>
          </cell>
        </row>
        <row r="1064">
          <cell r="A1064">
            <v>50</v>
          </cell>
          <cell r="B1064">
            <v>120000</v>
          </cell>
          <cell r="E1064">
            <v>64746.572563372101</v>
          </cell>
          <cell r="F1064">
            <v>-40996.572563372101</v>
          </cell>
        </row>
        <row r="1065">
          <cell r="A1065">
            <v>22</v>
          </cell>
          <cell r="B1065">
            <v>21750</v>
          </cell>
          <cell r="E1065">
            <v>64746.572563372101</v>
          </cell>
          <cell r="F1065">
            <v>35253.427436627899</v>
          </cell>
        </row>
        <row r="1066">
          <cell r="A1066">
            <v>50</v>
          </cell>
          <cell r="B1066">
            <v>18750</v>
          </cell>
          <cell r="E1066">
            <v>64746.572563372101</v>
          </cell>
          <cell r="F1066">
            <v>-37246.572563372101</v>
          </cell>
        </row>
        <row r="1067">
          <cell r="A1067">
            <v>40</v>
          </cell>
          <cell r="B1067">
            <v>45000</v>
          </cell>
          <cell r="E1067">
            <v>72084.139710439427</v>
          </cell>
          <cell r="F1067">
            <v>10415.860289560573</v>
          </cell>
        </row>
        <row r="1068">
          <cell r="A1068">
            <v>60</v>
          </cell>
          <cell r="B1068">
            <v>37500</v>
          </cell>
          <cell r="E1068">
            <v>65794.796441524581</v>
          </cell>
          <cell r="F1068">
            <v>-20794.796441524581</v>
          </cell>
        </row>
        <row r="1069">
          <cell r="A1069">
            <v>16</v>
          </cell>
          <cell r="B1069">
            <v>27500</v>
          </cell>
          <cell r="E1069">
            <v>62650.124807067157</v>
          </cell>
          <cell r="F1069">
            <v>4849.8751929328428</v>
          </cell>
        </row>
        <row r="1070">
          <cell r="A1070">
            <v>40</v>
          </cell>
          <cell r="B1070">
            <v>32500</v>
          </cell>
          <cell r="E1070">
            <v>69987.691954134469</v>
          </cell>
          <cell r="F1070">
            <v>-2487.6919541344687</v>
          </cell>
        </row>
        <row r="1071">
          <cell r="A1071">
            <v>65</v>
          </cell>
          <cell r="B1071">
            <v>82500</v>
          </cell>
          <cell r="E1071">
            <v>51643.774086466176</v>
          </cell>
          <cell r="F1071">
            <v>-6643.7740864661755</v>
          </cell>
        </row>
        <row r="1072">
          <cell r="A1072">
            <v>21</v>
          </cell>
          <cell r="B1072">
            <v>45000</v>
          </cell>
          <cell r="E1072">
            <v>46926.766634780048</v>
          </cell>
          <cell r="F1072">
            <v>20573.233365219952</v>
          </cell>
        </row>
        <row r="1073">
          <cell r="A1073">
            <v>40</v>
          </cell>
          <cell r="B1073">
            <v>175000</v>
          </cell>
          <cell r="E1073">
            <v>47974.99051293252</v>
          </cell>
          <cell r="F1073">
            <v>-20474.99051293252</v>
          </cell>
        </row>
        <row r="1074">
          <cell r="A1074">
            <v>42</v>
          </cell>
          <cell r="B1074">
            <v>55000</v>
          </cell>
          <cell r="E1074">
            <v>75228.811344896836</v>
          </cell>
          <cell r="F1074">
            <v>-37728.811344896836</v>
          </cell>
        </row>
        <row r="1075">
          <cell r="A1075">
            <v>62</v>
          </cell>
          <cell r="B1075">
            <v>100000</v>
          </cell>
          <cell r="E1075">
            <v>69987.691954134469</v>
          </cell>
          <cell r="F1075">
            <v>50012.308045865531</v>
          </cell>
        </row>
        <row r="1076">
          <cell r="A1076">
            <v>50</v>
          </cell>
          <cell r="B1076">
            <v>100000</v>
          </cell>
          <cell r="E1076">
            <v>75228.811344896836</v>
          </cell>
          <cell r="F1076">
            <v>-7728.8113448968361</v>
          </cell>
        </row>
        <row r="1077">
          <cell r="A1077">
            <v>30</v>
          </cell>
          <cell r="B1077">
            <v>18750</v>
          </cell>
          <cell r="E1077">
            <v>79421.706857506739</v>
          </cell>
          <cell r="F1077">
            <v>-11921.706857506739</v>
          </cell>
        </row>
        <row r="1078">
          <cell r="A1078">
            <v>48</v>
          </cell>
          <cell r="B1078">
            <v>100000</v>
          </cell>
          <cell r="E1078">
            <v>62650.124807067157</v>
          </cell>
          <cell r="F1078">
            <v>19849.875192932843</v>
          </cell>
        </row>
        <row r="1079">
          <cell r="A1079">
            <v>35</v>
          </cell>
          <cell r="B1079">
            <v>32500</v>
          </cell>
          <cell r="E1079">
            <v>72608.25164951566</v>
          </cell>
          <cell r="F1079">
            <v>-45108.25164951566</v>
          </cell>
        </row>
        <row r="1080">
          <cell r="A1080">
            <v>45</v>
          </cell>
          <cell r="B1080">
            <v>100000</v>
          </cell>
          <cell r="E1080">
            <v>64746.572563372101</v>
          </cell>
          <cell r="F1080">
            <v>2753.4274366278987</v>
          </cell>
        </row>
        <row r="1081">
          <cell r="A1081">
            <v>50</v>
          </cell>
          <cell r="B1081">
            <v>120000</v>
          </cell>
          <cell r="E1081">
            <v>62126.012867990918</v>
          </cell>
          <cell r="F1081">
            <v>5373.9871320090824</v>
          </cell>
        </row>
        <row r="1082">
          <cell r="A1082">
            <v>40</v>
          </cell>
          <cell r="B1082">
            <v>140000</v>
          </cell>
          <cell r="E1082">
            <v>64746.572563372101</v>
          </cell>
          <cell r="F1082">
            <v>-9746.5725633721013</v>
          </cell>
        </row>
        <row r="1083">
          <cell r="A1083">
            <v>20</v>
          </cell>
          <cell r="B1083">
            <v>11250</v>
          </cell>
          <cell r="E1083">
            <v>74180.587466744357</v>
          </cell>
          <cell r="F1083">
            <v>-62930.587466744357</v>
          </cell>
        </row>
        <row r="1084">
          <cell r="A1084">
            <v>32</v>
          </cell>
          <cell r="B1084">
            <v>67500</v>
          </cell>
          <cell r="E1084">
            <v>72084.139710439427</v>
          </cell>
          <cell r="F1084">
            <v>-65584.139710439427</v>
          </cell>
        </row>
        <row r="1085">
          <cell r="A1085">
            <v>40</v>
          </cell>
          <cell r="B1085">
            <v>32500</v>
          </cell>
          <cell r="E1085">
            <v>57933.117355381022</v>
          </cell>
          <cell r="F1085">
            <v>-46683.117355381022</v>
          </cell>
        </row>
        <row r="1086">
          <cell r="A1086">
            <v>27</v>
          </cell>
          <cell r="B1086">
            <v>45000</v>
          </cell>
          <cell r="E1086">
            <v>57933.117355381022</v>
          </cell>
          <cell r="F1086">
            <v>42066.882644618978</v>
          </cell>
        </row>
        <row r="1087">
          <cell r="A1087">
            <v>21</v>
          </cell>
          <cell r="B1087">
            <v>21750</v>
          </cell>
          <cell r="E1087">
            <v>69987.691954134469</v>
          </cell>
          <cell r="F1087">
            <v>-48237.691954134469</v>
          </cell>
        </row>
        <row r="1088">
          <cell r="A1088">
            <v>65</v>
          </cell>
          <cell r="B1088">
            <v>120000</v>
          </cell>
          <cell r="E1088">
            <v>64746.572563372101</v>
          </cell>
          <cell r="F1088">
            <v>-27246.572563372101</v>
          </cell>
        </row>
        <row r="1089">
          <cell r="A1089">
            <v>48</v>
          </cell>
          <cell r="B1089">
            <v>55000</v>
          </cell>
          <cell r="E1089">
            <v>59505.453172609734</v>
          </cell>
          <cell r="F1089">
            <v>-37755.453172609734</v>
          </cell>
        </row>
        <row r="1090">
          <cell r="A1090">
            <v>40</v>
          </cell>
          <cell r="B1090">
            <v>82500</v>
          </cell>
          <cell r="E1090">
            <v>56884.893477228543</v>
          </cell>
          <cell r="F1090">
            <v>-24384.893477228543</v>
          </cell>
        </row>
        <row r="1091">
          <cell r="A1091">
            <v>40</v>
          </cell>
          <cell r="B1091">
            <v>67500</v>
          </cell>
          <cell r="E1091">
            <v>69987.691954134469</v>
          </cell>
          <cell r="F1091">
            <v>50012.308045865531</v>
          </cell>
        </row>
        <row r="1092">
          <cell r="A1092">
            <v>40</v>
          </cell>
          <cell r="B1092">
            <v>67500</v>
          </cell>
          <cell r="E1092">
            <v>64746.572563372101</v>
          </cell>
          <cell r="F1092">
            <v>-42996.572563372101</v>
          </cell>
        </row>
        <row r="1093">
          <cell r="A1093">
            <v>25</v>
          </cell>
          <cell r="B1093">
            <v>27500</v>
          </cell>
          <cell r="E1093">
            <v>68939.468075982004</v>
          </cell>
          <cell r="F1093">
            <v>-45189.468075982004</v>
          </cell>
        </row>
        <row r="1094">
          <cell r="A1094">
            <v>40</v>
          </cell>
          <cell r="B1094">
            <v>82500</v>
          </cell>
          <cell r="E1094">
            <v>64746.572563372101</v>
          </cell>
          <cell r="F1094">
            <v>-42996.572563372101</v>
          </cell>
        </row>
        <row r="1095">
          <cell r="A1095">
            <v>40</v>
          </cell>
          <cell r="B1095">
            <v>32500</v>
          </cell>
          <cell r="E1095">
            <v>56360.781538152311</v>
          </cell>
          <cell r="F1095">
            <v>-1360.7815381523105</v>
          </cell>
        </row>
        <row r="1096">
          <cell r="A1096">
            <v>40</v>
          </cell>
          <cell r="B1096">
            <v>67500</v>
          </cell>
          <cell r="E1096">
            <v>73132.363588591892</v>
          </cell>
          <cell r="F1096">
            <v>-56882.363588591892</v>
          </cell>
        </row>
        <row r="1097">
          <cell r="A1097">
            <v>22</v>
          </cell>
          <cell r="B1097">
            <v>23750</v>
          </cell>
          <cell r="E1097">
            <v>59505.453172609734</v>
          </cell>
          <cell r="F1097">
            <v>-53005.453172609734</v>
          </cell>
        </row>
        <row r="1098">
          <cell r="A1098">
            <v>55</v>
          </cell>
          <cell r="B1098">
            <v>82500</v>
          </cell>
          <cell r="E1098">
            <v>64746.572563372101</v>
          </cell>
          <cell r="F1098">
            <v>17753.427436627899</v>
          </cell>
        </row>
        <row r="1099">
          <cell r="A1099">
            <v>42</v>
          </cell>
          <cell r="B1099">
            <v>100000</v>
          </cell>
          <cell r="E1099">
            <v>64746.572563372101</v>
          </cell>
          <cell r="F1099">
            <v>17753.427436627899</v>
          </cell>
        </row>
        <row r="1100">
          <cell r="E1100">
            <v>69987.691954134469</v>
          </cell>
          <cell r="F1100">
            <v>50012.308045865531</v>
          </cell>
        </row>
        <row r="1101">
          <cell r="E1101">
            <v>55312.557659999839</v>
          </cell>
          <cell r="F1101">
            <v>-33562.557659999839</v>
          </cell>
        </row>
        <row r="1102">
          <cell r="E1102">
            <v>69987.691954134469</v>
          </cell>
          <cell r="F1102">
            <v>-51237.691954134469</v>
          </cell>
        </row>
        <row r="1103">
          <cell r="E1103">
            <v>64746.572563372101</v>
          </cell>
          <cell r="F1103">
            <v>-19746.572563372101</v>
          </cell>
        </row>
        <row r="1104">
          <cell r="E1104">
            <v>75228.811344896836</v>
          </cell>
          <cell r="F1104">
            <v>-37728.811344896836</v>
          </cell>
        </row>
        <row r="1105">
          <cell r="E1105">
            <v>52167.886025542415</v>
          </cell>
          <cell r="F1105">
            <v>-24667.886025542415</v>
          </cell>
        </row>
        <row r="1106">
          <cell r="E1106">
            <v>64746.572563372101</v>
          </cell>
          <cell r="F1106">
            <v>-32246.572563372101</v>
          </cell>
        </row>
        <row r="1107">
          <cell r="E1107">
            <v>77849.371040278027</v>
          </cell>
          <cell r="F1107">
            <v>4650.6289597219729</v>
          </cell>
        </row>
        <row r="1108">
          <cell r="E1108">
            <v>54788.445720923599</v>
          </cell>
          <cell r="F1108">
            <v>-9788.4457209235989</v>
          </cell>
        </row>
        <row r="1109">
          <cell r="E1109">
            <v>64746.572563372101</v>
          </cell>
          <cell r="F1109">
            <v>110253.4274366279</v>
          </cell>
        </row>
        <row r="1110">
          <cell r="E1110">
            <v>65794.796441524581</v>
          </cell>
          <cell r="F1110">
            <v>-10794.796441524581</v>
          </cell>
        </row>
        <row r="1111">
          <cell r="E1111">
            <v>76277.035223049315</v>
          </cell>
          <cell r="F1111">
            <v>23722.964776950685</v>
          </cell>
        </row>
        <row r="1112">
          <cell r="E1112">
            <v>69987.691954134469</v>
          </cell>
          <cell r="F1112">
            <v>30012.308045865531</v>
          </cell>
        </row>
        <row r="1113">
          <cell r="E1113">
            <v>59505.453172609734</v>
          </cell>
          <cell r="F1113">
            <v>-40755.453172609734</v>
          </cell>
        </row>
        <row r="1114">
          <cell r="E1114">
            <v>68939.468075982004</v>
          </cell>
          <cell r="F1114">
            <v>31060.531924017996</v>
          </cell>
        </row>
        <row r="1115">
          <cell r="E1115">
            <v>62126.012867990918</v>
          </cell>
          <cell r="F1115">
            <v>-29626.012867990918</v>
          </cell>
        </row>
        <row r="1116">
          <cell r="E1116">
            <v>67367.132258753292</v>
          </cell>
          <cell r="F1116">
            <v>32632.867741246708</v>
          </cell>
        </row>
        <row r="1117">
          <cell r="E1117">
            <v>69987.691954134469</v>
          </cell>
          <cell r="F1117">
            <v>50012.308045865531</v>
          </cell>
        </row>
        <row r="1118">
          <cell r="E1118">
            <v>64746.572563372101</v>
          </cell>
          <cell r="F1118">
            <v>75253.427436627899</v>
          </cell>
        </row>
        <row r="1119">
          <cell r="E1119">
            <v>54264.333781847366</v>
          </cell>
          <cell r="F1119">
            <v>-43014.333781847366</v>
          </cell>
        </row>
        <row r="1120">
          <cell r="E1120">
            <v>60553.677050762206</v>
          </cell>
          <cell r="F1120">
            <v>6946.3229492377941</v>
          </cell>
        </row>
        <row r="1121">
          <cell r="E1121">
            <v>64746.572563372101</v>
          </cell>
          <cell r="F1121">
            <v>-32246.572563372101</v>
          </cell>
        </row>
        <row r="1122">
          <cell r="E1122">
            <v>57933.117355381022</v>
          </cell>
          <cell r="F1122">
            <v>-12933.117355381022</v>
          </cell>
        </row>
        <row r="1123">
          <cell r="E1123">
            <v>54788.445720923599</v>
          </cell>
          <cell r="F1123">
            <v>-33038.445720923599</v>
          </cell>
        </row>
        <row r="1124">
          <cell r="E1124">
            <v>77849.371040278027</v>
          </cell>
          <cell r="F1124">
            <v>42150.628959721973</v>
          </cell>
        </row>
        <row r="1125">
          <cell r="E1125">
            <v>68939.468075982004</v>
          </cell>
          <cell r="F1125">
            <v>-13939.468075982004</v>
          </cell>
        </row>
        <row r="1126">
          <cell r="E1126">
            <v>64746.572563372101</v>
          </cell>
          <cell r="F1126">
            <v>17753.427436627899</v>
          </cell>
        </row>
        <row r="1127">
          <cell r="E1127">
            <v>64746.572563372101</v>
          </cell>
          <cell r="F1127">
            <v>2753.4274366278987</v>
          </cell>
        </row>
        <row r="1128">
          <cell r="E1128">
            <v>64746.572563372101</v>
          </cell>
          <cell r="F1128">
            <v>2753.4274366278987</v>
          </cell>
        </row>
        <row r="1129">
          <cell r="E1129">
            <v>56884.893477228543</v>
          </cell>
          <cell r="F1129">
            <v>-29384.893477228543</v>
          </cell>
        </row>
        <row r="1130">
          <cell r="E1130">
            <v>64746.572563372101</v>
          </cell>
          <cell r="F1130">
            <v>17753.427436627899</v>
          </cell>
        </row>
        <row r="1131">
          <cell r="E1131">
            <v>64746.572563372101</v>
          </cell>
          <cell r="F1131">
            <v>-32246.572563372101</v>
          </cell>
        </row>
        <row r="1132">
          <cell r="E1132">
            <v>64746.572563372101</v>
          </cell>
          <cell r="F1132">
            <v>2753.4274366278987</v>
          </cell>
        </row>
        <row r="1133">
          <cell r="E1133">
            <v>55312.557659999839</v>
          </cell>
          <cell r="F1133">
            <v>-31562.557659999839</v>
          </cell>
        </row>
        <row r="1134">
          <cell r="E1134">
            <v>72608.25164951566</v>
          </cell>
          <cell r="F1134">
            <v>9891.7483504843403</v>
          </cell>
        </row>
        <row r="1135">
          <cell r="E1135">
            <v>65794.796441524581</v>
          </cell>
          <cell r="F1135">
            <v>34205.203558475419</v>
          </cell>
        </row>
      </sheetData>
      <sheetData sheetId="15">
        <row r="2">
          <cell r="A2">
            <v>48</v>
          </cell>
          <cell r="B2">
            <v>2</v>
          </cell>
          <cell r="C2">
            <v>2</v>
          </cell>
          <cell r="D2">
            <v>20</v>
          </cell>
          <cell r="E2">
            <v>40</v>
          </cell>
          <cell r="F2">
            <v>35</v>
          </cell>
          <cell r="G2">
            <v>65</v>
          </cell>
          <cell r="H2">
            <v>3</v>
          </cell>
          <cell r="I2">
            <v>120000</v>
          </cell>
        </row>
        <row r="3">
          <cell r="A3">
            <v>62</v>
          </cell>
          <cell r="B3">
            <v>2</v>
          </cell>
          <cell r="C3">
            <v>2</v>
          </cell>
          <cell r="D3">
            <v>17</v>
          </cell>
          <cell r="E3">
            <v>45</v>
          </cell>
          <cell r="F3">
            <v>50</v>
          </cell>
          <cell r="G3">
            <v>69</v>
          </cell>
          <cell r="H3">
            <v>5</v>
          </cell>
          <cell r="I3">
            <v>175000</v>
          </cell>
        </row>
        <row r="4">
          <cell r="A4">
            <v>39</v>
          </cell>
          <cell r="B4">
            <v>2</v>
          </cell>
          <cell r="C4">
            <v>2</v>
          </cell>
          <cell r="D4">
            <v>16</v>
          </cell>
          <cell r="E4">
            <v>32</v>
          </cell>
          <cell r="F4">
            <v>40</v>
          </cell>
          <cell r="G4">
            <v>44</v>
          </cell>
          <cell r="H4">
            <v>6</v>
          </cell>
          <cell r="I4">
            <v>175000</v>
          </cell>
        </row>
        <row r="5">
          <cell r="A5">
            <v>60</v>
          </cell>
          <cell r="B5">
            <v>2</v>
          </cell>
          <cell r="C5">
            <v>2</v>
          </cell>
          <cell r="D5">
            <v>16</v>
          </cell>
          <cell r="E5">
            <v>32</v>
          </cell>
          <cell r="F5">
            <v>1</v>
          </cell>
          <cell r="G5">
            <v>49</v>
          </cell>
          <cell r="H5">
            <v>2</v>
          </cell>
          <cell r="I5">
            <v>67500</v>
          </cell>
        </row>
        <row r="6">
          <cell r="A6">
            <v>42</v>
          </cell>
          <cell r="B6">
            <v>2</v>
          </cell>
          <cell r="C6">
            <v>2</v>
          </cell>
          <cell r="D6">
            <v>16</v>
          </cell>
          <cell r="E6">
            <v>40</v>
          </cell>
          <cell r="F6">
            <v>50</v>
          </cell>
          <cell r="G6">
            <v>40</v>
          </cell>
          <cell r="H6">
            <v>8</v>
          </cell>
          <cell r="I6">
            <v>67500</v>
          </cell>
        </row>
        <row r="7">
          <cell r="A7">
            <v>54</v>
          </cell>
          <cell r="B7">
            <v>3</v>
          </cell>
          <cell r="C7">
            <v>4</v>
          </cell>
          <cell r="D7">
            <v>12</v>
          </cell>
          <cell r="E7">
            <v>24</v>
          </cell>
          <cell r="F7">
            <v>25</v>
          </cell>
          <cell r="G7">
            <v>30</v>
          </cell>
          <cell r="H7">
            <v>13</v>
          </cell>
          <cell r="I7">
            <v>175000</v>
          </cell>
        </row>
        <row r="8">
          <cell r="A8">
            <v>43</v>
          </cell>
          <cell r="B8">
            <v>2</v>
          </cell>
          <cell r="C8">
            <v>2</v>
          </cell>
          <cell r="D8">
            <v>16</v>
          </cell>
          <cell r="E8">
            <v>60</v>
          </cell>
          <cell r="F8">
            <v>10</v>
          </cell>
          <cell r="G8">
            <v>53</v>
          </cell>
          <cell r="H8">
            <v>12</v>
          </cell>
          <cell r="I8">
            <v>175000</v>
          </cell>
        </row>
        <row r="9">
          <cell r="A9">
            <v>60</v>
          </cell>
          <cell r="B9">
            <v>2</v>
          </cell>
          <cell r="C9">
            <v>3</v>
          </cell>
          <cell r="D9">
            <v>13</v>
          </cell>
          <cell r="E9">
            <v>20</v>
          </cell>
          <cell r="F9">
            <v>40</v>
          </cell>
          <cell r="G9">
            <v>42</v>
          </cell>
          <cell r="H9">
            <v>4</v>
          </cell>
          <cell r="I9">
            <v>100000</v>
          </cell>
        </row>
        <row r="10">
          <cell r="A10">
            <v>57</v>
          </cell>
          <cell r="B10">
            <v>2</v>
          </cell>
          <cell r="C10">
            <v>2</v>
          </cell>
          <cell r="D10">
            <v>15</v>
          </cell>
          <cell r="E10">
            <v>30</v>
          </cell>
          <cell r="F10">
            <v>20</v>
          </cell>
          <cell r="G10">
            <v>47</v>
          </cell>
          <cell r="H10">
            <v>2</v>
          </cell>
          <cell r="I10">
            <v>175000</v>
          </cell>
        </row>
        <row r="11">
          <cell r="A11">
            <v>48</v>
          </cell>
          <cell r="B11">
            <v>1</v>
          </cell>
          <cell r="C11">
            <v>2</v>
          </cell>
          <cell r="D11">
            <v>18</v>
          </cell>
          <cell r="E11">
            <v>45</v>
          </cell>
          <cell r="F11">
            <v>50</v>
          </cell>
          <cell r="G11">
            <v>74</v>
          </cell>
          <cell r="H11">
            <v>9</v>
          </cell>
          <cell r="I11">
            <v>140000</v>
          </cell>
        </row>
        <row r="12">
          <cell r="A12">
            <v>44</v>
          </cell>
          <cell r="B12">
            <v>3</v>
          </cell>
          <cell r="C12">
            <v>5</v>
          </cell>
          <cell r="D12">
            <v>15</v>
          </cell>
          <cell r="E12">
            <v>40</v>
          </cell>
          <cell r="F12">
            <v>55</v>
          </cell>
          <cell r="G12">
            <v>47</v>
          </cell>
          <cell r="H12">
            <v>26</v>
          </cell>
          <cell r="I12">
            <v>175000</v>
          </cell>
        </row>
        <row r="13">
          <cell r="A13">
            <v>41</v>
          </cell>
          <cell r="B13">
            <v>3</v>
          </cell>
          <cell r="C13">
            <v>3</v>
          </cell>
          <cell r="D13">
            <v>18</v>
          </cell>
          <cell r="E13">
            <v>37</v>
          </cell>
          <cell r="F13">
            <v>25</v>
          </cell>
          <cell r="G13">
            <v>60</v>
          </cell>
          <cell r="H13">
            <v>15</v>
          </cell>
          <cell r="I13">
            <v>140000</v>
          </cell>
        </row>
        <row r="14">
          <cell r="A14">
            <v>56</v>
          </cell>
          <cell r="B14">
            <v>3</v>
          </cell>
          <cell r="C14">
            <v>5</v>
          </cell>
          <cell r="D14">
            <v>13</v>
          </cell>
          <cell r="E14">
            <v>40</v>
          </cell>
          <cell r="F14">
            <v>40</v>
          </cell>
          <cell r="G14">
            <v>54</v>
          </cell>
          <cell r="H14">
            <v>36</v>
          </cell>
          <cell r="I14">
            <v>175000</v>
          </cell>
        </row>
        <row r="15">
          <cell r="A15">
            <v>62</v>
          </cell>
          <cell r="B15">
            <v>2</v>
          </cell>
          <cell r="C15">
            <v>1</v>
          </cell>
          <cell r="D15">
            <v>20</v>
          </cell>
          <cell r="E15">
            <v>50</v>
          </cell>
          <cell r="F15">
            <v>50</v>
          </cell>
          <cell r="G15">
            <v>51</v>
          </cell>
          <cell r="H15">
            <v>22</v>
          </cell>
          <cell r="I15">
            <v>175000</v>
          </cell>
        </row>
        <row r="16">
          <cell r="A16">
            <v>27</v>
          </cell>
          <cell r="B16">
            <v>0</v>
          </cell>
          <cell r="C16">
            <v>2</v>
          </cell>
          <cell r="D16">
            <v>18</v>
          </cell>
          <cell r="E16">
            <v>65</v>
          </cell>
          <cell r="F16">
            <v>40</v>
          </cell>
          <cell r="G16">
            <v>54</v>
          </cell>
          <cell r="H16">
            <v>4</v>
          </cell>
          <cell r="I16">
            <v>100000</v>
          </cell>
        </row>
        <row r="17">
          <cell r="A17">
            <v>41</v>
          </cell>
          <cell r="B17">
            <v>2</v>
          </cell>
          <cell r="C17">
            <v>2</v>
          </cell>
          <cell r="D17">
            <v>12</v>
          </cell>
          <cell r="E17">
            <v>40</v>
          </cell>
          <cell r="F17">
            <v>18</v>
          </cell>
          <cell r="G17">
            <v>38</v>
          </cell>
          <cell r="H17">
            <v>22</v>
          </cell>
          <cell r="I17">
            <v>82500</v>
          </cell>
        </row>
        <row r="18">
          <cell r="A18">
            <v>40</v>
          </cell>
          <cell r="B18">
            <v>2</v>
          </cell>
          <cell r="C18">
            <v>2</v>
          </cell>
          <cell r="D18">
            <v>12</v>
          </cell>
          <cell r="E18">
            <v>45</v>
          </cell>
          <cell r="F18">
            <v>40</v>
          </cell>
          <cell r="G18">
            <v>59</v>
          </cell>
          <cell r="H18">
            <v>10</v>
          </cell>
          <cell r="I18">
            <v>100000</v>
          </cell>
        </row>
        <row r="19">
          <cell r="A19">
            <v>36</v>
          </cell>
          <cell r="B19">
            <v>3</v>
          </cell>
          <cell r="C19">
            <v>2</v>
          </cell>
          <cell r="D19">
            <v>13</v>
          </cell>
          <cell r="E19">
            <v>40</v>
          </cell>
          <cell r="F19">
            <v>60</v>
          </cell>
          <cell r="G19">
            <v>39</v>
          </cell>
          <cell r="H19">
            <v>2</v>
          </cell>
          <cell r="I19">
            <v>120000</v>
          </cell>
        </row>
        <row r="20">
          <cell r="A20">
            <v>30</v>
          </cell>
          <cell r="B20">
            <v>0</v>
          </cell>
          <cell r="C20">
            <v>2</v>
          </cell>
          <cell r="D20">
            <v>16</v>
          </cell>
          <cell r="E20">
            <v>40</v>
          </cell>
          <cell r="F20">
            <v>40</v>
          </cell>
          <cell r="G20">
            <v>59</v>
          </cell>
          <cell r="H20">
            <v>6</v>
          </cell>
          <cell r="I20">
            <v>82500</v>
          </cell>
        </row>
        <row r="21">
          <cell r="A21">
            <v>49</v>
          </cell>
          <cell r="B21">
            <v>4</v>
          </cell>
          <cell r="C21">
            <v>2</v>
          </cell>
          <cell r="D21">
            <v>9</v>
          </cell>
          <cell r="E21">
            <v>40</v>
          </cell>
          <cell r="F21">
            <v>40</v>
          </cell>
          <cell r="G21">
            <v>28</v>
          </cell>
          <cell r="H21">
            <v>3</v>
          </cell>
          <cell r="I21">
            <v>45000</v>
          </cell>
        </row>
        <row r="22">
          <cell r="A22">
            <v>27</v>
          </cell>
          <cell r="B22">
            <v>1</v>
          </cell>
          <cell r="C22">
            <v>2</v>
          </cell>
          <cell r="D22">
            <v>15</v>
          </cell>
          <cell r="E22">
            <v>40</v>
          </cell>
          <cell r="F22">
            <v>20</v>
          </cell>
          <cell r="G22">
            <v>33</v>
          </cell>
          <cell r="H22">
            <v>1</v>
          </cell>
          <cell r="I22">
            <v>67500</v>
          </cell>
        </row>
        <row r="23">
          <cell r="A23">
            <v>40</v>
          </cell>
          <cell r="B23">
            <v>2</v>
          </cell>
          <cell r="C23">
            <v>3</v>
          </cell>
          <cell r="D23">
            <v>13</v>
          </cell>
          <cell r="E23">
            <v>40</v>
          </cell>
          <cell r="F23">
            <v>55</v>
          </cell>
          <cell r="G23">
            <v>59</v>
          </cell>
          <cell r="H23">
            <v>3</v>
          </cell>
          <cell r="I23">
            <v>82500</v>
          </cell>
        </row>
        <row r="24">
          <cell r="A24">
            <v>37</v>
          </cell>
          <cell r="B24">
            <v>0</v>
          </cell>
          <cell r="C24">
            <v>1</v>
          </cell>
          <cell r="D24">
            <v>16</v>
          </cell>
          <cell r="E24">
            <v>47</v>
          </cell>
          <cell r="F24">
            <v>25</v>
          </cell>
          <cell r="G24">
            <v>34</v>
          </cell>
          <cell r="H24">
            <v>1</v>
          </cell>
          <cell r="I24">
            <v>21750</v>
          </cell>
        </row>
        <row r="25">
          <cell r="A25">
            <v>53</v>
          </cell>
          <cell r="B25">
            <v>0</v>
          </cell>
          <cell r="C25">
            <v>2</v>
          </cell>
          <cell r="D25">
            <v>18</v>
          </cell>
          <cell r="E25">
            <v>50</v>
          </cell>
          <cell r="F25">
            <v>45</v>
          </cell>
          <cell r="G25">
            <v>60</v>
          </cell>
          <cell r="H25">
            <v>13</v>
          </cell>
          <cell r="I25">
            <v>120000</v>
          </cell>
        </row>
        <row r="26">
          <cell r="A26">
            <v>55</v>
          </cell>
          <cell r="B26">
            <v>2</v>
          </cell>
          <cell r="C26">
            <v>3</v>
          </cell>
          <cell r="D26">
            <v>16</v>
          </cell>
          <cell r="E26">
            <v>40</v>
          </cell>
          <cell r="F26">
            <v>62</v>
          </cell>
          <cell r="G26">
            <v>51</v>
          </cell>
          <cell r="H26">
            <v>11</v>
          </cell>
          <cell r="I26">
            <v>120000</v>
          </cell>
        </row>
        <row r="27">
          <cell r="A27">
            <v>31</v>
          </cell>
          <cell r="B27">
            <v>0</v>
          </cell>
          <cell r="C27">
            <v>2</v>
          </cell>
          <cell r="D27">
            <v>16</v>
          </cell>
          <cell r="E27">
            <v>38</v>
          </cell>
          <cell r="F27">
            <v>53</v>
          </cell>
          <cell r="G27">
            <v>43</v>
          </cell>
          <cell r="H27">
            <v>1</v>
          </cell>
          <cell r="I27">
            <v>82500</v>
          </cell>
        </row>
        <row r="28">
          <cell r="A28">
            <v>37</v>
          </cell>
          <cell r="B28">
            <v>1</v>
          </cell>
          <cell r="C28">
            <v>2</v>
          </cell>
          <cell r="D28">
            <v>19</v>
          </cell>
          <cell r="E28">
            <v>45</v>
          </cell>
          <cell r="F28">
            <v>40</v>
          </cell>
          <cell r="G28">
            <v>74</v>
          </cell>
          <cell r="H28">
            <v>6</v>
          </cell>
          <cell r="I28">
            <v>175000</v>
          </cell>
        </row>
        <row r="29">
          <cell r="A29">
            <v>56</v>
          </cell>
          <cell r="B29">
            <v>4</v>
          </cell>
          <cell r="C29">
            <v>2</v>
          </cell>
          <cell r="D29">
            <v>12</v>
          </cell>
          <cell r="E29">
            <v>52</v>
          </cell>
          <cell r="F29">
            <v>40</v>
          </cell>
          <cell r="G29">
            <v>22</v>
          </cell>
          <cell r="H29">
            <v>2</v>
          </cell>
          <cell r="I29">
            <v>100000</v>
          </cell>
        </row>
        <row r="30">
          <cell r="A30">
            <v>55</v>
          </cell>
          <cell r="B30">
            <v>1</v>
          </cell>
          <cell r="C30">
            <v>2</v>
          </cell>
          <cell r="D30">
            <v>19</v>
          </cell>
          <cell r="E30">
            <v>45</v>
          </cell>
          <cell r="F30">
            <v>50</v>
          </cell>
          <cell r="G30">
            <v>74</v>
          </cell>
          <cell r="H30">
            <v>25</v>
          </cell>
          <cell r="I30">
            <v>100000</v>
          </cell>
        </row>
        <row r="31">
          <cell r="A31">
            <v>40</v>
          </cell>
          <cell r="B31">
            <v>0</v>
          </cell>
          <cell r="C31">
            <v>2</v>
          </cell>
          <cell r="D31">
            <v>14</v>
          </cell>
          <cell r="E31">
            <v>43</v>
          </cell>
          <cell r="F31">
            <v>40</v>
          </cell>
          <cell r="G31">
            <v>51</v>
          </cell>
          <cell r="H31">
            <v>20</v>
          </cell>
          <cell r="I31">
            <v>175000</v>
          </cell>
        </row>
        <row r="32">
          <cell r="A32">
            <v>45</v>
          </cell>
          <cell r="B32">
            <v>2</v>
          </cell>
          <cell r="C32">
            <v>2</v>
          </cell>
          <cell r="D32">
            <v>15</v>
          </cell>
          <cell r="E32">
            <v>47</v>
          </cell>
          <cell r="F32">
            <v>45</v>
          </cell>
          <cell r="G32">
            <v>41</v>
          </cell>
          <cell r="H32">
            <v>1</v>
          </cell>
          <cell r="I32">
            <v>175000</v>
          </cell>
        </row>
        <row r="33">
          <cell r="A33">
            <v>54</v>
          </cell>
          <cell r="B33">
            <v>3</v>
          </cell>
          <cell r="C33">
            <v>5</v>
          </cell>
          <cell r="D33">
            <v>12</v>
          </cell>
          <cell r="E33">
            <v>68</v>
          </cell>
          <cell r="F33">
            <v>25</v>
          </cell>
          <cell r="G33">
            <v>35</v>
          </cell>
          <cell r="H33">
            <v>34</v>
          </cell>
          <cell r="I33">
            <v>100000</v>
          </cell>
        </row>
        <row r="34">
          <cell r="A34">
            <v>49</v>
          </cell>
          <cell r="B34">
            <v>0</v>
          </cell>
          <cell r="C34">
            <v>2</v>
          </cell>
          <cell r="D34">
            <v>14</v>
          </cell>
          <cell r="E34">
            <v>50</v>
          </cell>
          <cell r="F34">
            <v>40</v>
          </cell>
          <cell r="G34">
            <v>71</v>
          </cell>
          <cell r="H34">
            <v>20</v>
          </cell>
          <cell r="I34">
            <v>82500</v>
          </cell>
        </row>
        <row r="35">
          <cell r="A35">
            <v>29</v>
          </cell>
          <cell r="B35">
            <v>0</v>
          </cell>
          <cell r="C35">
            <v>2</v>
          </cell>
          <cell r="D35">
            <v>12</v>
          </cell>
          <cell r="E35">
            <v>18</v>
          </cell>
          <cell r="F35">
            <v>40</v>
          </cell>
          <cell r="G35">
            <v>57</v>
          </cell>
          <cell r="H35">
            <v>6</v>
          </cell>
          <cell r="I35">
            <v>100000</v>
          </cell>
        </row>
        <row r="36">
          <cell r="A36">
            <v>57</v>
          </cell>
          <cell r="B36">
            <v>0</v>
          </cell>
          <cell r="C36">
            <v>2</v>
          </cell>
          <cell r="D36">
            <v>12</v>
          </cell>
          <cell r="E36">
            <v>40</v>
          </cell>
          <cell r="F36">
            <v>30</v>
          </cell>
          <cell r="G36">
            <v>51</v>
          </cell>
          <cell r="H36">
            <v>1</v>
          </cell>
          <cell r="I36">
            <v>82500</v>
          </cell>
        </row>
        <row r="37">
          <cell r="A37">
            <v>37</v>
          </cell>
          <cell r="B37">
            <v>4</v>
          </cell>
          <cell r="C37">
            <v>2</v>
          </cell>
          <cell r="D37">
            <v>15</v>
          </cell>
          <cell r="E37">
            <v>80</v>
          </cell>
          <cell r="F37">
            <v>40</v>
          </cell>
          <cell r="G37">
            <v>47</v>
          </cell>
          <cell r="H37">
            <v>9</v>
          </cell>
          <cell r="I37">
            <v>120000</v>
          </cell>
        </row>
        <row r="38">
          <cell r="A38">
            <v>47</v>
          </cell>
          <cell r="B38">
            <v>2</v>
          </cell>
          <cell r="C38">
            <v>3</v>
          </cell>
          <cell r="D38">
            <v>13</v>
          </cell>
          <cell r="E38">
            <v>50</v>
          </cell>
          <cell r="F38">
            <v>35</v>
          </cell>
          <cell r="G38">
            <v>30</v>
          </cell>
          <cell r="H38">
            <v>8</v>
          </cell>
          <cell r="I38">
            <v>120000</v>
          </cell>
        </row>
        <row r="39">
          <cell r="A39">
            <v>49</v>
          </cell>
          <cell r="B39">
            <v>3</v>
          </cell>
          <cell r="C39">
            <v>4</v>
          </cell>
          <cell r="D39">
            <v>12</v>
          </cell>
          <cell r="E39">
            <v>52</v>
          </cell>
          <cell r="F39">
            <v>30</v>
          </cell>
          <cell r="G39">
            <v>51</v>
          </cell>
          <cell r="H39">
            <v>1</v>
          </cell>
          <cell r="I39">
            <v>120000</v>
          </cell>
        </row>
        <row r="40">
          <cell r="A40">
            <v>46</v>
          </cell>
          <cell r="B40">
            <v>0</v>
          </cell>
          <cell r="C40">
            <v>2</v>
          </cell>
          <cell r="D40">
            <v>12</v>
          </cell>
          <cell r="E40">
            <v>48</v>
          </cell>
          <cell r="F40">
            <v>30</v>
          </cell>
          <cell r="G40">
            <v>40</v>
          </cell>
          <cell r="H40">
            <v>1</v>
          </cell>
          <cell r="I40">
            <v>27500</v>
          </cell>
        </row>
        <row r="41">
          <cell r="A41">
            <v>39</v>
          </cell>
          <cell r="B41">
            <v>1</v>
          </cell>
          <cell r="C41">
            <v>2</v>
          </cell>
          <cell r="D41">
            <v>15</v>
          </cell>
          <cell r="E41">
            <v>89</v>
          </cell>
          <cell r="F41">
            <v>48</v>
          </cell>
          <cell r="G41">
            <v>51</v>
          </cell>
          <cell r="H41">
            <v>9</v>
          </cell>
          <cell r="I41">
            <v>67500</v>
          </cell>
        </row>
        <row r="42">
          <cell r="A42">
            <v>44</v>
          </cell>
          <cell r="B42">
            <v>2</v>
          </cell>
          <cell r="C42">
            <v>2</v>
          </cell>
          <cell r="D42">
            <v>12</v>
          </cell>
          <cell r="E42">
            <v>40</v>
          </cell>
          <cell r="F42">
            <v>40</v>
          </cell>
          <cell r="G42">
            <v>65</v>
          </cell>
          <cell r="H42">
            <v>23</v>
          </cell>
          <cell r="I42">
            <v>140000</v>
          </cell>
        </row>
        <row r="43">
          <cell r="A43">
            <v>39</v>
          </cell>
          <cell r="B43">
            <v>1</v>
          </cell>
          <cell r="C43">
            <v>2</v>
          </cell>
          <cell r="D43">
            <v>14</v>
          </cell>
          <cell r="E43">
            <v>50</v>
          </cell>
          <cell r="F43">
            <v>40</v>
          </cell>
          <cell r="G43">
            <v>41</v>
          </cell>
          <cell r="H43">
            <v>20</v>
          </cell>
          <cell r="I43">
            <v>175000</v>
          </cell>
        </row>
        <row r="44">
          <cell r="A44">
            <v>46</v>
          </cell>
          <cell r="B44">
            <v>2</v>
          </cell>
          <cell r="C44">
            <v>2</v>
          </cell>
          <cell r="D44">
            <v>14</v>
          </cell>
          <cell r="E44">
            <v>56</v>
          </cell>
          <cell r="F44">
            <v>30</v>
          </cell>
          <cell r="G44">
            <v>61</v>
          </cell>
          <cell r="H44">
            <v>24</v>
          </cell>
          <cell r="I44">
            <v>140000</v>
          </cell>
          <cell r="M44">
            <v>129715.10178724812</v>
          </cell>
          <cell r="N44">
            <v>-9715.101787248117</v>
          </cell>
        </row>
        <row r="45">
          <cell r="A45">
            <v>44</v>
          </cell>
          <cell r="B45">
            <v>3</v>
          </cell>
          <cell r="C45">
            <v>2</v>
          </cell>
          <cell r="D45">
            <v>6</v>
          </cell>
          <cell r="E45">
            <v>40</v>
          </cell>
          <cell r="F45">
            <v>40</v>
          </cell>
          <cell r="G45">
            <v>42</v>
          </cell>
          <cell r="H45">
            <v>10</v>
          </cell>
          <cell r="I45">
            <v>67500</v>
          </cell>
          <cell r="M45">
            <v>129047.98076012089</v>
          </cell>
          <cell r="N45">
            <v>45952.019239879111</v>
          </cell>
        </row>
        <row r="46">
          <cell r="A46">
            <v>42</v>
          </cell>
          <cell r="B46">
            <v>1</v>
          </cell>
          <cell r="C46">
            <v>2</v>
          </cell>
          <cell r="D46">
            <v>14</v>
          </cell>
          <cell r="E46">
            <v>30</v>
          </cell>
          <cell r="F46">
            <v>50</v>
          </cell>
          <cell r="G46">
            <v>22</v>
          </cell>
          <cell r="H46">
            <v>1</v>
          </cell>
          <cell r="I46">
            <v>27500</v>
          </cell>
          <cell r="M46">
            <v>91551.542445134299</v>
          </cell>
          <cell r="N46">
            <v>83448.457554865701</v>
          </cell>
        </row>
        <row r="47">
          <cell r="A47">
            <v>36</v>
          </cell>
          <cell r="B47">
            <v>2</v>
          </cell>
          <cell r="C47">
            <v>2</v>
          </cell>
          <cell r="D47">
            <v>14</v>
          </cell>
          <cell r="E47">
            <v>50</v>
          </cell>
          <cell r="F47">
            <v>30</v>
          </cell>
          <cell r="G47">
            <v>52</v>
          </cell>
          <cell r="H47">
            <v>3</v>
          </cell>
          <cell r="I47">
            <v>55000</v>
          </cell>
          <cell r="M47">
            <v>101715.06591737641</v>
          </cell>
          <cell r="N47">
            <v>-34215.065917376414</v>
          </cell>
        </row>
        <row r="48">
          <cell r="A48">
            <v>57</v>
          </cell>
          <cell r="B48">
            <v>1</v>
          </cell>
          <cell r="C48">
            <v>2</v>
          </cell>
          <cell r="D48">
            <v>12</v>
          </cell>
          <cell r="E48">
            <v>47</v>
          </cell>
          <cell r="F48">
            <v>40</v>
          </cell>
          <cell r="G48">
            <v>47</v>
          </cell>
          <cell r="H48">
            <v>15</v>
          </cell>
          <cell r="I48">
            <v>120000</v>
          </cell>
          <cell r="M48">
            <v>94667.023325237533</v>
          </cell>
          <cell r="N48">
            <v>-27167.023325237533</v>
          </cell>
        </row>
        <row r="49">
          <cell r="A49">
            <v>46</v>
          </cell>
          <cell r="B49">
            <v>4</v>
          </cell>
          <cell r="C49">
            <v>2</v>
          </cell>
          <cell r="D49">
            <v>16</v>
          </cell>
          <cell r="E49">
            <v>45</v>
          </cell>
          <cell r="F49">
            <v>20</v>
          </cell>
          <cell r="G49">
            <v>50</v>
          </cell>
          <cell r="H49">
            <v>9</v>
          </cell>
          <cell r="I49">
            <v>100000</v>
          </cell>
          <cell r="M49">
            <v>93142.084237818475</v>
          </cell>
          <cell r="N49">
            <v>81857.915762181525</v>
          </cell>
        </row>
        <row r="50">
          <cell r="A50">
            <v>50</v>
          </cell>
          <cell r="B50">
            <v>2</v>
          </cell>
          <cell r="C50">
            <v>4</v>
          </cell>
          <cell r="D50">
            <v>16</v>
          </cell>
          <cell r="E50">
            <v>40</v>
          </cell>
          <cell r="F50">
            <v>50</v>
          </cell>
          <cell r="G50">
            <v>51</v>
          </cell>
          <cell r="H50">
            <v>5</v>
          </cell>
          <cell r="I50">
            <v>175000</v>
          </cell>
          <cell r="M50">
            <v>95969.302649063946</v>
          </cell>
          <cell r="N50">
            <v>79030.697350936054</v>
          </cell>
        </row>
        <row r="51">
          <cell r="A51">
            <v>56</v>
          </cell>
          <cell r="B51">
            <v>3</v>
          </cell>
          <cell r="C51">
            <v>2</v>
          </cell>
          <cell r="D51">
            <v>16</v>
          </cell>
          <cell r="E51">
            <v>40</v>
          </cell>
          <cell r="F51">
            <v>40</v>
          </cell>
          <cell r="G51">
            <v>31</v>
          </cell>
          <cell r="H51">
            <v>1</v>
          </cell>
          <cell r="I51">
            <v>67500</v>
          </cell>
          <cell r="M51">
            <v>99521.392697859294</v>
          </cell>
          <cell r="N51">
            <v>478.60730214070645</v>
          </cell>
        </row>
        <row r="52">
          <cell r="A52">
            <v>51</v>
          </cell>
          <cell r="B52">
            <v>1</v>
          </cell>
          <cell r="C52">
            <v>2</v>
          </cell>
          <cell r="D52">
            <v>16</v>
          </cell>
          <cell r="E52">
            <v>40</v>
          </cell>
          <cell r="F52">
            <v>40</v>
          </cell>
          <cell r="G52">
            <v>64</v>
          </cell>
          <cell r="H52">
            <v>8</v>
          </cell>
          <cell r="I52">
            <v>100000</v>
          </cell>
          <cell r="M52">
            <v>96027.049250051568</v>
          </cell>
          <cell r="N52">
            <v>78972.950749948432</v>
          </cell>
        </row>
        <row r="53">
          <cell r="A53">
            <v>52</v>
          </cell>
          <cell r="B53">
            <v>1</v>
          </cell>
          <cell r="C53">
            <v>4</v>
          </cell>
          <cell r="D53">
            <v>13</v>
          </cell>
          <cell r="E53">
            <v>70</v>
          </cell>
          <cell r="F53">
            <v>60</v>
          </cell>
          <cell r="G53">
            <v>60</v>
          </cell>
          <cell r="H53">
            <v>14</v>
          </cell>
          <cell r="I53">
            <v>55000</v>
          </cell>
          <cell r="M53">
            <v>129882.26717439531</v>
          </cell>
          <cell r="N53">
            <v>10117.732825604689</v>
          </cell>
        </row>
        <row r="54">
          <cell r="A54">
            <v>49</v>
          </cell>
          <cell r="B54">
            <v>2</v>
          </cell>
          <cell r="C54">
            <v>2</v>
          </cell>
          <cell r="D54">
            <v>14</v>
          </cell>
          <cell r="E54">
            <v>40</v>
          </cell>
          <cell r="F54">
            <v>40</v>
          </cell>
          <cell r="G54">
            <v>49</v>
          </cell>
          <cell r="H54">
            <v>4</v>
          </cell>
          <cell r="I54">
            <v>67500</v>
          </cell>
          <cell r="M54">
            <v>132765.42675749684</v>
          </cell>
          <cell r="N54">
            <v>42234.57324250316</v>
          </cell>
        </row>
        <row r="55">
          <cell r="A55">
            <v>47</v>
          </cell>
          <cell r="B55">
            <v>0</v>
          </cell>
          <cell r="C55">
            <v>2</v>
          </cell>
          <cell r="D55">
            <v>14</v>
          </cell>
          <cell r="E55">
            <v>30</v>
          </cell>
          <cell r="F55">
            <v>35</v>
          </cell>
          <cell r="G55">
            <v>69</v>
          </cell>
          <cell r="H55">
            <v>24</v>
          </cell>
          <cell r="I55">
            <v>82500</v>
          </cell>
          <cell r="M55">
            <v>122689.33922329315</v>
          </cell>
          <cell r="N55">
            <v>17310.660776706849</v>
          </cell>
        </row>
        <row r="56">
          <cell r="A56">
            <v>38</v>
          </cell>
          <cell r="B56">
            <v>2</v>
          </cell>
          <cell r="C56">
            <v>2</v>
          </cell>
          <cell r="D56">
            <v>12</v>
          </cell>
          <cell r="E56">
            <v>36</v>
          </cell>
          <cell r="F56">
            <v>25</v>
          </cell>
          <cell r="G56">
            <v>34</v>
          </cell>
          <cell r="H56">
            <v>8</v>
          </cell>
          <cell r="I56">
            <v>37500</v>
          </cell>
          <cell r="M56">
            <v>136422.56320335408</v>
          </cell>
          <cell r="N56">
            <v>38577.436796645925</v>
          </cell>
        </row>
        <row r="57">
          <cell r="A57">
            <v>28</v>
          </cell>
          <cell r="B57">
            <v>1</v>
          </cell>
          <cell r="C57">
            <v>2</v>
          </cell>
          <cell r="D57">
            <v>12</v>
          </cell>
          <cell r="E57">
            <v>42</v>
          </cell>
          <cell r="F57">
            <v>40</v>
          </cell>
          <cell r="G57">
            <v>31</v>
          </cell>
          <cell r="H57">
            <v>4</v>
          </cell>
          <cell r="I57">
            <v>37500</v>
          </cell>
          <cell r="M57">
            <v>135975.26396753197</v>
          </cell>
          <cell r="N57">
            <v>39024.736032468034</v>
          </cell>
        </row>
        <row r="58">
          <cell r="A58">
            <v>33</v>
          </cell>
          <cell r="B58">
            <v>2</v>
          </cell>
          <cell r="C58">
            <v>1</v>
          </cell>
          <cell r="D58">
            <v>14</v>
          </cell>
          <cell r="E58">
            <v>80</v>
          </cell>
          <cell r="F58">
            <v>15</v>
          </cell>
          <cell r="G58">
            <v>54</v>
          </cell>
          <cell r="H58">
            <v>3</v>
          </cell>
          <cell r="I58">
            <v>18750</v>
          </cell>
          <cell r="M58">
            <v>100263.12124092449</v>
          </cell>
          <cell r="N58">
            <v>-263.12124092449085</v>
          </cell>
        </row>
        <row r="59">
          <cell r="A59">
            <v>33</v>
          </cell>
          <cell r="B59">
            <v>5</v>
          </cell>
          <cell r="C59">
            <v>2</v>
          </cell>
          <cell r="D59">
            <v>11</v>
          </cell>
          <cell r="E59">
            <v>80</v>
          </cell>
          <cell r="F59">
            <v>40</v>
          </cell>
          <cell r="G59">
            <v>38</v>
          </cell>
          <cell r="H59">
            <v>7</v>
          </cell>
          <cell r="I59">
            <v>23750</v>
          </cell>
          <cell r="M59">
            <v>70713.197559708351</v>
          </cell>
          <cell r="N59">
            <v>11786.802440291649</v>
          </cell>
        </row>
        <row r="60">
          <cell r="A60">
            <v>49</v>
          </cell>
          <cell r="B60">
            <v>4</v>
          </cell>
          <cell r="C60">
            <v>2</v>
          </cell>
          <cell r="D60">
            <v>15</v>
          </cell>
          <cell r="E60">
            <v>40</v>
          </cell>
          <cell r="F60">
            <v>30</v>
          </cell>
          <cell r="G60">
            <v>51</v>
          </cell>
          <cell r="H60">
            <v>1</v>
          </cell>
          <cell r="I60">
            <v>27500</v>
          </cell>
          <cell r="M60">
            <v>77986.735064499924</v>
          </cell>
          <cell r="N60">
            <v>22013.264935500076</v>
          </cell>
        </row>
        <row r="61">
          <cell r="A61">
            <v>60</v>
          </cell>
          <cell r="B61">
            <v>3</v>
          </cell>
          <cell r="C61">
            <v>2</v>
          </cell>
          <cell r="D61">
            <v>16</v>
          </cell>
          <cell r="E61">
            <v>45</v>
          </cell>
          <cell r="F61">
            <v>16</v>
          </cell>
          <cell r="G61">
            <v>46</v>
          </cell>
          <cell r="H61">
            <v>30</v>
          </cell>
          <cell r="I61">
            <v>175000</v>
          </cell>
          <cell r="M61">
            <v>68837.351925999334</v>
          </cell>
          <cell r="N61">
            <v>51162.648074000666</v>
          </cell>
        </row>
        <row r="62">
          <cell r="A62">
            <v>39</v>
          </cell>
          <cell r="B62">
            <v>1</v>
          </cell>
          <cell r="C62">
            <v>2</v>
          </cell>
          <cell r="D62">
            <v>17</v>
          </cell>
          <cell r="E62">
            <v>40</v>
          </cell>
          <cell r="F62">
            <v>40</v>
          </cell>
          <cell r="G62">
            <v>74</v>
          </cell>
          <cell r="H62">
            <v>4</v>
          </cell>
          <cell r="I62">
            <v>175000</v>
          </cell>
          <cell r="M62">
            <v>95048.436613392521</v>
          </cell>
          <cell r="N62">
            <v>-12548.436613392521</v>
          </cell>
        </row>
        <row r="63">
          <cell r="A63">
            <v>31</v>
          </cell>
          <cell r="B63">
            <v>0</v>
          </cell>
          <cell r="C63">
            <v>2</v>
          </cell>
          <cell r="D63">
            <v>16</v>
          </cell>
          <cell r="E63">
            <v>40</v>
          </cell>
          <cell r="F63">
            <v>50</v>
          </cell>
          <cell r="G63">
            <v>49</v>
          </cell>
          <cell r="H63">
            <v>1</v>
          </cell>
          <cell r="I63">
            <v>175000</v>
          </cell>
          <cell r="M63">
            <v>45621.114328434851</v>
          </cell>
          <cell r="N63">
            <v>-621.1143284348509</v>
          </cell>
        </row>
        <row r="64">
          <cell r="A64">
            <v>36</v>
          </cell>
          <cell r="B64">
            <v>2</v>
          </cell>
          <cell r="C64">
            <v>2</v>
          </cell>
          <cell r="D64">
            <v>13</v>
          </cell>
          <cell r="E64">
            <v>40</v>
          </cell>
          <cell r="F64">
            <v>60</v>
          </cell>
          <cell r="G64">
            <v>52</v>
          </cell>
          <cell r="H64">
            <v>2</v>
          </cell>
          <cell r="I64">
            <v>67500</v>
          </cell>
          <cell r="M64">
            <v>66167.515344992091</v>
          </cell>
          <cell r="N64">
            <v>1332.4846550079092</v>
          </cell>
        </row>
        <row r="65">
          <cell r="A65">
            <v>31</v>
          </cell>
          <cell r="B65">
            <v>2</v>
          </cell>
          <cell r="C65">
            <v>2</v>
          </cell>
          <cell r="D65">
            <v>17</v>
          </cell>
          <cell r="E65">
            <v>43</v>
          </cell>
          <cell r="F65">
            <v>40</v>
          </cell>
          <cell r="G65">
            <v>33</v>
          </cell>
          <cell r="H65">
            <v>3</v>
          </cell>
          <cell r="I65">
            <v>82500</v>
          </cell>
          <cell r="M65">
            <v>93441.365981571202</v>
          </cell>
          <cell r="N65">
            <v>-10941.365981571202</v>
          </cell>
        </row>
        <row r="66">
          <cell r="A66">
            <v>56</v>
          </cell>
          <cell r="B66">
            <v>1</v>
          </cell>
          <cell r="C66">
            <v>3</v>
          </cell>
          <cell r="D66">
            <v>16</v>
          </cell>
          <cell r="E66">
            <v>44</v>
          </cell>
          <cell r="F66">
            <v>40</v>
          </cell>
          <cell r="G66">
            <v>44</v>
          </cell>
          <cell r="H66">
            <v>13</v>
          </cell>
          <cell r="I66">
            <v>175000</v>
          </cell>
          <cell r="M66">
            <v>72844.841616028221</v>
          </cell>
          <cell r="N66">
            <v>-51094.841616028221</v>
          </cell>
        </row>
        <row r="67">
          <cell r="A67">
            <v>56</v>
          </cell>
          <cell r="B67">
            <v>2</v>
          </cell>
          <cell r="C67">
            <v>2</v>
          </cell>
          <cell r="D67">
            <v>16</v>
          </cell>
          <cell r="E67">
            <v>40</v>
          </cell>
          <cell r="F67">
            <v>40</v>
          </cell>
          <cell r="G67">
            <v>66</v>
          </cell>
          <cell r="H67">
            <v>1</v>
          </cell>
          <cell r="I67">
            <v>175000</v>
          </cell>
          <cell r="M67">
            <v>129904.95167958633</v>
          </cell>
          <cell r="N67">
            <v>-9904.951679586331</v>
          </cell>
        </row>
        <row r="68">
          <cell r="A68">
            <v>31</v>
          </cell>
          <cell r="B68">
            <v>0</v>
          </cell>
          <cell r="C68">
            <v>2</v>
          </cell>
          <cell r="D68">
            <v>17</v>
          </cell>
          <cell r="E68">
            <v>70</v>
          </cell>
          <cell r="F68">
            <v>45</v>
          </cell>
          <cell r="G68">
            <v>66</v>
          </cell>
          <cell r="H68">
            <v>3</v>
          </cell>
          <cell r="I68">
            <v>100000</v>
          </cell>
          <cell r="M68">
            <v>124440.50086585962</v>
          </cell>
          <cell r="N68">
            <v>-4440.5008658596198</v>
          </cell>
        </row>
        <row r="69">
          <cell r="A69">
            <v>39</v>
          </cell>
          <cell r="B69">
            <v>3</v>
          </cell>
          <cell r="C69">
            <v>2</v>
          </cell>
          <cell r="D69">
            <v>16</v>
          </cell>
          <cell r="E69">
            <v>50</v>
          </cell>
          <cell r="F69">
            <v>40</v>
          </cell>
          <cell r="G69">
            <v>65</v>
          </cell>
          <cell r="H69">
            <v>12</v>
          </cell>
          <cell r="I69">
            <v>175000</v>
          </cell>
          <cell r="M69">
            <v>88004.72651340194</v>
          </cell>
          <cell r="N69">
            <v>-5504.7265134019399</v>
          </cell>
        </row>
        <row r="70">
          <cell r="A70">
            <v>43</v>
          </cell>
          <cell r="B70">
            <v>2</v>
          </cell>
          <cell r="C70">
            <v>2</v>
          </cell>
          <cell r="D70">
            <v>16</v>
          </cell>
          <cell r="E70">
            <v>40</v>
          </cell>
          <cell r="F70">
            <v>40</v>
          </cell>
          <cell r="G70">
            <v>65</v>
          </cell>
          <cell r="H70">
            <v>1</v>
          </cell>
          <cell r="I70">
            <v>175000</v>
          </cell>
          <cell r="M70">
            <v>123525.29530379397</v>
          </cell>
          <cell r="N70">
            <v>51474.704696206027</v>
          </cell>
        </row>
        <row r="71">
          <cell r="A71">
            <v>42</v>
          </cell>
          <cell r="B71">
            <v>3</v>
          </cell>
          <cell r="C71">
            <v>3</v>
          </cell>
          <cell r="D71">
            <v>8</v>
          </cell>
          <cell r="E71">
            <v>40</v>
          </cell>
          <cell r="F71">
            <v>40</v>
          </cell>
          <cell r="G71">
            <v>30</v>
          </cell>
          <cell r="H71">
            <v>15</v>
          </cell>
          <cell r="I71">
            <v>82500</v>
          </cell>
          <cell r="M71">
            <v>65053.731439768424</v>
          </cell>
          <cell r="N71">
            <v>34946.268560231576</v>
          </cell>
        </row>
        <row r="72">
          <cell r="A72">
            <v>46</v>
          </cell>
          <cell r="B72">
            <v>2</v>
          </cell>
          <cell r="C72">
            <v>2</v>
          </cell>
          <cell r="D72">
            <v>16</v>
          </cell>
          <cell r="E72">
            <v>50</v>
          </cell>
          <cell r="F72">
            <v>12</v>
          </cell>
          <cell r="G72">
            <v>51</v>
          </cell>
          <cell r="H72">
            <v>10</v>
          </cell>
          <cell r="I72">
            <v>175000</v>
          </cell>
          <cell r="M72">
            <v>149392.30189373594</v>
          </cell>
          <cell r="N72">
            <v>-49392.301893735945</v>
          </cell>
        </row>
        <row r="73">
          <cell r="A73">
            <v>45</v>
          </cell>
          <cell r="B73">
            <v>2</v>
          </cell>
          <cell r="C73">
            <v>4</v>
          </cell>
          <cell r="D73">
            <v>14</v>
          </cell>
          <cell r="E73">
            <v>70</v>
          </cell>
          <cell r="F73">
            <v>60</v>
          </cell>
          <cell r="G73">
            <v>31</v>
          </cell>
          <cell r="H73">
            <v>3</v>
          </cell>
          <cell r="I73">
            <v>175000</v>
          </cell>
          <cell r="M73">
            <v>94500.935121966366</v>
          </cell>
          <cell r="N73">
            <v>80499.064878033634</v>
          </cell>
        </row>
        <row r="74">
          <cell r="A74">
            <v>54</v>
          </cell>
          <cell r="B74">
            <v>3</v>
          </cell>
          <cell r="C74">
            <v>3</v>
          </cell>
          <cell r="D74">
            <v>16</v>
          </cell>
          <cell r="E74">
            <v>35</v>
          </cell>
          <cell r="F74">
            <v>40</v>
          </cell>
          <cell r="G74">
            <v>36</v>
          </cell>
          <cell r="H74">
            <v>8</v>
          </cell>
          <cell r="I74">
            <v>82500</v>
          </cell>
          <cell r="M74">
            <v>87124.398948255039</v>
          </cell>
          <cell r="N74">
            <v>87875.601051744961</v>
          </cell>
        </row>
        <row r="75">
          <cell r="A75">
            <v>27</v>
          </cell>
          <cell r="B75">
            <v>1</v>
          </cell>
          <cell r="C75">
            <v>2</v>
          </cell>
          <cell r="D75">
            <v>16</v>
          </cell>
          <cell r="E75">
            <v>40</v>
          </cell>
          <cell r="F75">
            <v>52</v>
          </cell>
          <cell r="G75">
            <v>52</v>
          </cell>
          <cell r="H75">
            <v>3</v>
          </cell>
          <cell r="I75">
            <v>55000</v>
          </cell>
          <cell r="M75">
            <v>115311.23458643458</v>
          </cell>
          <cell r="N75">
            <v>-15311.234586434584</v>
          </cell>
        </row>
        <row r="76">
          <cell r="A76">
            <v>51</v>
          </cell>
          <cell r="B76">
            <v>5</v>
          </cell>
          <cell r="C76">
            <v>1</v>
          </cell>
          <cell r="D76">
            <v>16</v>
          </cell>
          <cell r="E76">
            <v>50</v>
          </cell>
          <cell r="F76">
            <v>20</v>
          </cell>
          <cell r="G76">
            <v>72</v>
          </cell>
          <cell r="H76">
            <v>32</v>
          </cell>
          <cell r="I76">
            <v>100000</v>
          </cell>
          <cell r="M76">
            <v>111282.91493840588</v>
          </cell>
          <cell r="N76">
            <v>-28782.914938405884</v>
          </cell>
        </row>
        <row r="77">
          <cell r="A77">
            <v>25</v>
          </cell>
          <cell r="B77">
            <v>0</v>
          </cell>
          <cell r="C77">
            <v>2</v>
          </cell>
          <cell r="D77">
            <v>13</v>
          </cell>
          <cell r="E77">
            <v>40</v>
          </cell>
          <cell r="F77">
            <v>34</v>
          </cell>
          <cell r="G77">
            <v>45</v>
          </cell>
          <cell r="H77">
            <v>6</v>
          </cell>
          <cell r="I77">
            <v>37500</v>
          </cell>
          <cell r="M77">
            <v>70465.19572289534</v>
          </cell>
          <cell r="N77">
            <v>29534.80427710466</v>
          </cell>
        </row>
        <row r="78">
          <cell r="A78">
            <v>62</v>
          </cell>
          <cell r="B78">
            <v>2</v>
          </cell>
          <cell r="C78">
            <v>2</v>
          </cell>
          <cell r="D78">
            <v>12</v>
          </cell>
          <cell r="E78">
            <v>40</v>
          </cell>
          <cell r="F78">
            <v>40</v>
          </cell>
          <cell r="G78">
            <v>32</v>
          </cell>
          <cell r="H78">
            <v>5</v>
          </cell>
          <cell r="I78">
            <v>82500</v>
          </cell>
          <cell r="M78">
            <v>85198.904007298785</v>
          </cell>
          <cell r="N78">
            <v>-2698.9040072987846</v>
          </cell>
        </row>
        <row r="79">
          <cell r="A79">
            <v>30</v>
          </cell>
          <cell r="B79">
            <v>1</v>
          </cell>
          <cell r="C79">
            <v>2</v>
          </cell>
          <cell r="D79">
            <v>12</v>
          </cell>
          <cell r="E79">
            <v>44</v>
          </cell>
          <cell r="F79">
            <v>40</v>
          </cell>
          <cell r="G79">
            <v>29</v>
          </cell>
          <cell r="H79">
            <v>5</v>
          </cell>
          <cell r="I79">
            <v>37500</v>
          </cell>
          <cell r="M79">
            <v>82245.557499628907</v>
          </cell>
          <cell r="N79">
            <v>37754.442500371093</v>
          </cell>
        </row>
        <row r="80">
          <cell r="A80">
            <v>50</v>
          </cell>
          <cell r="B80">
            <v>2</v>
          </cell>
          <cell r="C80">
            <v>2</v>
          </cell>
          <cell r="D80">
            <v>12</v>
          </cell>
          <cell r="E80">
            <v>41</v>
          </cell>
          <cell r="F80">
            <v>40</v>
          </cell>
          <cell r="G80">
            <v>32</v>
          </cell>
          <cell r="H80">
            <v>3</v>
          </cell>
          <cell r="I80">
            <v>32500</v>
          </cell>
          <cell r="M80">
            <v>83593.956748512181</v>
          </cell>
          <cell r="N80">
            <v>36406.043251487819</v>
          </cell>
        </row>
        <row r="81">
          <cell r="A81">
            <v>33</v>
          </cell>
          <cell r="B81">
            <v>4</v>
          </cell>
          <cell r="C81">
            <v>2</v>
          </cell>
          <cell r="D81">
            <v>15</v>
          </cell>
          <cell r="E81">
            <v>40</v>
          </cell>
          <cell r="F81">
            <v>40</v>
          </cell>
          <cell r="G81">
            <v>50</v>
          </cell>
          <cell r="H81">
            <v>1</v>
          </cell>
          <cell r="I81">
            <v>55000</v>
          </cell>
          <cell r="M81">
            <v>93516.993850083178</v>
          </cell>
          <cell r="N81">
            <v>26483.006149916822</v>
          </cell>
        </row>
        <row r="82">
          <cell r="A82">
            <v>50</v>
          </cell>
          <cell r="B82">
            <v>3</v>
          </cell>
          <cell r="C82">
            <v>4</v>
          </cell>
          <cell r="D82">
            <v>18</v>
          </cell>
          <cell r="E82">
            <v>45</v>
          </cell>
          <cell r="F82">
            <v>35</v>
          </cell>
          <cell r="G82">
            <v>41</v>
          </cell>
          <cell r="H82">
            <v>25</v>
          </cell>
          <cell r="I82">
            <v>140000</v>
          </cell>
          <cell r="M82">
            <v>70810.820541753405</v>
          </cell>
          <cell r="N82">
            <v>-43310.820541753405</v>
          </cell>
        </row>
        <row r="83">
          <cell r="A83">
            <v>46</v>
          </cell>
          <cell r="B83">
            <v>2</v>
          </cell>
          <cell r="C83">
            <v>2</v>
          </cell>
          <cell r="D83">
            <v>19</v>
          </cell>
          <cell r="E83">
            <v>50</v>
          </cell>
          <cell r="F83">
            <v>50</v>
          </cell>
          <cell r="G83">
            <v>51</v>
          </cell>
          <cell r="H83">
            <v>13</v>
          </cell>
          <cell r="I83">
            <v>175000</v>
          </cell>
          <cell r="M83">
            <v>92521.607645069729</v>
          </cell>
          <cell r="N83">
            <v>-25021.607645069729</v>
          </cell>
        </row>
        <row r="84">
          <cell r="A84">
            <v>34</v>
          </cell>
          <cell r="B84">
            <v>4</v>
          </cell>
          <cell r="C84">
            <v>2</v>
          </cell>
          <cell r="D84">
            <v>5</v>
          </cell>
          <cell r="E84">
            <v>50</v>
          </cell>
          <cell r="F84">
            <v>40</v>
          </cell>
          <cell r="G84">
            <v>39</v>
          </cell>
          <cell r="H84">
            <v>2</v>
          </cell>
          <cell r="I84">
            <v>55000</v>
          </cell>
          <cell r="M84">
            <v>90774.185276326782</v>
          </cell>
          <cell r="N84">
            <v>49225.814723673218</v>
          </cell>
        </row>
        <row r="85">
          <cell r="A85">
            <v>47</v>
          </cell>
          <cell r="B85">
            <v>1</v>
          </cell>
          <cell r="C85">
            <v>2</v>
          </cell>
          <cell r="D85">
            <v>12</v>
          </cell>
          <cell r="E85">
            <v>40</v>
          </cell>
          <cell r="F85">
            <v>45</v>
          </cell>
          <cell r="G85">
            <v>36</v>
          </cell>
          <cell r="H85">
            <v>5</v>
          </cell>
          <cell r="I85">
            <v>55000</v>
          </cell>
          <cell r="M85">
            <v>86843.994299140104</v>
          </cell>
          <cell r="N85">
            <v>88156.005700859896</v>
          </cell>
        </row>
        <row r="86">
          <cell r="A86">
            <v>41</v>
          </cell>
          <cell r="B86">
            <v>2</v>
          </cell>
          <cell r="C86">
            <v>3</v>
          </cell>
          <cell r="D86">
            <v>12</v>
          </cell>
          <cell r="E86">
            <v>40</v>
          </cell>
          <cell r="F86">
            <v>40</v>
          </cell>
          <cell r="G86">
            <v>51</v>
          </cell>
          <cell r="H86">
            <v>20</v>
          </cell>
          <cell r="I86">
            <v>67500</v>
          </cell>
          <cell r="M86">
            <v>100391.52463118352</v>
          </cell>
          <cell r="N86">
            <v>39608.475368816478</v>
          </cell>
        </row>
        <row r="87">
          <cell r="A87">
            <v>34</v>
          </cell>
          <cell r="B87">
            <v>1</v>
          </cell>
          <cell r="C87">
            <v>2</v>
          </cell>
          <cell r="D87">
            <v>16</v>
          </cell>
          <cell r="E87">
            <v>40</v>
          </cell>
          <cell r="F87">
            <v>40</v>
          </cell>
          <cell r="G87">
            <v>30</v>
          </cell>
          <cell r="H87">
            <v>1</v>
          </cell>
          <cell r="I87">
            <v>55000</v>
          </cell>
          <cell r="M87">
            <v>36230.038194479981</v>
          </cell>
          <cell r="N87">
            <v>31269.961805520019</v>
          </cell>
        </row>
        <row r="88">
          <cell r="A88">
            <v>56</v>
          </cell>
          <cell r="B88">
            <v>2</v>
          </cell>
          <cell r="C88">
            <v>2</v>
          </cell>
          <cell r="D88">
            <v>13</v>
          </cell>
          <cell r="E88">
            <v>50</v>
          </cell>
          <cell r="F88">
            <v>42</v>
          </cell>
          <cell r="G88">
            <v>30</v>
          </cell>
          <cell r="H88">
            <v>25</v>
          </cell>
          <cell r="I88">
            <v>100000</v>
          </cell>
          <cell r="M88">
            <v>72806.96937380929</v>
          </cell>
          <cell r="N88">
            <v>-45306.96937380929</v>
          </cell>
        </row>
        <row r="89">
          <cell r="A89">
            <v>44</v>
          </cell>
          <cell r="B89">
            <v>3</v>
          </cell>
          <cell r="C89">
            <v>2</v>
          </cell>
          <cell r="D89">
            <v>12</v>
          </cell>
          <cell r="E89">
            <v>45</v>
          </cell>
          <cell r="F89">
            <v>40</v>
          </cell>
          <cell r="G89">
            <v>30</v>
          </cell>
          <cell r="H89">
            <v>5</v>
          </cell>
          <cell r="I89">
            <v>55000</v>
          </cell>
          <cell r="M89">
            <v>77567.678213722495</v>
          </cell>
          <cell r="N89">
            <v>-22567.678213722495</v>
          </cell>
        </row>
        <row r="90">
          <cell r="A90">
            <v>48</v>
          </cell>
          <cell r="B90">
            <v>3</v>
          </cell>
          <cell r="C90">
            <v>2</v>
          </cell>
          <cell r="D90">
            <v>16</v>
          </cell>
          <cell r="E90">
            <v>36</v>
          </cell>
          <cell r="F90">
            <v>40</v>
          </cell>
          <cell r="G90">
            <v>66</v>
          </cell>
          <cell r="H90">
            <v>16</v>
          </cell>
          <cell r="I90">
            <v>100000</v>
          </cell>
          <cell r="M90">
            <v>90129.668598308053</v>
          </cell>
          <cell r="N90">
            <v>29870.331401691947</v>
          </cell>
        </row>
        <row r="91">
          <cell r="A91">
            <v>56</v>
          </cell>
          <cell r="B91">
            <v>2</v>
          </cell>
          <cell r="C91">
            <v>2</v>
          </cell>
          <cell r="D91">
            <v>12</v>
          </cell>
          <cell r="E91">
            <v>40</v>
          </cell>
          <cell r="F91">
            <v>40</v>
          </cell>
          <cell r="G91">
            <v>30</v>
          </cell>
          <cell r="H91">
            <v>6</v>
          </cell>
          <cell r="I91">
            <v>67500</v>
          </cell>
          <cell r="M91">
            <v>93968.129996852935</v>
          </cell>
          <cell r="N91">
            <v>6031.8700031470653</v>
          </cell>
        </row>
        <row r="92">
          <cell r="A92">
            <v>61</v>
          </cell>
          <cell r="B92">
            <v>3</v>
          </cell>
          <cell r="C92">
            <v>2</v>
          </cell>
          <cell r="D92">
            <v>20</v>
          </cell>
          <cell r="E92">
            <v>44</v>
          </cell>
          <cell r="F92">
            <v>44</v>
          </cell>
          <cell r="G92">
            <v>69</v>
          </cell>
          <cell r="H92">
            <v>5</v>
          </cell>
          <cell r="I92">
            <v>67500</v>
          </cell>
          <cell r="M92">
            <v>125464.02276968733</v>
          </cell>
          <cell r="N92">
            <v>49535.977230312667</v>
          </cell>
        </row>
        <row r="93">
          <cell r="A93">
            <v>56</v>
          </cell>
          <cell r="B93">
            <v>2</v>
          </cell>
          <cell r="C93">
            <v>2</v>
          </cell>
          <cell r="D93">
            <v>14</v>
          </cell>
          <cell r="E93">
            <v>46</v>
          </cell>
          <cell r="F93">
            <v>50</v>
          </cell>
          <cell r="G93">
            <v>51</v>
          </cell>
          <cell r="H93">
            <v>8</v>
          </cell>
          <cell r="I93">
            <v>140000</v>
          </cell>
          <cell r="M93">
            <v>94385.212928393245</v>
          </cell>
          <cell r="N93">
            <v>-26885.212928393245</v>
          </cell>
        </row>
        <row r="94">
          <cell r="A94">
            <v>51</v>
          </cell>
          <cell r="B94">
            <v>0</v>
          </cell>
          <cell r="C94">
            <v>2</v>
          </cell>
          <cell r="D94">
            <v>14</v>
          </cell>
          <cell r="E94">
            <v>50</v>
          </cell>
          <cell r="F94">
            <v>40</v>
          </cell>
          <cell r="G94">
            <v>60</v>
          </cell>
          <cell r="H94">
            <v>1</v>
          </cell>
          <cell r="I94">
            <v>120000</v>
          </cell>
          <cell r="M94">
            <v>113554.03175465959</v>
          </cell>
          <cell r="N94">
            <v>-13554.031754659591</v>
          </cell>
        </row>
        <row r="95">
          <cell r="A95">
            <v>38</v>
          </cell>
          <cell r="B95">
            <v>1</v>
          </cell>
          <cell r="C95">
            <v>2</v>
          </cell>
          <cell r="D95">
            <v>18</v>
          </cell>
          <cell r="E95">
            <v>45</v>
          </cell>
          <cell r="F95">
            <v>40</v>
          </cell>
          <cell r="G95">
            <v>64</v>
          </cell>
          <cell r="H95">
            <v>1</v>
          </cell>
          <cell r="I95">
            <v>140000</v>
          </cell>
          <cell r="M95">
            <v>121383.98711021156</v>
          </cell>
          <cell r="N95">
            <v>-66383.987110211558</v>
          </cell>
        </row>
        <row r="96">
          <cell r="A96">
            <v>58</v>
          </cell>
          <cell r="B96">
            <v>1</v>
          </cell>
          <cell r="C96">
            <v>3</v>
          </cell>
          <cell r="D96">
            <v>18</v>
          </cell>
          <cell r="E96">
            <v>50</v>
          </cell>
          <cell r="F96">
            <v>20</v>
          </cell>
          <cell r="G96">
            <v>66</v>
          </cell>
          <cell r="H96">
            <v>9</v>
          </cell>
          <cell r="I96">
            <v>82500</v>
          </cell>
          <cell r="M96">
            <v>89152.974704864842</v>
          </cell>
          <cell r="N96">
            <v>-21652.974704864842</v>
          </cell>
        </row>
        <row r="97">
          <cell r="A97">
            <v>54</v>
          </cell>
          <cell r="B97">
            <v>3</v>
          </cell>
          <cell r="C97">
            <v>2</v>
          </cell>
          <cell r="D97">
            <v>14</v>
          </cell>
          <cell r="E97">
            <v>24</v>
          </cell>
          <cell r="F97">
            <v>52</v>
          </cell>
          <cell r="G97">
            <v>52</v>
          </cell>
          <cell r="H97">
            <v>18</v>
          </cell>
          <cell r="I97">
            <v>45000</v>
          </cell>
          <cell r="M97">
            <v>110284.4772879682</v>
          </cell>
          <cell r="N97">
            <v>-27784.477287968199</v>
          </cell>
        </row>
        <row r="98">
          <cell r="A98">
            <v>55</v>
          </cell>
          <cell r="B98">
            <v>2</v>
          </cell>
          <cell r="C98">
            <v>2</v>
          </cell>
          <cell r="D98">
            <v>17</v>
          </cell>
          <cell r="E98">
            <v>40</v>
          </cell>
          <cell r="F98">
            <v>37</v>
          </cell>
          <cell r="G98">
            <v>61</v>
          </cell>
          <cell r="H98">
            <v>4</v>
          </cell>
          <cell r="I98">
            <v>100000</v>
          </cell>
          <cell r="M98">
            <v>60702.700815706819</v>
          </cell>
          <cell r="N98">
            <v>-23202.700815706819</v>
          </cell>
        </row>
        <row r="99">
          <cell r="A99">
            <v>35</v>
          </cell>
          <cell r="B99">
            <v>2</v>
          </cell>
          <cell r="C99">
            <v>2</v>
          </cell>
          <cell r="D99">
            <v>14</v>
          </cell>
          <cell r="E99">
            <v>40</v>
          </cell>
          <cell r="F99">
            <v>55</v>
          </cell>
          <cell r="G99">
            <v>32</v>
          </cell>
          <cell r="H99">
            <v>1</v>
          </cell>
          <cell r="I99">
            <v>120000</v>
          </cell>
          <cell r="M99">
            <v>53619.009772134261</v>
          </cell>
          <cell r="N99">
            <v>-16119.009772134261</v>
          </cell>
        </row>
        <row r="100">
          <cell r="A100">
            <v>31</v>
          </cell>
          <cell r="B100">
            <v>0</v>
          </cell>
          <cell r="C100">
            <v>2</v>
          </cell>
          <cell r="D100">
            <v>8</v>
          </cell>
          <cell r="E100">
            <v>40</v>
          </cell>
          <cell r="F100">
            <v>35</v>
          </cell>
          <cell r="G100">
            <v>35</v>
          </cell>
          <cell r="H100">
            <v>10</v>
          </cell>
          <cell r="I100">
            <v>27500</v>
          </cell>
          <cell r="M100">
            <v>62377.454620756602</v>
          </cell>
          <cell r="N100">
            <v>-43627.454620756602</v>
          </cell>
        </row>
        <row r="101">
          <cell r="A101">
            <v>45</v>
          </cell>
          <cell r="B101">
            <v>3</v>
          </cell>
          <cell r="C101">
            <v>2</v>
          </cell>
          <cell r="D101">
            <v>12</v>
          </cell>
          <cell r="E101">
            <v>40</v>
          </cell>
          <cell r="F101">
            <v>40</v>
          </cell>
          <cell r="G101">
            <v>42</v>
          </cell>
          <cell r="H101">
            <v>8</v>
          </cell>
          <cell r="I101">
            <v>32500</v>
          </cell>
          <cell r="M101">
            <v>48480.910776055192</v>
          </cell>
          <cell r="N101">
            <v>-24730.910776055192</v>
          </cell>
        </row>
        <row r="102">
          <cell r="A102">
            <v>45</v>
          </cell>
          <cell r="B102">
            <v>3</v>
          </cell>
          <cell r="C102">
            <v>3</v>
          </cell>
          <cell r="D102">
            <v>16</v>
          </cell>
          <cell r="E102">
            <v>28</v>
          </cell>
          <cell r="F102">
            <v>30</v>
          </cell>
          <cell r="G102">
            <v>46</v>
          </cell>
          <cell r="H102">
            <v>15</v>
          </cell>
          <cell r="I102">
            <v>100000</v>
          </cell>
          <cell r="M102">
            <v>88967.180229706792</v>
          </cell>
          <cell r="N102">
            <v>-61467.180229706792</v>
          </cell>
        </row>
        <row r="103">
          <cell r="A103">
            <v>38</v>
          </cell>
          <cell r="B103">
            <v>2</v>
          </cell>
          <cell r="C103">
            <v>2</v>
          </cell>
          <cell r="D103">
            <v>16</v>
          </cell>
          <cell r="E103">
            <v>40</v>
          </cell>
          <cell r="F103">
            <v>40</v>
          </cell>
          <cell r="G103">
            <v>47</v>
          </cell>
          <cell r="H103">
            <v>13</v>
          </cell>
          <cell r="I103">
            <v>100000</v>
          </cell>
          <cell r="M103">
            <v>114937.51448193932</v>
          </cell>
          <cell r="N103">
            <v>60062.485518060683</v>
          </cell>
        </row>
        <row r="104">
          <cell r="A104">
            <v>47</v>
          </cell>
          <cell r="B104">
            <v>2</v>
          </cell>
          <cell r="C104">
            <v>4</v>
          </cell>
          <cell r="D104">
            <v>18</v>
          </cell>
          <cell r="E104">
            <v>40</v>
          </cell>
          <cell r="F104">
            <v>85</v>
          </cell>
          <cell r="G104">
            <v>55</v>
          </cell>
          <cell r="H104">
            <v>6</v>
          </cell>
          <cell r="I104">
            <v>82500</v>
          </cell>
          <cell r="M104">
            <v>112579.19657298923</v>
          </cell>
          <cell r="N104">
            <v>62420.803427010775</v>
          </cell>
        </row>
        <row r="105">
          <cell r="A105">
            <v>50</v>
          </cell>
          <cell r="B105">
            <v>2</v>
          </cell>
          <cell r="C105">
            <v>3</v>
          </cell>
          <cell r="D105">
            <v>14</v>
          </cell>
          <cell r="E105">
            <v>50</v>
          </cell>
          <cell r="F105">
            <v>32</v>
          </cell>
          <cell r="G105">
            <v>48</v>
          </cell>
          <cell r="H105">
            <v>30</v>
          </cell>
          <cell r="I105">
            <v>175000</v>
          </cell>
          <cell r="M105">
            <v>90318.904079327142</v>
          </cell>
          <cell r="N105">
            <v>84681.095920672858</v>
          </cell>
        </row>
        <row r="106">
          <cell r="A106">
            <v>44</v>
          </cell>
          <cell r="B106">
            <v>1</v>
          </cell>
          <cell r="C106">
            <v>4</v>
          </cell>
          <cell r="D106">
            <v>12</v>
          </cell>
          <cell r="E106">
            <v>40</v>
          </cell>
          <cell r="F106">
            <v>62</v>
          </cell>
          <cell r="G106">
            <v>21</v>
          </cell>
          <cell r="H106">
            <v>5</v>
          </cell>
          <cell r="I106">
            <v>82500</v>
          </cell>
          <cell r="M106">
            <v>76975.148629062605</v>
          </cell>
          <cell r="N106">
            <v>-9475.1486290626053</v>
          </cell>
        </row>
        <row r="107">
          <cell r="A107">
            <v>27</v>
          </cell>
          <cell r="B107">
            <v>1</v>
          </cell>
          <cell r="C107">
            <v>2</v>
          </cell>
          <cell r="D107">
            <v>16</v>
          </cell>
          <cell r="E107">
            <v>50</v>
          </cell>
          <cell r="F107">
            <v>40</v>
          </cell>
          <cell r="G107">
            <v>51</v>
          </cell>
          <cell r="H107">
            <v>1</v>
          </cell>
          <cell r="I107">
            <v>82500</v>
          </cell>
          <cell r="M107">
            <v>83832.830454271418</v>
          </cell>
          <cell r="N107">
            <v>-1332.8304542714177</v>
          </cell>
        </row>
        <row r="108">
          <cell r="A108">
            <v>48</v>
          </cell>
          <cell r="B108">
            <v>1</v>
          </cell>
          <cell r="C108">
            <v>3</v>
          </cell>
          <cell r="D108">
            <v>16</v>
          </cell>
          <cell r="E108">
            <v>55</v>
          </cell>
          <cell r="F108">
            <v>40</v>
          </cell>
          <cell r="G108">
            <v>32</v>
          </cell>
          <cell r="H108">
            <v>17</v>
          </cell>
          <cell r="I108">
            <v>120000</v>
          </cell>
          <cell r="M108">
            <v>120544.77993638265</v>
          </cell>
          <cell r="N108">
            <v>54455.220063617351</v>
          </cell>
        </row>
        <row r="109">
          <cell r="A109">
            <v>42</v>
          </cell>
          <cell r="B109">
            <v>4</v>
          </cell>
          <cell r="C109">
            <v>2</v>
          </cell>
          <cell r="D109">
            <v>12</v>
          </cell>
          <cell r="E109">
            <v>45</v>
          </cell>
          <cell r="F109">
            <v>16</v>
          </cell>
          <cell r="G109">
            <v>74</v>
          </cell>
          <cell r="H109">
            <v>25</v>
          </cell>
          <cell r="I109">
            <v>37500</v>
          </cell>
          <cell r="M109">
            <v>113204.91913451414</v>
          </cell>
          <cell r="N109">
            <v>61795.080865485856</v>
          </cell>
        </row>
        <row r="110">
          <cell r="A110">
            <v>52</v>
          </cell>
          <cell r="B110">
            <v>3</v>
          </cell>
          <cell r="C110">
            <v>3</v>
          </cell>
          <cell r="D110">
            <v>12</v>
          </cell>
          <cell r="E110">
            <v>45</v>
          </cell>
          <cell r="F110">
            <v>43</v>
          </cell>
          <cell r="G110">
            <v>44</v>
          </cell>
          <cell r="H110">
            <v>31</v>
          </cell>
          <cell r="I110">
            <v>82500</v>
          </cell>
          <cell r="M110">
            <v>103764.33458904221</v>
          </cell>
          <cell r="N110">
            <v>-3764.3345890422061</v>
          </cell>
        </row>
        <row r="111">
          <cell r="A111">
            <v>32</v>
          </cell>
          <cell r="B111">
            <v>0</v>
          </cell>
          <cell r="C111">
            <v>3</v>
          </cell>
          <cell r="D111">
            <v>14</v>
          </cell>
          <cell r="E111">
            <v>50</v>
          </cell>
          <cell r="F111">
            <v>48</v>
          </cell>
          <cell r="G111">
            <v>44</v>
          </cell>
          <cell r="H111">
            <v>11</v>
          </cell>
          <cell r="I111">
            <v>82500</v>
          </cell>
          <cell r="M111">
            <v>102497.58149323968</v>
          </cell>
          <cell r="N111">
            <v>72502.418506760325</v>
          </cell>
        </row>
        <row r="112">
          <cell r="A112">
            <v>27</v>
          </cell>
          <cell r="B112">
            <v>0</v>
          </cell>
          <cell r="C112">
            <v>2</v>
          </cell>
          <cell r="D112">
            <v>11</v>
          </cell>
          <cell r="E112">
            <v>56</v>
          </cell>
          <cell r="F112">
            <v>44</v>
          </cell>
          <cell r="G112">
            <v>39</v>
          </cell>
          <cell r="H112">
            <v>1</v>
          </cell>
          <cell r="I112">
            <v>32500</v>
          </cell>
          <cell r="M112">
            <v>102258.38031356523</v>
          </cell>
          <cell r="N112">
            <v>72741.619686434773</v>
          </cell>
        </row>
        <row r="113">
          <cell r="A113">
            <v>48</v>
          </cell>
          <cell r="B113">
            <v>0</v>
          </cell>
          <cell r="C113">
            <v>2</v>
          </cell>
          <cell r="D113">
            <v>12</v>
          </cell>
          <cell r="E113">
            <v>80</v>
          </cell>
          <cell r="F113">
            <v>25</v>
          </cell>
          <cell r="G113">
            <v>51</v>
          </cell>
          <cell r="H113">
            <v>20</v>
          </cell>
          <cell r="I113">
            <v>175000</v>
          </cell>
          <cell r="M113">
            <v>53242.596845860673</v>
          </cell>
          <cell r="N113">
            <v>29257.403154139327</v>
          </cell>
        </row>
        <row r="114">
          <cell r="A114">
            <v>46</v>
          </cell>
          <cell r="B114">
            <v>0</v>
          </cell>
          <cell r="C114">
            <v>2</v>
          </cell>
          <cell r="D114">
            <v>16</v>
          </cell>
          <cell r="E114">
            <v>50</v>
          </cell>
          <cell r="F114">
            <v>60</v>
          </cell>
          <cell r="G114">
            <v>36</v>
          </cell>
          <cell r="H114">
            <v>14</v>
          </cell>
          <cell r="I114">
            <v>175000</v>
          </cell>
          <cell r="M114">
            <v>97018.371730811734</v>
          </cell>
          <cell r="N114">
            <v>77981.628269188266</v>
          </cell>
        </row>
        <row r="115">
          <cell r="A115">
            <v>29</v>
          </cell>
          <cell r="B115">
            <v>1</v>
          </cell>
          <cell r="C115">
            <v>2</v>
          </cell>
          <cell r="D115">
            <v>14</v>
          </cell>
          <cell r="E115">
            <v>65</v>
          </cell>
          <cell r="F115">
            <v>30</v>
          </cell>
          <cell r="G115">
            <v>49</v>
          </cell>
          <cell r="H115">
            <v>1</v>
          </cell>
          <cell r="I115">
            <v>27500</v>
          </cell>
          <cell r="M115">
            <v>100152.84432542477</v>
          </cell>
          <cell r="N115">
            <v>74847.155674575231</v>
          </cell>
        </row>
        <row r="116">
          <cell r="A116">
            <v>33</v>
          </cell>
          <cell r="B116">
            <v>1</v>
          </cell>
          <cell r="C116">
            <v>2</v>
          </cell>
          <cell r="D116">
            <v>16</v>
          </cell>
          <cell r="E116">
            <v>45</v>
          </cell>
          <cell r="F116">
            <v>40</v>
          </cell>
          <cell r="G116">
            <v>62</v>
          </cell>
          <cell r="H116">
            <v>10</v>
          </cell>
          <cell r="I116">
            <v>100000</v>
          </cell>
          <cell r="M116">
            <v>109106.71804882133</v>
          </cell>
          <cell r="N116">
            <v>-26606.718048821334</v>
          </cell>
        </row>
        <row r="117">
          <cell r="A117">
            <v>46</v>
          </cell>
          <cell r="B117">
            <v>0</v>
          </cell>
          <cell r="C117">
            <v>2</v>
          </cell>
          <cell r="D117">
            <v>12</v>
          </cell>
          <cell r="E117">
            <v>40</v>
          </cell>
          <cell r="F117">
            <v>40</v>
          </cell>
          <cell r="G117">
            <v>57</v>
          </cell>
          <cell r="H117">
            <v>2</v>
          </cell>
          <cell r="I117">
            <v>67500</v>
          </cell>
          <cell r="M117">
            <v>88102.908102478264</v>
          </cell>
          <cell r="N117">
            <v>-33102.908102478264</v>
          </cell>
        </row>
        <row r="118">
          <cell r="A118">
            <v>35</v>
          </cell>
          <cell r="B118">
            <v>2</v>
          </cell>
          <cell r="C118">
            <v>4</v>
          </cell>
          <cell r="D118">
            <v>16</v>
          </cell>
          <cell r="E118">
            <v>50</v>
          </cell>
          <cell r="F118">
            <v>40</v>
          </cell>
          <cell r="G118">
            <v>65</v>
          </cell>
          <cell r="H118">
            <v>12</v>
          </cell>
          <cell r="I118">
            <v>100000</v>
          </cell>
          <cell r="M118">
            <v>108021.25787963966</v>
          </cell>
          <cell r="N118">
            <v>-8021.2578796396556</v>
          </cell>
        </row>
        <row r="119">
          <cell r="A119">
            <v>60</v>
          </cell>
          <cell r="B119">
            <v>3</v>
          </cell>
          <cell r="C119">
            <v>2</v>
          </cell>
          <cell r="D119">
            <v>12</v>
          </cell>
          <cell r="E119">
            <v>40</v>
          </cell>
          <cell r="F119">
            <v>40</v>
          </cell>
          <cell r="G119">
            <v>60</v>
          </cell>
          <cell r="H119">
            <v>40</v>
          </cell>
          <cell r="I119">
            <v>82500</v>
          </cell>
          <cell r="M119">
            <v>65618.16382882731</v>
          </cell>
          <cell r="N119">
            <v>-28118.16382882731</v>
          </cell>
        </row>
        <row r="120">
          <cell r="A120">
            <v>39</v>
          </cell>
          <cell r="B120">
            <v>3</v>
          </cell>
          <cell r="C120">
            <v>3</v>
          </cell>
          <cell r="D120">
            <v>14</v>
          </cell>
          <cell r="E120">
            <v>35</v>
          </cell>
          <cell r="F120">
            <v>40</v>
          </cell>
          <cell r="G120">
            <v>19</v>
          </cell>
          <cell r="H120">
            <v>2</v>
          </cell>
          <cell r="I120">
            <v>67500</v>
          </cell>
          <cell r="M120">
            <v>80189.759237130085</v>
          </cell>
          <cell r="N120">
            <v>2310.2407628699148</v>
          </cell>
        </row>
        <row r="121">
          <cell r="A121">
            <v>60</v>
          </cell>
          <cell r="B121">
            <v>4</v>
          </cell>
          <cell r="C121">
            <v>2</v>
          </cell>
          <cell r="D121">
            <v>12</v>
          </cell>
          <cell r="E121">
            <v>45</v>
          </cell>
          <cell r="F121">
            <v>60</v>
          </cell>
          <cell r="G121">
            <v>68</v>
          </cell>
          <cell r="H121">
            <v>2</v>
          </cell>
          <cell r="I121">
            <v>67500</v>
          </cell>
          <cell r="M121">
            <v>54710.989109694972</v>
          </cell>
          <cell r="N121">
            <v>-17210.989109694972</v>
          </cell>
        </row>
        <row r="122">
          <cell r="A122">
            <v>31</v>
          </cell>
          <cell r="B122">
            <v>2</v>
          </cell>
          <cell r="C122">
            <v>2</v>
          </cell>
          <cell r="D122">
            <v>13</v>
          </cell>
          <cell r="E122">
            <v>40</v>
          </cell>
          <cell r="F122">
            <v>70</v>
          </cell>
          <cell r="G122">
            <v>31</v>
          </cell>
          <cell r="H122">
            <v>1</v>
          </cell>
          <cell r="I122">
            <v>67500</v>
          </cell>
          <cell r="M122">
            <v>69503.901123487711</v>
          </cell>
          <cell r="N122">
            <v>-37003.901123487711</v>
          </cell>
        </row>
        <row r="123">
          <cell r="A123">
            <v>40</v>
          </cell>
          <cell r="B123">
            <v>3</v>
          </cell>
          <cell r="C123">
            <v>3</v>
          </cell>
          <cell r="D123">
            <v>14</v>
          </cell>
          <cell r="E123">
            <v>50</v>
          </cell>
          <cell r="F123">
            <v>50</v>
          </cell>
          <cell r="G123">
            <v>42</v>
          </cell>
          <cell r="H123">
            <v>20</v>
          </cell>
          <cell r="I123">
            <v>67500</v>
          </cell>
          <cell r="M123">
            <v>77440.537116959051</v>
          </cell>
          <cell r="N123">
            <v>-22440.537116959051</v>
          </cell>
        </row>
        <row r="124">
          <cell r="A124">
            <v>26</v>
          </cell>
          <cell r="B124">
            <v>2</v>
          </cell>
          <cell r="C124">
            <v>2</v>
          </cell>
          <cell r="D124">
            <v>14</v>
          </cell>
          <cell r="E124">
            <v>40</v>
          </cell>
          <cell r="F124">
            <v>40</v>
          </cell>
          <cell r="G124">
            <v>36</v>
          </cell>
          <cell r="H124">
            <v>2</v>
          </cell>
          <cell r="I124">
            <v>55000</v>
          </cell>
          <cell r="M124">
            <v>137633.39480737867</v>
          </cell>
          <cell r="N124">
            <v>2366.6051926213258</v>
          </cell>
        </row>
        <row r="125">
          <cell r="A125">
            <v>39</v>
          </cell>
          <cell r="B125">
            <v>1</v>
          </cell>
          <cell r="C125">
            <v>2</v>
          </cell>
          <cell r="D125">
            <v>15</v>
          </cell>
          <cell r="E125">
            <v>80</v>
          </cell>
          <cell r="F125">
            <v>50</v>
          </cell>
          <cell r="G125">
            <v>51</v>
          </cell>
          <cell r="H125">
            <v>5</v>
          </cell>
          <cell r="I125">
            <v>100000</v>
          </cell>
          <cell r="M125">
            <v>123003.98570288888</v>
          </cell>
          <cell r="N125">
            <v>51996.01429711112</v>
          </cell>
        </row>
        <row r="126">
          <cell r="A126">
            <v>51</v>
          </cell>
          <cell r="B126">
            <v>1</v>
          </cell>
          <cell r="C126">
            <v>2</v>
          </cell>
          <cell r="D126">
            <v>12</v>
          </cell>
          <cell r="E126">
            <v>50</v>
          </cell>
          <cell r="F126">
            <v>40</v>
          </cell>
          <cell r="G126">
            <v>30</v>
          </cell>
          <cell r="H126">
            <v>25</v>
          </cell>
          <cell r="I126">
            <v>120000</v>
          </cell>
          <cell r="M126">
            <v>14799.602773224151</v>
          </cell>
          <cell r="N126">
            <v>40200.397226775851</v>
          </cell>
        </row>
        <row r="127">
          <cell r="A127">
            <v>40</v>
          </cell>
          <cell r="B127">
            <v>2</v>
          </cell>
          <cell r="C127">
            <v>2</v>
          </cell>
          <cell r="D127">
            <v>16</v>
          </cell>
          <cell r="E127">
            <v>24</v>
          </cell>
          <cell r="F127">
            <v>36</v>
          </cell>
          <cell r="G127">
            <v>66</v>
          </cell>
          <cell r="H127">
            <v>6</v>
          </cell>
          <cell r="I127">
            <v>100000</v>
          </cell>
          <cell r="M127">
            <v>72804.288188041188</v>
          </cell>
          <cell r="N127">
            <v>-17804.288188041188</v>
          </cell>
        </row>
        <row r="128">
          <cell r="A128">
            <v>40</v>
          </cell>
          <cell r="B128">
            <v>2</v>
          </cell>
          <cell r="C128">
            <v>2</v>
          </cell>
          <cell r="D128">
            <v>11</v>
          </cell>
          <cell r="E128">
            <v>40</v>
          </cell>
          <cell r="F128">
            <v>34</v>
          </cell>
          <cell r="G128">
            <v>62</v>
          </cell>
          <cell r="H128">
            <v>2</v>
          </cell>
          <cell r="I128">
            <v>32500</v>
          </cell>
          <cell r="M128">
            <v>90317.949065102599</v>
          </cell>
          <cell r="N128">
            <v>-22817.949065102599</v>
          </cell>
        </row>
        <row r="129">
          <cell r="A129">
            <v>48</v>
          </cell>
          <cell r="B129">
            <v>4</v>
          </cell>
          <cell r="C129">
            <v>3</v>
          </cell>
          <cell r="D129">
            <v>12</v>
          </cell>
          <cell r="E129">
            <v>70</v>
          </cell>
          <cell r="F129">
            <v>35</v>
          </cell>
          <cell r="G129">
            <v>51</v>
          </cell>
          <cell r="H129">
            <v>25</v>
          </cell>
          <cell r="I129">
            <v>27500</v>
          </cell>
          <cell r="M129">
            <v>79847.963621774252</v>
          </cell>
          <cell r="N129">
            <v>-24847.963621774252</v>
          </cell>
        </row>
        <row r="130">
          <cell r="A130">
            <v>25</v>
          </cell>
          <cell r="B130">
            <v>0</v>
          </cell>
          <cell r="C130">
            <v>2</v>
          </cell>
          <cell r="D130">
            <v>12</v>
          </cell>
          <cell r="E130">
            <v>45</v>
          </cell>
          <cell r="F130">
            <v>40</v>
          </cell>
          <cell r="G130">
            <v>51</v>
          </cell>
          <cell r="H130">
            <v>4</v>
          </cell>
          <cell r="I130">
            <v>67500</v>
          </cell>
          <cell r="M130">
            <v>90400.340506888024</v>
          </cell>
          <cell r="N130">
            <v>9599.6594931119762</v>
          </cell>
        </row>
        <row r="131">
          <cell r="A131">
            <v>29</v>
          </cell>
          <cell r="B131">
            <v>2</v>
          </cell>
          <cell r="C131">
            <v>2</v>
          </cell>
          <cell r="D131">
            <v>16</v>
          </cell>
          <cell r="E131">
            <v>45</v>
          </cell>
          <cell r="F131">
            <v>40</v>
          </cell>
          <cell r="G131">
            <v>51</v>
          </cell>
          <cell r="H131">
            <v>3</v>
          </cell>
          <cell r="I131">
            <v>67500</v>
          </cell>
          <cell r="M131">
            <v>62786.262072881662</v>
          </cell>
          <cell r="N131">
            <v>-7786.2620728816619</v>
          </cell>
        </row>
        <row r="132">
          <cell r="A132">
            <v>47</v>
          </cell>
          <cell r="B132">
            <v>2</v>
          </cell>
          <cell r="C132">
            <v>2</v>
          </cell>
          <cell r="D132">
            <v>16</v>
          </cell>
          <cell r="E132">
            <v>50</v>
          </cell>
          <cell r="F132">
            <v>30</v>
          </cell>
          <cell r="G132">
            <v>51</v>
          </cell>
          <cell r="H132">
            <v>4</v>
          </cell>
          <cell r="I132">
            <v>120000</v>
          </cell>
          <cell r="M132">
            <v>112577.73054668379</v>
          </cell>
          <cell r="N132">
            <v>-12577.730546683786</v>
          </cell>
        </row>
        <row r="133">
          <cell r="A133">
            <v>34</v>
          </cell>
          <cell r="B133">
            <v>2</v>
          </cell>
          <cell r="C133">
            <v>2</v>
          </cell>
          <cell r="D133">
            <v>16</v>
          </cell>
          <cell r="E133">
            <v>45</v>
          </cell>
          <cell r="F133">
            <v>60</v>
          </cell>
          <cell r="G133">
            <v>61</v>
          </cell>
          <cell r="H133">
            <v>9</v>
          </cell>
          <cell r="I133">
            <v>120000</v>
          </cell>
          <cell r="M133">
            <v>74893.080529430765</v>
          </cell>
          <cell r="N133">
            <v>-7393.0805294307647</v>
          </cell>
        </row>
        <row r="134">
          <cell r="A134">
            <v>34</v>
          </cell>
          <cell r="B134">
            <v>1</v>
          </cell>
          <cell r="C134">
            <v>2</v>
          </cell>
          <cell r="D134">
            <v>18</v>
          </cell>
          <cell r="E134">
            <v>40</v>
          </cell>
          <cell r="F134">
            <v>26</v>
          </cell>
          <cell r="G134">
            <v>61</v>
          </cell>
          <cell r="H134">
            <v>1</v>
          </cell>
          <cell r="I134">
            <v>100000</v>
          </cell>
          <cell r="M134">
            <v>142850.43579060756</v>
          </cell>
          <cell r="N134">
            <v>-75350.43579060756</v>
          </cell>
        </row>
        <row r="135">
          <cell r="A135">
            <v>51</v>
          </cell>
          <cell r="B135">
            <v>2</v>
          </cell>
          <cell r="C135">
            <v>2</v>
          </cell>
          <cell r="D135">
            <v>14</v>
          </cell>
          <cell r="E135">
            <v>45</v>
          </cell>
          <cell r="F135">
            <v>50</v>
          </cell>
          <cell r="G135">
            <v>27</v>
          </cell>
          <cell r="H135">
            <v>25</v>
          </cell>
          <cell r="I135">
            <v>82500</v>
          </cell>
          <cell r="M135">
            <v>99454.464266914787</v>
          </cell>
          <cell r="N135">
            <v>40545.535733085213</v>
          </cell>
        </row>
        <row r="136">
          <cell r="A136">
            <v>46</v>
          </cell>
          <cell r="B136">
            <v>1</v>
          </cell>
          <cell r="C136">
            <v>2</v>
          </cell>
          <cell r="D136">
            <v>15</v>
          </cell>
          <cell r="E136">
            <v>65</v>
          </cell>
          <cell r="F136">
            <v>40</v>
          </cell>
          <cell r="G136">
            <v>60</v>
          </cell>
          <cell r="H136">
            <v>5</v>
          </cell>
          <cell r="I136">
            <v>100000</v>
          </cell>
          <cell r="M136">
            <v>98002.767923422391</v>
          </cell>
          <cell r="N136">
            <v>21997.232076577609</v>
          </cell>
        </row>
        <row r="137">
          <cell r="A137">
            <v>43</v>
          </cell>
          <cell r="B137">
            <v>1</v>
          </cell>
          <cell r="C137">
            <v>3</v>
          </cell>
          <cell r="D137">
            <v>19</v>
          </cell>
          <cell r="E137">
            <v>60</v>
          </cell>
          <cell r="F137">
            <v>40</v>
          </cell>
          <cell r="G137">
            <v>61</v>
          </cell>
          <cell r="H137">
            <v>7</v>
          </cell>
          <cell r="I137">
            <v>175000</v>
          </cell>
          <cell r="M137">
            <v>111125.50731638868</v>
          </cell>
          <cell r="N137">
            <v>28874.492683611315</v>
          </cell>
        </row>
        <row r="138">
          <cell r="A138">
            <v>55</v>
          </cell>
          <cell r="B138">
            <v>0</v>
          </cell>
          <cell r="C138">
            <v>2</v>
          </cell>
          <cell r="D138">
            <v>16</v>
          </cell>
          <cell r="E138">
            <v>40</v>
          </cell>
          <cell r="F138">
            <v>45</v>
          </cell>
          <cell r="G138">
            <v>73</v>
          </cell>
          <cell r="H138">
            <v>20</v>
          </cell>
          <cell r="I138">
            <v>175000</v>
          </cell>
          <cell r="M138">
            <v>138683.83314887361</v>
          </cell>
          <cell r="N138">
            <v>-56183.833148873615</v>
          </cell>
        </row>
        <row r="139">
          <cell r="A139">
            <v>58</v>
          </cell>
          <cell r="B139">
            <v>2</v>
          </cell>
          <cell r="C139">
            <v>2</v>
          </cell>
          <cell r="D139">
            <v>16</v>
          </cell>
          <cell r="E139">
            <v>42</v>
          </cell>
          <cell r="F139">
            <v>26</v>
          </cell>
          <cell r="G139">
            <v>28</v>
          </cell>
          <cell r="H139">
            <v>34</v>
          </cell>
          <cell r="I139">
            <v>67500</v>
          </cell>
          <cell r="M139">
            <v>102434.89061500086</v>
          </cell>
          <cell r="N139">
            <v>-57434.890615000855</v>
          </cell>
        </row>
        <row r="140">
          <cell r="A140">
            <v>50</v>
          </cell>
          <cell r="B140">
            <v>2</v>
          </cell>
          <cell r="C140">
            <v>3</v>
          </cell>
          <cell r="D140">
            <v>12</v>
          </cell>
          <cell r="E140">
            <v>30</v>
          </cell>
          <cell r="F140">
            <v>40</v>
          </cell>
          <cell r="G140">
            <v>33</v>
          </cell>
          <cell r="H140">
            <v>9</v>
          </cell>
          <cell r="I140">
            <v>27500</v>
          </cell>
          <cell r="M140">
            <v>116766.28207642733</v>
          </cell>
          <cell r="N140">
            <v>-16766.282076427335</v>
          </cell>
        </row>
        <row r="141">
          <cell r="A141">
            <v>34</v>
          </cell>
          <cell r="B141">
            <v>0</v>
          </cell>
          <cell r="C141">
            <v>2</v>
          </cell>
          <cell r="D141">
            <v>19</v>
          </cell>
          <cell r="E141">
            <v>65</v>
          </cell>
          <cell r="F141">
            <v>25</v>
          </cell>
          <cell r="G141">
            <v>32</v>
          </cell>
          <cell r="H141">
            <v>2</v>
          </cell>
          <cell r="I141">
            <v>175000</v>
          </cell>
          <cell r="M141">
            <v>70876.370415599406</v>
          </cell>
          <cell r="N141">
            <v>49123.629584400594</v>
          </cell>
        </row>
        <row r="142">
          <cell r="A142">
            <v>59</v>
          </cell>
          <cell r="B142">
            <v>2</v>
          </cell>
          <cell r="C142">
            <v>2</v>
          </cell>
          <cell r="D142">
            <v>13</v>
          </cell>
          <cell r="E142">
            <v>48</v>
          </cell>
          <cell r="F142">
            <v>40</v>
          </cell>
          <cell r="G142">
            <v>51</v>
          </cell>
          <cell r="H142">
            <v>25</v>
          </cell>
          <cell r="I142">
            <v>67500</v>
          </cell>
          <cell r="M142">
            <v>38603.109917945534</v>
          </cell>
          <cell r="N142">
            <v>-11103.109917945534</v>
          </cell>
        </row>
        <row r="143">
          <cell r="A143">
            <v>47</v>
          </cell>
          <cell r="B143">
            <v>2</v>
          </cell>
          <cell r="C143">
            <v>2</v>
          </cell>
          <cell r="D143">
            <v>14</v>
          </cell>
          <cell r="E143">
            <v>35</v>
          </cell>
          <cell r="F143">
            <v>40</v>
          </cell>
          <cell r="G143">
            <v>49</v>
          </cell>
          <cell r="H143">
            <v>20</v>
          </cell>
          <cell r="I143">
            <v>120000</v>
          </cell>
          <cell r="M143">
            <v>71047.317415201513</v>
          </cell>
          <cell r="N143">
            <v>-38547.317415201513</v>
          </cell>
        </row>
        <row r="144">
          <cell r="A144">
            <v>52</v>
          </cell>
          <cell r="B144">
            <v>3</v>
          </cell>
          <cell r="C144">
            <v>2</v>
          </cell>
          <cell r="D144">
            <v>12</v>
          </cell>
          <cell r="E144">
            <v>74</v>
          </cell>
          <cell r="F144">
            <v>35</v>
          </cell>
          <cell r="G144">
            <v>45</v>
          </cell>
          <cell r="H144">
            <v>30</v>
          </cell>
          <cell r="I144">
            <v>140000</v>
          </cell>
          <cell r="M144">
            <v>108574.90301610316</v>
          </cell>
          <cell r="N144">
            <v>-8574.9030161031551</v>
          </cell>
        </row>
        <row r="145">
          <cell r="A145">
            <v>58</v>
          </cell>
          <cell r="B145">
            <v>3</v>
          </cell>
          <cell r="C145">
            <v>2</v>
          </cell>
          <cell r="D145">
            <v>12</v>
          </cell>
          <cell r="E145">
            <v>32</v>
          </cell>
          <cell r="F145">
            <v>48</v>
          </cell>
          <cell r="G145">
            <v>31</v>
          </cell>
          <cell r="H145">
            <v>13</v>
          </cell>
          <cell r="I145">
            <v>175000</v>
          </cell>
          <cell r="M145">
            <v>95525.85549464311</v>
          </cell>
          <cell r="N145">
            <v>4474.1445053568896</v>
          </cell>
        </row>
        <row r="146">
          <cell r="A146">
            <v>38</v>
          </cell>
          <cell r="B146">
            <v>2</v>
          </cell>
          <cell r="C146">
            <v>1</v>
          </cell>
          <cell r="D146">
            <v>12</v>
          </cell>
          <cell r="E146">
            <v>46</v>
          </cell>
          <cell r="F146">
            <v>40</v>
          </cell>
          <cell r="G146">
            <v>33</v>
          </cell>
          <cell r="H146">
            <v>1</v>
          </cell>
          <cell r="I146">
            <v>37500</v>
          </cell>
          <cell r="M146">
            <v>143586.13743104704</v>
          </cell>
          <cell r="N146">
            <v>-61086.137431047042</v>
          </cell>
        </row>
        <row r="147">
          <cell r="A147">
            <v>59</v>
          </cell>
          <cell r="B147">
            <v>2</v>
          </cell>
          <cell r="C147">
            <v>3</v>
          </cell>
          <cell r="D147">
            <v>18</v>
          </cell>
          <cell r="E147">
            <v>48</v>
          </cell>
          <cell r="F147">
            <v>25</v>
          </cell>
          <cell r="G147">
            <v>49</v>
          </cell>
          <cell r="H147">
            <v>10</v>
          </cell>
          <cell r="I147">
            <v>67500</v>
          </cell>
          <cell r="M147">
            <v>111090.11548101691</v>
          </cell>
          <cell r="N147">
            <v>63909.88451898309</v>
          </cell>
        </row>
        <row r="148">
          <cell r="A148">
            <v>57</v>
          </cell>
          <cell r="B148">
            <v>5</v>
          </cell>
          <cell r="C148">
            <v>3</v>
          </cell>
          <cell r="D148">
            <v>19</v>
          </cell>
          <cell r="E148">
            <v>50</v>
          </cell>
          <cell r="F148">
            <v>40</v>
          </cell>
          <cell r="G148">
            <v>75</v>
          </cell>
          <cell r="H148">
            <v>35</v>
          </cell>
          <cell r="I148">
            <v>175000</v>
          </cell>
          <cell r="M148">
            <v>86751.021969819762</v>
          </cell>
          <cell r="N148">
            <v>-4251.0219698197616</v>
          </cell>
        </row>
        <row r="149">
          <cell r="A149">
            <v>54</v>
          </cell>
          <cell r="B149">
            <v>3</v>
          </cell>
          <cell r="C149">
            <v>3</v>
          </cell>
          <cell r="D149">
            <v>16</v>
          </cell>
          <cell r="E149">
            <v>50</v>
          </cell>
          <cell r="F149">
            <v>36</v>
          </cell>
          <cell r="G149">
            <v>50</v>
          </cell>
          <cell r="H149">
            <v>17</v>
          </cell>
          <cell r="I149">
            <v>82500</v>
          </cell>
          <cell r="M149">
            <v>84167.092659673115</v>
          </cell>
          <cell r="N149">
            <v>-1667.0926596731151</v>
          </cell>
        </row>
        <row r="150">
          <cell r="A150">
            <v>51</v>
          </cell>
          <cell r="B150">
            <v>5</v>
          </cell>
          <cell r="C150">
            <v>2</v>
          </cell>
          <cell r="D150">
            <v>12</v>
          </cell>
          <cell r="E150">
            <v>40</v>
          </cell>
          <cell r="F150">
            <v>48</v>
          </cell>
          <cell r="G150">
            <v>35</v>
          </cell>
          <cell r="H150">
            <v>13</v>
          </cell>
          <cell r="I150">
            <v>67500</v>
          </cell>
          <cell r="M150">
            <v>110022.13980284441</v>
          </cell>
          <cell r="N150">
            <v>9977.8601971555909</v>
          </cell>
        </row>
        <row r="151">
          <cell r="A151">
            <v>31</v>
          </cell>
          <cell r="B151">
            <v>3</v>
          </cell>
          <cell r="C151">
            <v>2</v>
          </cell>
          <cell r="D151">
            <v>15</v>
          </cell>
          <cell r="E151">
            <v>40</v>
          </cell>
          <cell r="F151">
            <v>50</v>
          </cell>
          <cell r="G151">
            <v>41</v>
          </cell>
          <cell r="H151">
            <v>5</v>
          </cell>
          <cell r="I151">
            <v>82500</v>
          </cell>
          <cell r="M151">
            <v>86364.537811121001</v>
          </cell>
          <cell r="N151">
            <v>-48864.537811121001</v>
          </cell>
        </row>
        <row r="152">
          <cell r="A152">
            <v>57</v>
          </cell>
          <cell r="B152">
            <v>2</v>
          </cell>
          <cell r="C152">
            <v>2</v>
          </cell>
          <cell r="D152">
            <v>12</v>
          </cell>
          <cell r="E152">
            <v>40</v>
          </cell>
          <cell r="F152">
            <v>48</v>
          </cell>
          <cell r="G152">
            <v>33</v>
          </cell>
          <cell r="H152">
            <v>8</v>
          </cell>
          <cell r="I152">
            <v>55000</v>
          </cell>
          <cell r="M152">
            <v>99901.13134355392</v>
          </cell>
          <cell r="N152">
            <v>-17401.13134355392</v>
          </cell>
        </row>
        <row r="153">
          <cell r="A153">
            <v>26</v>
          </cell>
          <cell r="B153">
            <v>0</v>
          </cell>
          <cell r="C153">
            <v>2</v>
          </cell>
          <cell r="D153">
            <v>16</v>
          </cell>
          <cell r="E153">
            <v>40</v>
          </cell>
          <cell r="F153">
            <v>60</v>
          </cell>
          <cell r="G153">
            <v>51</v>
          </cell>
          <cell r="H153">
            <v>3</v>
          </cell>
          <cell r="I153">
            <v>67500</v>
          </cell>
          <cell r="M153">
            <v>91700.789395022861</v>
          </cell>
          <cell r="N153">
            <v>-9200.7893950228608</v>
          </cell>
        </row>
        <row r="154">
          <cell r="A154">
            <v>38</v>
          </cell>
          <cell r="B154">
            <v>2</v>
          </cell>
          <cell r="C154">
            <v>2</v>
          </cell>
          <cell r="D154">
            <v>12</v>
          </cell>
          <cell r="E154">
            <v>40</v>
          </cell>
          <cell r="F154">
            <v>42</v>
          </cell>
          <cell r="G154">
            <v>33</v>
          </cell>
          <cell r="H154">
            <v>1</v>
          </cell>
          <cell r="I154">
            <v>55000</v>
          </cell>
          <cell r="M154">
            <v>51571.891041960866</v>
          </cell>
          <cell r="N154">
            <v>-19071.891041960866</v>
          </cell>
        </row>
        <row r="155">
          <cell r="A155">
            <v>37</v>
          </cell>
          <cell r="B155">
            <v>2</v>
          </cell>
          <cell r="C155">
            <v>2</v>
          </cell>
          <cell r="D155">
            <v>12</v>
          </cell>
          <cell r="E155">
            <v>40</v>
          </cell>
          <cell r="F155">
            <v>35</v>
          </cell>
          <cell r="G155">
            <v>36</v>
          </cell>
          <cell r="H155">
            <v>2</v>
          </cell>
          <cell r="I155">
            <v>32500</v>
          </cell>
          <cell r="M155">
            <v>85610.68814006148</v>
          </cell>
          <cell r="N155">
            <v>89389.31185993852</v>
          </cell>
        </row>
        <row r="156">
          <cell r="A156">
            <v>44</v>
          </cell>
          <cell r="B156">
            <v>3</v>
          </cell>
          <cell r="C156">
            <v>3</v>
          </cell>
          <cell r="D156">
            <v>16</v>
          </cell>
          <cell r="E156">
            <v>40</v>
          </cell>
          <cell r="F156">
            <v>40</v>
          </cell>
          <cell r="G156">
            <v>60</v>
          </cell>
          <cell r="H156">
            <v>5</v>
          </cell>
          <cell r="I156">
            <v>140000</v>
          </cell>
          <cell r="M156">
            <v>104200.06262231969</v>
          </cell>
          <cell r="N156">
            <v>70799.937377680311</v>
          </cell>
        </row>
        <row r="157">
          <cell r="A157">
            <v>49</v>
          </cell>
          <cell r="B157">
            <v>6</v>
          </cell>
          <cell r="C157">
            <v>4</v>
          </cell>
          <cell r="D157">
            <v>14</v>
          </cell>
          <cell r="E157">
            <v>46</v>
          </cell>
          <cell r="F157">
            <v>50</v>
          </cell>
          <cell r="G157">
            <v>60</v>
          </cell>
          <cell r="H157">
            <v>11</v>
          </cell>
          <cell r="I157">
            <v>100000</v>
          </cell>
          <cell r="M157">
            <v>70932.263857429469</v>
          </cell>
          <cell r="N157">
            <v>-43432.263857429469</v>
          </cell>
        </row>
        <row r="158">
          <cell r="A158">
            <v>39</v>
          </cell>
          <cell r="B158">
            <v>1</v>
          </cell>
          <cell r="C158">
            <v>2</v>
          </cell>
          <cell r="D158">
            <v>17</v>
          </cell>
          <cell r="E158">
            <v>70</v>
          </cell>
          <cell r="F158">
            <v>20</v>
          </cell>
          <cell r="G158">
            <v>58</v>
          </cell>
          <cell r="H158">
            <v>2</v>
          </cell>
          <cell r="I158">
            <v>67500</v>
          </cell>
          <cell r="M158">
            <v>98981.407174705455</v>
          </cell>
          <cell r="N158">
            <v>1018.592825294545</v>
          </cell>
        </row>
        <row r="159">
          <cell r="A159">
            <v>49</v>
          </cell>
          <cell r="B159">
            <v>4</v>
          </cell>
          <cell r="C159">
            <v>5</v>
          </cell>
          <cell r="D159">
            <v>12</v>
          </cell>
          <cell r="E159">
            <v>50</v>
          </cell>
          <cell r="F159">
            <v>10</v>
          </cell>
          <cell r="G159">
            <v>51</v>
          </cell>
          <cell r="H159">
            <v>15</v>
          </cell>
          <cell r="I159">
            <v>175000</v>
          </cell>
          <cell r="M159">
            <v>81597.067508508189</v>
          </cell>
          <cell r="N159">
            <v>-14097.067508508189</v>
          </cell>
        </row>
        <row r="160">
          <cell r="A160">
            <v>51</v>
          </cell>
          <cell r="B160">
            <v>1</v>
          </cell>
          <cell r="C160">
            <v>2</v>
          </cell>
          <cell r="D160">
            <v>14</v>
          </cell>
          <cell r="E160">
            <v>40</v>
          </cell>
          <cell r="F160">
            <v>40</v>
          </cell>
          <cell r="G160">
            <v>51</v>
          </cell>
          <cell r="H160">
            <v>1</v>
          </cell>
          <cell r="I160">
            <v>67500</v>
          </cell>
          <cell r="M160">
            <v>121630.75006182064</v>
          </cell>
          <cell r="N160">
            <v>-21630.75006182064</v>
          </cell>
        </row>
        <row r="161">
          <cell r="A161">
            <v>55</v>
          </cell>
          <cell r="B161">
            <v>3</v>
          </cell>
          <cell r="C161">
            <v>2</v>
          </cell>
          <cell r="D161">
            <v>12</v>
          </cell>
          <cell r="E161">
            <v>40</v>
          </cell>
          <cell r="F161">
            <v>40</v>
          </cell>
          <cell r="G161">
            <v>42</v>
          </cell>
          <cell r="H161">
            <v>22</v>
          </cell>
          <cell r="I161">
            <v>100000</v>
          </cell>
          <cell r="M161">
            <v>107939.25629934027</v>
          </cell>
          <cell r="N161">
            <v>-25439.256299340268</v>
          </cell>
        </row>
        <row r="162">
          <cell r="A162">
            <v>50</v>
          </cell>
          <cell r="B162">
            <v>8</v>
          </cell>
          <cell r="C162">
            <v>2</v>
          </cell>
          <cell r="D162">
            <v>14</v>
          </cell>
          <cell r="E162">
            <v>46</v>
          </cell>
          <cell r="F162">
            <v>50</v>
          </cell>
          <cell r="G162">
            <v>30</v>
          </cell>
          <cell r="H162">
            <v>1</v>
          </cell>
          <cell r="I162">
            <v>82500</v>
          </cell>
          <cell r="M162">
            <v>74094.22679161196</v>
          </cell>
          <cell r="N162">
            <v>-6594.2267916119599</v>
          </cell>
        </row>
        <row r="163">
          <cell r="A163">
            <v>35</v>
          </cell>
          <cell r="B163">
            <v>3</v>
          </cell>
          <cell r="C163">
            <v>3</v>
          </cell>
          <cell r="D163">
            <v>15</v>
          </cell>
          <cell r="E163">
            <v>60</v>
          </cell>
          <cell r="F163">
            <v>60</v>
          </cell>
          <cell r="G163">
            <v>59</v>
          </cell>
          <cell r="H163">
            <v>1</v>
          </cell>
          <cell r="I163">
            <v>82500</v>
          </cell>
          <cell r="M163">
            <v>94446.421711836112</v>
          </cell>
          <cell r="N163">
            <v>-26946.421711836112</v>
          </cell>
        </row>
        <row r="164">
          <cell r="A164">
            <v>53</v>
          </cell>
          <cell r="B164">
            <v>2</v>
          </cell>
          <cell r="C164">
            <v>2</v>
          </cell>
          <cell r="D164">
            <v>16</v>
          </cell>
          <cell r="E164">
            <v>24</v>
          </cell>
          <cell r="F164">
            <v>45</v>
          </cell>
          <cell r="G164">
            <v>51</v>
          </cell>
          <cell r="H164">
            <v>6</v>
          </cell>
          <cell r="I164">
            <v>140000</v>
          </cell>
          <cell r="M164">
            <v>64086.73529014922</v>
          </cell>
          <cell r="N164">
            <v>3413.2647098507805</v>
          </cell>
        </row>
        <row r="165">
          <cell r="A165">
            <v>35</v>
          </cell>
          <cell r="B165">
            <v>3</v>
          </cell>
          <cell r="C165">
            <v>2</v>
          </cell>
          <cell r="D165">
            <v>12</v>
          </cell>
          <cell r="E165">
            <v>40</v>
          </cell>
          <cell r="F165">
            <v>40</v>
          </cell>
          <cell r="G165">
            <v>45</v>
          </cell>
          <cell r="H165">
            <v>2</v>
          </cell>
          <cell r="I165">
            <v>21750</v>
          </cell>
          <cell r="M165">
            <v>96579.770142115187</v>
          </cell>
          <cell r="N165">
            <v>-29079.770142115187</v>
          </cell>
        </row>
        <row r="166">
          <cell r="A166">
            <v>36</v>
          </cell>
          <cell r="B166">
            <v>2</v>
          </cell>
          <cell r="C166">
            <v>2</v>
          </cell>
          <cell r="D166">
            <v>9</v>
          </cell>
          <cell r="E166">
            <v>36</v>
          </cell>
          <cell r="F166">
            <v>45</v>
          </cell>
          <cell r="G166">
            <v>66</v>
          </cell>
          <cell r="H166">
            <v>4</v>
          </cell>
          <cell r="I166">
            <v>140000</v>
          </cell>
          <cell r="M166">
            <v>63327.905338097822</v>
          </cell>
          <cell r="N166">
            <v>-8327.9053380978221</v>
          </cell>
        </row>
        <row r="167">
          <cell r="A167">
            <v>36</v>
          </cell>
          <cell r="B167">
            <v>2</v>
          </cell>
          <cell r="C167">
            <v>2</v>
          </cell>
          <cell r="D167">
            <v>12</v>
          </cell>
          <cell r="E167">
            <v>50</v>
          </cell>
          <cell r="F167">
            <v>50</v>
          </cell>
          <cell r="G167">
            <v>40</v>
          </cell>
          <cell r="H167">
            <v>1</v>
          </cell>
          <cell r="I167">
            <v>45000</v>
          </cell>
          <cell r="M167">
            <v>91098.130319818039</v>
          </cell>
          <cell r="N167">
            <v>8901.8696801819606</v>
          </cell>
        </row>
        <row r="168">
          <cell r="A168">
            <v>58</v>
          </cell>
          <cell r="B168">
            <v>3</v>
          </cell>
          <cell r="C168">
            <v>5</v>
          </cell>
          <cell r="D168">
            <v>19</v>
          </cell>
          <cell r="E168">
            <v>89</v>
          </cell>
          <cell r="F168">
            <v>35</v>
          </cell>
          <cell r="G168">
            <v>74</v>
          </cell>
          <cell r="H168">
            <v>33</v>
          </cell>
          <cell r="I168">
            <v>120000</v>
          </cell>
          <cell r="M168">
            <v>81999.561393567215</v>
          </cell>
          <cell r="N168">
            <v>38000.438606432785</v>
          </cell>
        </row>
        <row r="169">
          <cell r="A169">
            <v>50</v>
          </cell>
          <cell r="B169">
            <v>2</v>
          </cell>
          <cell r="C169">
            <v>2</v>
          </cell>
          <cell r="D169">
            <v>16</v>
          </cell>
          <cell r="E169">
            <v>60</v>
          </cell>
          <cell r="F169">
            <v>20</v>
          </cell>
          <cell r="G169">
            <v>51</v>
          </cell>
          <cell r="H169">
            <v>10</v>
          </cell>
          <cell r="I169">
            <v>100000</v>
          </cell>
          <cell r="M169">
            <v>102500.07070393651</v>
          </cell>
          <cell r="N169">
            <v>-2500.0707039365079</v>
          </cell>
        </row>
        <row r="170">
          <cell r="A170">
            <v>54</v>
          </cell>
          <cell r="B170">
            <v>1</v>
          </cell>
          <cell r="C170">
            <v>2</v>
          </cell>
          <cell r="D170">
            <v>13</v>
          </cell>
          <cell r="E170">
            <v>40</v>
          </cell>
          <cell r="F170">
            <v>45</v>
          </cell>
          <cell r="G170">
            <v>27</v>
          </cell>
          <cell r="H170">
            <v>18</v>
          </cell>
          <cell r="I170">
            <v>140000</v>
          </cell>
          <cell r="M170">
            <v>68608.436358387538</v>
          </cell>
          <cell r="N170">
            <v>-36108.436358387538</v>
          </cell>
        </row>
        <row r="171">
          <cell r="A171">
            <v>33</v>
          </cell>
          <cell r="B171">
            <v>2</v>
          </cell>
          <cell r="C171">
            <v>2</v>
          </cell>
          <cell r="D171">
            <v>18</v>
          </cell>
          <cell r="E171">
            <v>40</v>
          </cell>
          <cell r="F171">
            <v>25</v>
          </cell>
          <cell r="G171">
            <v>22</v>
          </cell>
          <cell r="H171">
            <v>1</v>
          </cell>
          <cell r="I171">
            <v>100000</v>
          </cell>
          <cell r="M171">
            <v>93161.889603654243</v>
          </cell>
          <cell r="N171">
            <v>-65661.889603654243</v>
          </cell>
        </row>
        <row r="172">
          <cell r="A172">
            <v>47</v>
          </cell>
          <cell r="B172">
            <v>1</v>
          </cell>
          <cell r="C172">
            <v>2</v>
          </cell>
          <cell r="D172">
            <v>12</v>
          </cell>
          <cell r="E172">
            <v>59</v>
          </cell>
          <cell r="F172">
            <v>32</v>
          </cell>
          <cell r="G172">
            <v>30</v>
          </cell>
          <cell r="H172">
            <v>15</v>
          </cell>
          <cell r="I172">
            <v>100000</v>
          </cell>
          <cell r="M172">
            <v>62668.201222846175</v>
          </cell>
          <cell r="N172">
            <v>4831.7987771538246</v>
          </cell>
        </row>
        <row r="173">
          <cell r="A173">
            <v>48</v>
          </cell>
          <cell r="B173">
            <v>1</v>
          </cell>
          <cell r="C173">
            <v>2</v>
          </cell>
          <cell r="D173">
            <v>12</v>
          </cell>
          <cell r="E173">
            <v>30</v>
          </cell>
          <cell r="F173">
            <v>20</v>
          </cell>
          <cell r="G173">
            <v>51</v>
          </cell>
          <cell r="H173">
            <v>12</v>
          </cell>
          <cell r="I173">
            <v>120000</v>
          </cell>
          <cell r="M173">
            <v>85078.028096388312</v>
          </cell>
          <cell r="N173">
            <v>-17578.028096388312</v>
          </cell>
        </row>
        <row r="174">
          <cell r="A174">
            <v>33</v>
          </cell>
          <cell r="B174">
            <v>0</v>
          </cell>
          <cell r="C174">
            <v>2</v>
          </cell>
          <cell r="D174">
            <v>18</v>
          </cell>
          <cell r="E174">
            <v>40</v>
          </cell>
          <cell r="F174">
            <v>40</v>
          </cell>
          <cell r="G174">
            <v>43</v>
          </cell>
          <cell r="H174">
            <v>6</v>
          </cell>
          <cell r="I174">
            <v>140000</v>
          </cell>
          <cell r="M174">
            <v>98108.873589572526</v>
          </cell>
          <cell r="N174">
            <v>21891.126410427474</v>
          </cell>
        </row>
        <row r="175">
          <cell r="A175">
            <v>61</v>
          </cell>
          <cell r="B175">
            <v>1</v>
          </cell>
          <cell r="C175">
            <v>3</v>
          </cell>
          <cell r="D175">
            <v>10</v>
          </cell>
          <cell r="E175">
            <v>46</v>
          </cell>
          <cell r="F175">
            <v>40</v>
          </cell>
          <cell r="G175">
            <v>33</v>
          </cell>
          <cell r="H175">
            <v>34</v>
          </cell>
          <cell r="I175">
            <v>67500</v>
          </cell>
          <cell r="M175">
            <v>100640.18612006311</v>
          </cell>
          <cell r="N175">
            <v>19359.81387993689</v>
          </cell>
        </row>
        <row r="176">
          <cell r="A176">
            <v>43</v>
          </cell>
          <cell r="B176">
            <v>6</v>
          </cell>
          <cell r="C176">
            <v>2</v>
          </cell>
          <cell r="D176">
            <v>9</v>
          </cell>
          <cell r="E176">
            <v>40</v>
          </cell>
          <cell r="F176">
            <v>40</v>
          </cell>
          <cell r="G176">
            <v>30</v>
          </cell>
          <cell r="H176">
            <v>12</v>
          </cell>
          <cell r="I176">
            <v>67500</v>
          </cell>
          <cell r="M176">
            <v>104004.7511319074</v>
          </cell>
          <cell r="N176">
            <v>-4004.7511319073965</v>
          </cell>
        </row>
        <row r="177">
          <cell r="A177">
            <v>44</v>
          </cell>
          <cell r="B177">
            <v>1</v>
          </cell>
          <cell r="C177">
            <v>2</v>
          </cell>
          <cell r="D177">
            <v>12</v>
          </cell>
          <cell r="E177">
            <v>37</v>
          </cell>
          <cell r="F177">
            <v>40</v>
          </cell>
          <cell r="G177">
            <v>45</v>
          </cell>
          <cell r="H177">
            <v>1</v>
          </cell>
          <cell r="I177">
            <v>45000</v>
          </cell>
          <cell r="M177">
            <v>92345.914121568261</v>
          </cell>
          <cell r="N177">
            <v>-9845.9141215682612</v>
          </cell>
        </row>
        <row r="178">
          <cell r="A178">
            <v>54</v>
          </cell>
          <cell r="B178">
            <v>0</v>
          </cell>
          <cell r="C178">
            <v>2</v>
          </cell>
          <cell r="D178">
            <v>16</v>
          </cell>
          <cell r="E178">
            <v>40</v>
          </cell>
          <cell r="F178">
            <v>40</v>
          </cell>
          <cell r="G178">
            <v>63</v>
          </cell>
          <cell r="H178">
            <v>33</v>
          </cell>
          <cell r="I178">
            <v>140000</v>
          </cell>
          <cell r="M178">
            <v>99633.466627265094</v>
          </cell>
          <cell r="N178">
            <v>366.53337273490615</v>
          </cell>
        </row>
        <row r="179">
          <cell r="A179">
            <v>46</v>
          </cell>
          <cell r="B179">
            <v>4</v>
          </cell>
          <cell r="C179">
            <v>3</v>
          </cell>
          <cell r="D179">
            <v>20</v>
          </cell>
          <cell r="E179">
            <v>55</v>
          </cell>
          <cell r="F179">
            <v>20</v>
          </cell>
          <cell r="G179">
            <v>69</v>
          </cell>
          <cell r="H179">
            <v>16</v>
          </cell>
          <cell r="I179">
            <v>100000</v>
          </cell>
          <cell r="M179">
            <v>132440.46459701506</v>
          </cell>
          <cell r="N179">
            <v>42559.53540298494</v>
          </cell>
        </row>
        <row r="180">
          <cell r="A180">
            <v>35</v>
          </cell>
          <cell r="B180">
            <v>3</v>
          </cell>
          <cell r="C180">
            <v>2</v>
          </cell>
          <cell r="D180">
            <v>12</v>
          </cell>
          <cell r="E180">
            <v>50</v>
          </cell>
          <cell r="F180">
            <v>40</v>
          </cell>
          <cell r="G180">
            <v>50</v>
          </cell>
          <cell r="H180">
            <v>4</v>
          </cell>
          <cell r="I180">
            <v>27500</v>
          </cell>
          <cell r="M180">
            <v>129916.09746287888</v>
          </cell>
          <cell r="N180">
            <v>45083.902537121117</v>
          </cell>
        </row>
        <row r="181">
          <cell r="A181">
            <v>35</v>
          </cell>
          <cell r="B181">
            <v>4</v>
          </cell>
          <cell r="C181">
            <v>2</v>
          </cell>
          <cell r="D181">
            <v>9</v>
          </cell>
          <cell r="E181">
            <v>40</v>
          </cell>
          <cell r="F181">
            <v>40</v>
          </cell>
          <cell r="G181">
            <v>38</v>
          </cell>
          <cell r="H181">
            <v>1</v>
          </cell>
          <cell r="I181">
            <v>23750</v>
          </cell>
          <cell r="M181">
            <v>110331.66236243628</v>
          </cell>
          <cell r="N181">
            <v>-42831.662362436284</v>
          </cell>
        </row>
        <row r="182">
          <cell r="A182">
            <v>30</v>
          </cell>
          <cell r="B182">
            <v>4</v>
          </cell>
          <cell r="C182">
            <v>2</v>
          </cell>
          <cell r="D182">
            <v>11</v>
          </cell>
          <cell r="E182">
            <v>40</v>
          </cell>
          <cell r="F182">
            <v>40</v>
          </cell>
          <cell r="G182">
            <v>33</v>
          </cell>
          <cell r="H182">
            <v>1</v>
          </cell>
          <cell r="I182">
            <v>27500</v>
          </cell>
          <cell r="M182">
            <v>83536.705046317147</v>
          </cell>
          <cell r="N182">
            <v>-56036.705046317147</v>
          </cell>
        </row>
        <row r="183">
          <cell r="A183">
            <v>28</v>
          </cell>
          <cell r="B183">
            <v>0</v>
          </cell>
          <cell r="C183">
            <v>2</v>
          </cell>
          <cell r="D183">
            <v>11</v>
          </cell>
          <cell r="E183">
            <v>40</v>
          </cell>
          <cell r="F183">
            <v>42</v>
          </cell>
          <cell r="G183">
            <v>29</v>
          </cell>
          <cell r="H183">
            <v>1</v>
          </cell>
          <cell r="I183">
            <v>32500</v>
          </cell>
          <cell r="M183">
            <v>97294.268548928594</v>
          </cell>
          <cell r="N183">
            <v>77705.731451071406</v>
          </cell>
        </row>
        <row r="184">
          <cell r="A184">
            <v>36</v>
          </cell>
          <cell r="B184">
            <v>3</v>
          </cell>
          <cell r="C184">
            <v>2</v>
          </cell>
          <cell r="D184">
            <v>14</v>
          </cell>
          <cell r="E184">
            <v>38</v>
          </cell>
          <cell r="F184">
            <v>50</v>
          </cell>
          <cell r="G184">
            <v>45</v>
          </cell>
          <cell r="H184">
            <v>13</v>
          </cell>
          <cell r="I184">
            <v>82500</v>
          </cell>
          <cell r="M184">
            <v>102692.86946591799</v>
          </cell>
          <cell r="N184">
            <v>-35192.869465917989</v>
          </cell>
        </row>
        <row r="185">
          <cell r="A185">
            <v>60</v>
          </cell>
          <cell r="B185">
            <v>5</v>
          </cell>
          <cell r="C185">
            <v>2</v>
          </cell>
          <cell r="D185">
            <v>12</v>
          </cell>
          <cell r="E185">
            <v>50</v>
          </cell>
          <cell r="F185">
            <v>40</v>
          </cell>
          <cell r="G185">
            <v>32</v>
          </cell>
          <cell r="H185">
            <v>2</v>
          </cell>
          <cell r="I185">
            <v>67500</v>
          </cell>
          <cell r="M185">
            <v>95706.69415965605</v>
          </cell>
          <cell r="N185">
            <v>24293.30584034395</v>
          </cell>
        </row>
        <row r="186">
          <cell r="A186">
            <v>41</v>
          </cell>
          <cell r="B186">
            <v>2</v>
          </cell>
          <cell r="C186">
            <v>3</v>
          </cell>
          <cell r="D186">
            <v>13</v>
          </cell>
          <cell r="E186">
            <v>50</v>
          </cell>
          <cell r="F186">
            <v>50</v>
          </cell>
          <cell r="G186">
            <v>51</v>
          </cell>
          <cell r="H186">
            <v>4</v>
          </cell>
          <cell r="I186">
            <v>120000</v>
          </cell>
          <cell r="M186">
            <v>87445.105961153386</v>
          </cell>
          <cell r="N186">
            <v>52554.894038846614</v>
          </cell>
        </row>
        <row r="187">
          <cell r="A187">
            <v>46</v>
          </cell>
          <cell r="B187">
            <v>2</v>
          </cell>
          <cell r="C187">
            <v>2</v>
          </cell>
          <cell r="D187">
            <v>12</v>
          </cell>
          <cell r="E187">
            <v>40</v>
          </cell>
          <cell r="F187">
            <v>30</v>
          </cell>
          <cell r="G187">
            <v>36</v>
          </cell>
          <cell r="H187">
            <v>12</v>
          </cell>
          <cell r="I187">
            <v>55000</v>
          </cell>
          <cell r="M187">
            <v>80342.836532279674</v>
          </cell>
          <cell r="N187">
            <v>94657.163467720326</v>
          </cell>
        </row>
        <row r="188">
          <cell r="A188">
            <v>32</v>
          </cell>
          <cell r="B188">
            <v>2</v>
          </cell>
          <cell r="C188">
            <v>1</v>
          </cell>
          <cell r="D188">
            <v>14</v>
          </cell>
          <cell r="E188">
            <v>80</v>
          </cell>
          <cell r="F188">
            <v>80</v>
          </cell>
          <cell r="G188">
            <v>51</v>
          </cell>
          <cell r="H188">
            <v>7</v>
          </cell>
          <cell r="I188">
            <v>67500</v>
          </cell>
          <cell r="M188">
            <v>48942.737742748635</v>
          </cell>
          <cell r="N188">
            <v>-11442.737742748635</v>
          </cell>
        </row>
        <row r="189">
          <cell r="A189">
            <v>36</v>
          </cell>
          <cell r="B189">
            <v>0</v>
          </cell>
          <cell r="C189">
            <v>2</v>
          </cell>
          <cell r="D189">
            <v>13</v>
          </cell>
          <cell r="E189">
            <v>48</v>
          </cell>
          <cell r="F189">
            <v>50</v>
          </cell>
          <cell r="G189">
            <v>49</v>
          </cell>
          <cell r="H189">
            <v>3</v>
          </cell>
          <cell r="I189">
            <v>32500</v>
          </cell>
          <cell r="M189">
            <v>130876.98474319112</v>
          </cell>
          <cell r="N189">
            <v>-63376.984743191118</v>
          </cell>
        </row>
        <row r="190">
          <cell r="A190">
            <v>30</v>
          </cell>
          <cell r="B190">
            <v>0</v>
          </cell>
          <cell r="C190">
            <v>2</v>
          </cell>
          <cell r="D190">
            <v>15</v>
          </cell>
          <cell r="E190">
            <v>40</v>
          </cell>
          <cell r="F190">
            <v>40</v>
          </cell>
          <cell r="G190">
            <v>51</v>
          </cell>
          <cell r="H190">
            <v>2</v>
          </cell>
          <cell r="I190">
            <v>55000</v>
          </cell>
          <cell r="M190">
            <v>157516.67662289875</v>
          </cell>
          <cell r="N190">
            <v>17483.323377101246</v>
          </cell>
        </row>
        <row r="191">
          <cell r="A191">
            <v>38</v>
          </cell>
          <cell r="B191">
            <v>2</v>
          </cell>
          <cell r="C191">
            <v>2</v>
          </cell>
          <cell r="D191">
            <v>12</v>
          </cell>
          <cell r="E191">
            <v>52</v>
          </cell>
          <cell r="F191">
            <v>48</v>
          </cell>
          <cell r="G191">
            <v>30</v>
          </cell>
          <cell r="H191">
            <v>1</v>
          </cell>
          <cell r="I191">
            <v>55000</v>
          </cell>
          <cell r="M191">
            <v>119327.12642959805</v>
          </cell>
          <cell r="N191">
            <v>-36827.126429598051</v>
          </cell>
        </row>
        <row r="192">
          <cell r="A192">
            <v>54</v>
          </cell>
          <cell r="B192">
            <v>1</v>
          </cell>
          <cell r="C192">
            <v>2</v>
          </cell>
          <cell r="D192">
            <v>14</v>
          </cell>
          <cell r="E192">
            <v>60</v>
          </cell>
          <cell r="F192">
            <v>40</v>
          </cell>
          <cell r="G192">
            <v>39</v>
          </cell>
          <cell r="H192">
            <v>5</v>
          </cell>
          <cell r="I192">
            <v>32500</v>
          </cell>
          <cell r="M192">
            <v>72805.123098932847</v>
          </cell>
          <cell r="N192">
            <v>-5305.1230989328469</v>
          </cell>
        </row>
        <row r="193">
          <cell r="A193">
            <v>56</v>
          </cell>
          <cell r="B193">
            <v>2</v>
          </cell>
          <cell r="C193">
            <v>3</v>
          </cell>
          <cell r="D193">
            <v>10</v>
          </cell>
          <cell r="E193">
            <v>42</v>
          </cell>
          <cell r="F193">
            <v>40</v>
          </cell>
          <cell r="G193">
            <v>36</v>
          </cell>
          <cell r="H193">
            <v>10</v>
          </cell>
          <cell r="I193">
            <v>140000</v>
          </cell>
          <cell r="M193">
            <v>77131.238768716386</v>
          </cell>
          <cell r="N193">
            <v>5368.7612312836136</v>
          </cell>
        </row>
        <row r="194">
          <cell r="A194">
            <v>33</v>
          </cell>
          <cell r="B194">
            <v>4</v>
          </cell>
          <cell r="C194">
            <v>2</v>
          </cell>
          <cell r="D194">
            <v>11</v>
          </cell>
          <cell r="E194">
            <v>45</v>
          </cell>
          <cell r="F194">
            <v>60</v>
          </cell>
          <cell r="G194">
            <v>51</v>
          </cell>
          <cell r="H194">
            <v>3</v>
          </cell>
          <cell r="I194">
            <v>55000</v>
          </cell>
          <cell r="M194">
            <v>79626.687621042904</v>
          </cell>
          <cell r="N194">
            <v>-24626.687621042904</v>
          </cell>
        </row>
        <row r="195">
          <cell r="A195">
            <v>39</v>
          </cell>
          <cell r="B195">
            <v>0</v>
          </cell>
          <cell r="C195">
            <v>2</v>
          </cell>
          <cell r="D195">
            <v>18</v>
          </cell>
          <cell r="E195">
            <v>65</v>
          </cell>
          <cell r="F195">
            <v>40</v>
          </cell>
          <cell r="G195">
            <v>41</v>
          </cell>
          <cell r="H195">
            <v>10</v>
          </cell>
          <cell r="I195">
            <v>100000</v>
          </cell>
          <cell r="M195">
            <v>90105.6115568034</v>
          </cell>
          <cell r="N195">
            <v>-22605.6115568034</v>
          </cell>
        </row>
        <row r="196">
          <cell r="A196">
            <v>38</v>
          </cell>
          <cell r="B196">
            <v>0</v>
          </cell>
          <cell r="C196">
            <v>2</v>
          </cell>
          <cell r="D196">
            <v>12</v>
          </cell>
          <cell r="E196">
            <v>40</v>
          </cell>
          <cell r="F196">
            <v>40</v>
          </cell>
          <cell r="G196">
            <v>39</v>
          </cell>
          <cell r="H196">
            <v>16</v>
          </cell>
          <cell r="I196">
            <v>82500</v>
          </cell>
          <cell r="M196">
            <v>59719.257626284947</v>
          </cell>
          <cell r="N196">
            <v>-4719.257626284947</v>
          </cell>
        </row>
        <row r="197">
          <cell r="A197">
            <v>57</v>
          </cell>
          <cell r="B197">
            <v>2</v>
          </cell>
          <cell r="C197">
            <v>2</v>
          </cell>
          <cell r="D197">
            <v>14</v>
          </cell>
          <cell r="E197">
            <v>40</v>
          </cell>
          <cell r="F197">
            <v>56</v>
          </cell>
          <cell r="G197">
            <v>51</v>
          </cell>
          <cell r="H197">
            <v>10</v>
          </cell>
          <cell r="I197">
            <v>175000</v>
          </cell>
          <cell r="M197">
            <v>59589.965758216895</v>
          </cell>
          <cell r="N197">
            <v>-27089.965758216895</v>
          </cell>
        </row>
        <row r="198">
          <cell r="A198">
            <v>57</v>
          </cell>
          <cell r="B198">
            <v>3</v>
          </cell>
          <cell r="C198">
            <v>3</v>
          </cell>
          <cell r="D198">
            <v>14</v>
          </cell>
          <cell r="E198">
            <v>45</v>
          </cell>
          <cell r="F198">
            <v>32</v>
          </cell>
          <cell r="G198">
            <v>47</v>
          </cell>
          <cell r="H198">
            <v>25</v>
          </cell>
          <cell r="I198">
            <v>82500</v>
          </cell>
          <cell r="M198">
            <v>111082.92195968539</v>
          </cell>
          <cell r="N198">
            <v>28917.078040314605</v>
          </cell>
        </row>
        <row r="199">
          <cell r="A199">
            <v>31</v>
          </cell>
          <cell r="B199">
            <v>2</v>
          </cell>
          <cell r="C199">
            <v>2</v>
          </cell>
          <cell r="D199">
            <v>14</v>
          </cell>
          <cell r="E199">
            <v>50</v>
          </cell>
          <cell r="F199">
            <v>40</v>
          </cell>
          <cell r="G199">
            <v>36</v>
          </cell>
          <cell r="H199">
            <v>4</v>
          </cell>
          <cell r="I199">
            <v>67500</v>
          </cell>
          <cell r="M199">
            <v>112922.30218850517</v>
          </cell>
          <cell r="N199">
            <v>-12922.302188505171</v>
          </cell>
        </row>
        <row r="200">
          <cell r="A200">
            <v>38</v>
          </cell>
          <cell r="B200">
            <v>3</v>
          </cell>
          <cell r="C200">
            <v>2</v>
          </cell>
          <cell r="D200">
            <v>12</v>
          </cell>
          <cell r="E200">
            <v>67</v>
          </cell>
          <cell r="F200">
            <v>29</v>
          </cell>
          <cell r="G200">
            <v>51</v>
          </cell>
          <cell r="H200">
            <v>9</v>
          </cell>
          <cell r="I200">
            <v>67500</v>
          </cell>
          <cell r="M200">
            <v>99404.294720207618</v>
          </cell>
          <cell r="N200">
            <v>-31904.294720207618</v>
          </cell>
        </row>
        <row r="201">
          <cell r="A201">
            <v>50</v>
          </cell>
          <cell r="B201">
            <v>1</v>
          </cell>
          <cell r="C201">
            <v>2</v>
          </cell>
          <cell r="D201">
            <v>18</v>
          </cell>
          <cell r="E201">
            <v>40</v>
          </cell>
          <cell r="F201">
            <v>50</v>
          </cell>
          <cell r="G201">
            <v>64</v>
          </cell>
          <cell r="H201">
            <v>13</v>
          </cell>
          <cell r="I201">
            <v>100000</v>
          </cell>
          <cell r="M201">
            <v>105371.0514278997</v>
          </cell>
          <cell r="N201">
            <v>69628.9485721003</v>
          </cell>
        </row>
        <row r="202">
          <cell r="A202">
            <v>44</v>
          </cell>
          <cell r="B202">
            <v>1</v>
          </cell>
          <cell r="C202">
            <v>2</v>
          </cell>
          <cell r="D202">
            <v>16</v>
          </cell>
          <cell r="E202">
            <v>50</v>
          </cell>
          <cell r="F202">
            <v>43</v>
          </cell>
          <cell r="G202">
            <v>34</v>
          </cell>
          <cell r="H202">
            <v>11</v>
          </cell>
          <cell r="I202">
            <v>100000</v>
          </cell>
          <cell r="M202">
            <v>92051.53091179239</v>
          </cell>
          <cell r="N202">
            <v>-24551.53091179239</v>
          </cell>
        </row>
        <row r="203">
          <cell r="A203">
            <v>38</v>
          </cell>
          <cell r="B203">
            <v>1</v>
          </cell>
          <cell r="C203">
            <v>2</v>
          </cell>
          <cell r="D203">
            <v>15</v>
          </cell>
          <cell r="E203">
            <v>45</v>
          </cell>
          <cell r="F203">
            <v>70</v>
          </cell>
          <cell r="G203">
            <v>51</v>
          </cell>
          <cell r="H203">
            <v>3</v>
          </cell>
          <cell r="I203">
            <v>175000</v>
          </cell>
          <cell r="M203">
            <v>86130.031757578574</v>
          </cell>
          <cell r="N203">
            <v>13869.968242421426</v>
          </cell>
        </row>
        <row r="204">
          <cell r="A204">
            <v>50</v>
          </cell>
          <cell r="B204">
            <v>5</v>
          </cell>
          <cell r="C204">
            <v>2</v>
          </cell>
          <cell r="D204">
            <v>9</v>
          </cell>
          <cell r="E204">
            <v>60</v>
          </cell>
          <cell r="F204">
            <v>25</v>
          </cell>
          <cell r="G204">
            <v>23</v>
          </cell>
          <cell r="H204">
            <v>7</v>
          </cell>
          <cell r="I204">
            <v>37500</v>
          </cell>
          <cell r="M204">
            <v>69957.491203248268</v>
          </cell>
          <cell r="N204">
            <v>12542.508796751732</v>
          </cell>
        </row>
        <row r="205">
          <cell r="A205">
            <v>44</v>
          </cell>
          <cell r="B205">
            <v>1</v>
          </cell>
          <cell r="C205">
            <v>2</v>
          </cell>
          <cell r="D205">
            <v>13</v>
          </cell>
          <cell r="E205">
            <v>50</v>
          </cell>
          <cell r="F205">
            <v>20</v>
          </cell>
          <cell r="G205">
            <v>51</v>
          </cell>
          <cell r="H205">
            <v>1</v>
          </cell>
          <cell r="I205">
            <v>32500</v>
          </cell>
          <cell r="M205">
            <v>98687.797005707034</v>
          </cell>
          <cell r="N205">
            <v>-16187.797005707034</v>
          </cell>
        </row>
        <row r="206">
          <cell r="A206">
            <v>45</v>
          </cell>
          <cell r="B206">
            <v>0</v>
          </cell>
          <cell r="C206">
            <v>2</v>
          </cell>
          <cell r="D206">
            <v>18</v>
          </cell>
          <cell r="E206">
            <v>50</v>
          </cell>
          <cell r="F206">
            <v>50</v>
          </cell>
          <cell r="G206">
            <v>52</v>
          </cell>
          <cell r="H206">
            <v>21</v>
          </cell>
          <cell r="I206">
            <v>175000</v>
          </cell>
          <cell r="M206">
            <v>107328.52291286134</v>
          </cell>
          <cell r="N206">
            <v>32671.477087138657</v>
          </cell>
        </row>
        <row r="207">
          <cell r="A207">
            <v>49</v>
          </cell>
          <cell r="B207">
            <v>2</v>
          </cell>
          <cell r="C207">
            <v>2</v>
          </cell>
          <cell r="D207">
            <v>12</v>
          </cell>
          <cell r="E207">
            <v>40</v>
          </cell>
          <cell r="F207">
            <v>20</v>
          </cell>
          <cell r="G207">
            <v>49</v>
          </cell>
          <cell r="H207">
            <v>8</v>
          </cell>
          <cell r="I207">
            <v>37500</v>
          </cell>
          <cell r="M207">
            <v>61441.680355392564</v>
          </cell>
          <cell r="N207">
            <v>-39691.680355392564</v>
          </cell>
        </row>
        <row r="208">
          <cell r="A208">
            <v>47</v>
          </cell>
          <cell r="B208">
            <v>3</v>
          </cell>
          <cell r="C208">
            <v>3</v>
          </cell>
          <cell r="D208">
            <v>20</v>
          </cell>
          <cell r="E208">
            <v>40</v>
          </cell>
          <cell r="F208">
            <v>50</v>
          </cell>
          <cell r="G208">
            <v>66</v>
          </cell>
          <cell r="H208">
            <v>25</v>
          </cell>
          <cell r="I208">
            <v>120000</v>
          </cell>
          <cell r="M208">
            <v>58779.506760420198</v>
          </cell>
          <cell r="N208">
            <v>81220.49323957981</v>
          </cell>
        </row>
        <row r="209">
          <cell r="A209">
            <v>58</v>
          </cell>
          <cell r="B209">
            <v>1</v>
          </cell>
          <cell r="C209">
            <v>2</v>
          </cell>
          <cell r="D209">
            <v>16</v>
          </cell>
          <cell r="E209">
            <v>50</v>
          </cell>
          <cell r="F209">
            <v>50</v>
          </cell>
          <cell r="G209">
            <v>51</v>
          </cell>
          <cell r="H209">
            <v>31</v>
          </cell>
          <cell r="I209">
            <v>120000</v>
          </cell>
          <cell r="M209">
            <v>62731.44609847683</v>
          </cell>
          <cell r="N209">
            <v>-17731.44609847683</v>
          </cell>
        </row>
        <row r="210">
          <cell r="A210">
            <v>29</v>
          </cell>
          <cell r="B210">
            <v>0</v>
          </cell>
          <cell r="C210">
            <v>2</v>
          </cell>
          <cell r="D210">
            <v>20</v>
          </cell>
          <cell r="E210">
            <v>40</v>
          </cell>
          <cell r="F210">
            <v>40</v>
          </cell>
          <cell r="G210">
            <v>74</v>
          </cell>
          <cell r="H210">
            <v>1</v>
          </cell>
          <cell r="I210">
            <v>55000</v>
          </cell>
          <cell r="M210">
            <v>179138.28647310843</v>
          </cell>
          <cell r="N210">
            <v>-59138.286473108426</v>
          </cell>
        </row>
        <row r="211">
          <cell r="A211">
            <v>59</v>
          </cell>
          <cell r="B211">
            <v>2</v>
          </cell>
          <cell r="C211">
            <v>2</v>
          </cell>
          <cell r="D211">
            <v>12</v>
          </cell>
          <cell r="E211">
            <v>40</v>
          </cell>
          <cell r="F211">
            <v>35</v>
          </cell>
          <cell r="G211">
            <v>39</v>
          </cell>
          <cell r="H211">
            <v>25</v>
          </cell>
          <cell r="I211">
            <v>100000</v>
          </cell>
          <cell r="M211">
            <v>101459.92349869828</v>
          </cell>
          <cell r="N211">
            <v>-1459.9234986982774</v>
          </cell>
        </row>
        <row r="212">
          <cell r="A212">
            <v>51</v>
          </cell>
          <cell r="B212">
            <v>3</v>
          </cell>
          <cell r="C212">
            <v>3</v>
          </cell>
          <cell r="D212">
            <v>14</v>
          </cell>
          <cell r="E212">
            <v>35</v>
          </cell>
          <cell r="F212">
            <v>40</v>
          </cell>
          <cell r="G212">
            <v>34</v>
          </cell>
          <cell r="H212">
            <v>13</v>
          </cell>
          <cell r="I212">
            <v>100000</v>
          </cell>
          <cell r="M212">
            <v>86436.780865665205</v>
          </cell>
          <cell r="N212">
            <v>53563.219134334795</v>
          </cell>
        </row>
        <row r="213">
          <cell r="A213">
            <v>57</v>
          </cell>
          <cell r="B213">
            <v>2</v>
          </cell>
          <cell r="C213">
            <v>3</v>
          </cell>
          <cell r="D213">
            <v>15</v>
          </cell>
          <cell r="E213">
            <v>35</v>
          </cell>
          <cell r="F213">
            <v>40</v>
          </cell>
          <cell r="G213">
            <v>46</v>
          </cell>
          <cell r="H213">
            <v>10</v>
          </cell>
          <cell r="I213">
            <v>120000</v>
          </cell>
          <cell r="M213">
            <v>82254.790242783987</v>
          </cell>
          <cell r="N213">
            <v>17745.209757216013</v>
          </cell>
        </row>
        <row r="214">
          <cell r="A214">
            <v>56</v>
          </cell>
          <cell r="B214">
            <v>5</v>
          </cell>
          <cell r="C214">
            <v>2</v>
          </cell>
          <cell r="D214">
            <v>16</v>
          </cell>
          <cell r="E214">
            <v>60</v>
          </cell>
          <cell r="F214">
            <v>20</v>
          </cell>
          <cell r="G214">
            <v>64</v>
          </cell>
          <cell r="H214">
            <v>18</v>
          </cell>
          <cell r="I214">
            <v>175000</v>
          </cell>
          <cell r="M214">
            <v>72068.093829642952</v>
          </cell>
          <cell r="N214">
            <v>27931.906170357048</v>
          </cell>
        </row>
        <row r="215">
          <cell r="A215">
            <v>62</v>
          </cell>
          <cell r="B215">
            <v>2</v>
          </cell>
          <cell r="C215">
            <v>1</v>
          </cell>
          <cell r="D215">
            <v>12</v>
          </cell>
          <cell r="E215">
            <v>42</v>
          </cell>
          <cell r="F215">
            <v>24</v>
          </cell>
          <cell r="G215">
            <v>35</v>
          </cell>
          <cell r="H215">
            <v>26</v>
          </cell>
          <cell r="I215">
            <v>82500</v>
          </cell>
          <cell r="M215">
            <v>80069.461222545797</v>
          </cell>
          <cell r="N215">
            <v>39930.538777454203</v>
          </cell>
        </row>
        <row r="216">
          <cell r="A216">
            <v>52</v>
          </cell>
          <cell r="B216">
            <v>2</v>
          </cell>
          <cell r="C216">
            <v>2</v>
          </cell>
          <cell r="D216">
            <v>12</v>
          </cell>
          <cell r="E216">
            <v>70</v>
          </cell>
          <cell r="F216">
            <v>22</v>
          </cell>
          <cell r="G216">
            <v>36</v>
          </cell>
          <cell r="H216">
            <v>34</v>
          </cell>
          <cell r="I216">
            <v>55000</v>
          </cell>
          <cell r="M216">
            <v>101366.41830538525</v>
          </cell>
          <cell r="N216">
            <v>38633.581694614753</v>
          </cell>
        </row>
        <row r="217">
          <cell r="A217">
            <v>52</v>
          </cell>
          <cell r="B217">
            <v>0</v>
          </cell>
          <cell r="C217">
            <v>2</v>
          </cell>
          <cell r="D217">
            <v>13</v>
          </cell>
          <cell r="E217">
            <v>41</v>
          </cell>
          <cell r="F217">
            <v>40</v>
          </cell>
          <cell r="G217">
            <v>32</v>
          </cell>
          <cell r="H217">
            <v>8</v>
          </cell>
          <cell r="I217">
            <v>67500</v>
          </cell>
          <cell r="M217">
            <v>94714.396272847007</v>
          </cell>
          <cell r="N217">
            <v>-27214.396272847007</v>
          </cell>
        </row>
        <row r="218">
          <cell r="A218">
            <v>52</v>
          </cell>
          <cell r="B218">
            <v>2</v>
          </cell>
          <cell r="C218">
            <v>2</v>
          </cell>
          <cell r="D218">
            <v>12</v>
          </cell>
          <cell r="E218">
            <v>40</v>
          </cell>
          <cell r="F218">
            <v>58</v>
          </cell>
          <cell r="G218">
            <v>35</v>
          </cell>
          <cell r="H218">
            <v>2</v>
          </cell>
          <cell r="I218">
            <v>67500</v>
          </cell>
          <cell r="M218">
            <v>42635.535705475071</v>
          </cell>
          <cell r="N218">
            <v>24864.464294524929</v>
          </cell>
        </row>
        <row r="219">
          <cell r="A219">
            <v>28</v>
          </cell>
          <cell r="B219">
            <v>1</v>
          </cell>
          <cell r="C219">
            <v>2</v>
          </cell>
          <cell r="D219">
            <v>16</v>
          </cell>
          <cell r="E219">
            <v>60</v>
          </cell>
          <cell r="F219">
            <v>40</v>
          </cell>
          <cell r="G219">
            <v>34</v>
          </cell>
          <cell r="H219">
            <v>10</v>
          </cell>
          <cell r="I219">
            <v>82500</v>
          </cell>
          <cell r="M219">
            <v>71906.18955956024</v>
          </cell>
          <cell r="N219">
            <v>-26906.18955956024</v>
          </cell>
        </row>
        <row r="220">
          <cell r="A220">
            <v>61</v>
          </cell>
          <cell r="B220">
            <v>2</v>
          </cell>
          <cell r="C220">
            <v>4</v>
          </cell>
          <cell r="D220">
            <v>16</v>
          </cell>
          <cell r="E220">
            <v>52</v>
          </cell>
          <cell r="F220">
            <v>15</v>
          </cell>
          <cell r="G220">
            <v>34</v>
          </cell>
          <cell r="H220">
            <v>27</v>
          </cell>
          <cell r="I220">
            <v>82500</v>
          </cell>
          <cell r="M220">
            <v>129872.24246026506</v>
          </cell>
          <cell r="N220">
            <v>10127.757539734943</v>
          </cell>
        </row>
        <row r="221">
          <cell r="A221">
            <v>56</v>
          </cell>
          <cell r="B221">
            <v>2</v>
          </cell>
          <cell r="C221">
            <v>2</v>
          </cell>
          <cell r="D221">
            <v>16</v>
          </cell>
          <cell r="E221">
            <v>50</v>
          </cell>
          <cell r="F221">
            <v>16</v>
          </cell>
          <cell r="G221">
            <v>59</v>
          </cell>
          <cell r="H221">
            <v>31</v>
          </cell>
          <cell r="I221">
            <v>120000</v>
          </cell>
          <cell r="M221">
            <v>140075.14024326229</v>
          </cell>
          <cell r="N221">
            <v>-40075.140243262285</v>
          </cell>
        </row>
        <row r="222">
          <cell r="A222">
            <v>47</v>
          </cell>
          <cell r="B222">
            <v>2</v>
          </cell>
          <cell r="C222">
            <v>2</v>
          </cell>
          <cell r="D222">
            <v>19</v>
          </cell>
          <cell r="E222">
            <v>33</v>
          </cell>
          <cell r="F222">
            <v>50</v>
          </cell>
          <cell r="G222">
            <v>65</v>
          </cell>
          <cell r="H222">
            <v>2</v>
          </cell>
          <cell r="I222">
            <v>140000</v>
          </cell>
          <cell r="M222">
            <v>64630.106048247915</v>
          </cell>
          <cell r="N222">
            <v>-37130.106048247915</v>
          </cell>
        </row>
        <row r="223">
          <cell r="A223">
            <v>42</v>
          </cell>
          <cell r="B223">
            <v>5</v>
          </cell>
          <cell r="C223">
            <v>1</v>
          </cell>
          <cell r="D223">
            <v>17</v>
          </cell>
          <cell r="E223">
            <v>47</v>
          </cell>
          <cell r="F223">
            <v>40</v>
          </cell>
          <cell r="G223">
            <v>51</v>
          </cell>
          <cell r="H223">
            <v>1</v>
          </cell>
          <cell r="I223">
            <v>67500</v>
          </cell>
          <cell r="M223">
            <v>38205.724830320258</v>
          </cell>
          <cell r="N223">
            <v>-14455.724830320258</v>
          </cell>
        </row>
        <row r="224">
          <cell r="A224">
            <v>31</v>
          </cell>
          <cell r="B224">
            <v>0</v>
          </cell>
          <cell r="C224">
            <v>2</v>
          </cell>
          <cell r="D224">
            <v>17</v>
          </cell>
          <cell r="E224">
            <v>40</v>
          </cell>
          <cell r="F224">
            <v>55</v>
          </cell>
          <cell r="G224">
            <v>51</v>
          </cell>
          <cell r="H224">
            <v>6</v>
          </cell>
          <cell r="I224">
            <v>67500</v>
          </cell>
          <cell r="M224">
            <v>43427.124363133589</v>
          </cell>
          <cell r="N224">
            <v>-15927.124363133589</v>
          </cell>
        </row>
        <row r="225">
          <cell r="A225">
            <v>40</v>
          </cell>
          <cell r="B225">
            <v>3</v>
          </cell>
          <cell r="C225">
            <v>2</v>
          </cell>
          <cell r="D225">
            <v>20</v>
          </cell>
          <cell r="E225">
            <v>30</v>
          </cell>
          <cell r="F225">
            <v>50</v>
          </cell>
          <cell r="G225">
            <v>51</v>
          </cell>
          <cell r="H225">
            <v>9</v>
          </cell>
          <cell r="I225">
            <v>140000</v>
          </cell>
          <cell r="M225">
            <v>47545.406258960873</v>
          </cell>
          <cell r="N225">
            <v>-15045.406258960873</v>
          </cell>
        </row>
        <row r="226">
          <cell r="A226">
            <v>39</v>
          </cell>
          <cell r="B226">
            <v>2</v>
          </cell>
          <cell r="C226">
            <v>4</v>
          </cell>
          <cell r="D226">
            <v>14</v>
          </cell>
          <cell r="E226">
            <v>80</v>
          </cell>
          <cell r="F226">
            <v>40</v>
          </cell>
          <cell r="G226">
            <v>51</v>
          </cell>
          <cell r="H226">
            <v>10</v>
          </cell>
          <cell r="I226">
            <v>67500</v>
          </cell>
          <cell r="M226">
            <v>81329.913423350212</v>
          </cell>
          <cell r="N226">
            <v>1170.0865766497882</v>
          </cell>
        </row>
        <row r="227">
          <cell r="A227">
            <v>50</v>
          </cell>
          <cell r="B227">
            <v>2</v>
          </cell>
          <cell r="C227">
            <v>2</v>
          </cell>
          <cell r="D227">
            <v>17</v>
          </cell>
          <cell r="E227">
            <v>40</v>
          </cell>
          <cell r="F227">
            <v>40</v>
          </cell>
          <cell r="G227">
            <v>68</v>
          </cell>
          <cell r="H227">
            <v>20</v>
          </cell>
          <cell r="I227">
            <v>100000</v>
          </cell>
          <cell r="M227">
            <v>71351.032901613129</v>
          </cell>
          <cell r="N227">
            <v>-3851.0329016131291</v>
          </cell>
        </row>
        <row r="228">
          <cell r="A228">
            <v>50</v>
          </cell>
          <cell r="B228">
            <v>2</v>
          </cell>
          <cell r="C228">
            <v>2</v>
          </cell>
          <cell r="D228">
            <v>16</v>
          </cell>
          <cell r="E228">
            <v>60</v>
          </cell>
          <cell r="F228">
            <v>40</v>
          </cell>
          <cell r="G228">
            <v>68</v>
          </cell>
          <cell r="H228">
            <v>1</v>
          </cell>
          <cell r="I228">
            <v>100000</v>
          </cell>
          <cell r="M228">
            <v>89702.903672353772</v>
          </cell>
          <cell r="N228">
            <v>30297.096327646228</v>
          </cell>
        </row>
        <row r="229">
          <cell r="A229">
            <v>31</v>
          </cell>
          <cell r="B229">
            <v>0</v>
          </cell>
          <cell r="C229">
            <v>2</v>
          </cell>
          <cell r="D229">
            <v>16</v>
          </cell>
          <cell r="E229">
            <v>45</v>
          </cell>
          <cell r="F229">
            <v>40</v>
          </cell>
          <cell r="G229">
            <v>48</v>
          </cell>
          <cell r="H229">
            <v>7</v>
          </cell>
          <cell r="I229">
            <v>55000</v>
          </cell>
          <cell r="M229">
            <v>70940.775332185105</v>
          </cell>
          <cell r="N229">
            <v>-15940.775332185105</v>
          </cell>
        </row>
        <row r="230">
          <cell r="A230">
            <v>40</v>
          </cell>
          <cell r="B230">
            <v>2</v>
          </cell>
          <cell r="C230">
            <v>2</v>
          </cell>
          <cell r="D230">
            <v>16</v>
          </cell>
          <cell r="E230">
            <v>42</v>
          </cell>
          <cell r="F230">
            <v>40</v>
          </cell>
          <cell r="G230">
            <v>51</v>
          </cell>
          <cell r="H230">
            <v>2</v>
          </cell>
          <cell r="I230">
            <v>55000</v>
          </cell>
          <cell r="M230">
            <v>74047.183436644744</v>
          </cell>
          <cell r="N230">
            <v>-6547.1834366447438</v>
          </cell>
        </row>
        <row r="231">
          <cell r="A231">
            <v>37</v>
          </cell>
          <cell r="B231">
            <v>3</v>
          </cell>
          <cell r="C231">
            <v>2</v>
          </cell>
          <cell r="D231">
            <v>12</v>
          </cell>
          <cell r="E231">
            <v>60</v>
          </cell>
          <cell r="F231">
            <v>40</v>
          </cell>
          <cell r="G231">
            <v>50</v>
          </cell>
          <cell r="H231">
            <v>7</v>
          </cell>
          <cell r="I231">
            <v>100000</v>
          </cell>
          <cell r="M231">
            <v>77643.11229071347</v>
          </cell>
          <cell r="N231">
            <v>-45143.11229071347</v>
          </cell>
        </row>
        <row r="232">
          <cell r="A232">
            <v>58</v>
          </cell>
          <cell r="B232">
            <v>6</v>
          </cell>
          <cell r="C232">
            <v>2</v>
          </cell>
          <cell r="D232">
            <v>19</v>
          </cell>
          <cell r="E232">
            <v>55</v>
          </cell>
          <cell r="F232">
            <v>50</v>
          </cell>
          <cell r="G232">
            <v>49</v>
          </cell>
          <cell r="H232">
            <v>3</v>
          </cell>
          <cell r="I232">
            <v>82500</v>
          </cell>
          <cell r="M232">
            <v>83317.595851672828</v>
          </cell>
          <cell r="N232">
            <v>-28317.595851672828</v>
          </cell>
        </row>
        <row r="233">
          <cell r="A233">
            <v>55</v>
          </cell>
          <cell r="B233">
            <v>2</v>
          </cell>
          <cell r="C233">
            <v>2</v>
          </cell>
          <cell r="D233">
            <v>15</v>
          </cell>
          <cell r="E233">
            <v>34</v>
          </cell>
          <cell r="F233">
            <v>40</v>
          </cell>
          <cell r="G233">
            <v>50</v>
          </cell>
          <cell r="H233">
            <v>1</v>
          </cell>
          <cell r="I233">
            <v>55000</v>
          </cell>
          <cell r="M233">
            <v>59069.743640281609</v>
          </cell>
          <cell r="N233">
            <v>-4069.7436402816093</v>
          </cell>
        </row>
        <row r="234">
          <cell r="A234">
            <v>55</v>
          </cell>
          <cell r="B234">
            <v>1</v>
          </cell>
          <cell r="C234">
            <v>2</v>
          </cell>
          <cell r="D234">
            <v>12</v>
          </cell>
          <cell r="E234">
            <v>60</v>
          </cell>
          <cell r="F234">
            <v>80</v>
          </cell>
          <cell r="G234">
            <v>32</v>
          </cell>
          <cell r="H234">
            <v>1</v>
          </cell>
          <cell r="I234">
            <v>55000</v>
          </cell>
          <cell r="M234">
            <v>90160.549135961075</v>
          </cell>
          <cell r="N234">
            <v>-57660.549135961075</v>
          </cell>
        </row>
        <row r="235">
          <cell r="A235">
            <v>47</v>
          </cell>
          <cell r="B235">
            <v>3</v>
          </cell>
          <cell r="C235">
            <v>2</v>
          </cell>
          <cell r="D235">
            <v>13</v>
          </cell>
          <cell r="E235">
            <v>60</v>
          </cell>
          <cell r="F235">
            <v>50</v>
          </cell>
          <cell r="G235">
            <v>36</v>
          </cell>
          <cell r="H235">
            <v>28</v>
          </cell>
          <cell r="I235">
            <v>55000</v>
          </cell>
          <cell r="M235">
            <v>78358.198409985009</v>
          </cell>
          <cell r="N235">
            <v>61641.801590014991</v>
          </cell>
        </row>
        <row r="236">
          <cell r="A236">
            <v>54</v>
          </cell>
          <cell r="B236">
            <v>2</v>
          </cell>
          <cell r="C236">
            <v>3</v>
          </cell>
          <cell r="D236">
            <v>10</v>
          </cell>
          <cell r="E236">
            <v>37</v>
          </cell>
          <cell r="F236">
            <v>38</v>
          </cell>
          <cell r="G236">
            <v>32</v>
          </cell>
          <cell r="H236">
            <v>3</v>
          </cell>
          <cell r="I236">
            <v>55000</v>
          </cell>
          <cell r="M236">
            <v>59131.805094183481</v>
          </cell>
          <cell r="N236">
            <v>-4131.8050941834808</v>
          </cell>
        </row>
        <row r="237">
          <cell r="A237">
            <v>43</v>
          </cell>
          <cell r="B237">
            <v>2</v>
          </cell>
          <cell r="C237">
            <v>2</v>
          </cell>
          <cell r="D237">
            <v>10</v>
          </cell>
          <cell r="E237">
            <v>89</v>
          </cell>
          <cell r="F237">
            <v>25</v>
          </cell>
          <cell r="G237">
            <v>40</v>
          </cell>
          <cell r="H237">
            <v>1</v>
          </cell>
          <cell r="I237">
            <v>13750</v>
          </cell>
          <cell r="M237">
            <v>106622.72911792975</v>
          </cell>
          <cell r="N237">
            <v>-6622.7291179297463</v>
          </cell>
        </row>
        <row r="238">
          <cell r="A238">
            <v>49</v>
          </cell>
          <cell r="B238">
            <v>2</v>
          </cell>
          <cell r="C238">
            <v>2</v>
          </cell>
          <cell r="D238">
            <v>12</v>
          </cell>
          <cell r="E238">
            <v>40</v>
          </cell>
          <cell r="F238">
            <v>40</v>
          </cell>
          <cell r="G238">
            <v>51</v>
          </cell>
          <cell r="H238">
            <v>5</v>
          </cell>
          <cell r="I238">
            <v>67500</v>
          </cell>
          <cell r="M238">
            <v>73455.579662926466</v>
          </cell>
          <cell r="N238">
            <v>9044.420337073534</v>
          </cell>
        </row>
        <row r="239">
          <cell r="A239">
            <v>56</v>
          </cell>
          <cell r="B239">
            <v>2</v>
          </cell>
          <cell r="C239">
            <v>2</v>
          </cell>
          <cell r="D239">
            <v>12</v>
          </cell>
          <cell r="E239">
            <v>40</v>
          </cell>
          <cell r="F239">
            <v>40</v>
          </cell>
          <cell r="G239">
            <v>22</v>
          </cell>
          <cell r="H239">
            <v>33</v>
          </cell>
          <cell r="I239">
            <v>37500</v>
          </cell>
          <cell r="M239">
            <v>102511.28952178393</v>
          </cell>
          <cell r="N239">
            <v>72488.710478216075</v>
          </cell>
        </row>
        <row r="240">
          <cell r="A240">
            <v>57</v>
          </cell>
          <cell r="B240">
            <v>2</v>
          </cell>
          <cell r="C240">
            <v>2</v>
          </cell>
          <cell r="D240">
            <v>12</v>
          </cell>
          <cell r="E240">
            <v>50</v>
          </cell>
          <cell r="F240">
            <v>50</v>
          </cell>
          <cell r="G240">
            <v>34</v>
          </cell>
          <cell r="H240">
            <v>11</v>
          </cell>
          <cell r="I240">
            <v>67500</v>
          </cell>
          <cell r="M240">
            <v>112021.07354388075</v>
          </cell>
          <cell r="N240">
            <v>-29521.073543880746</v>
          </cell>
        </row>
        <row r="241">
          <cell r="A241">
            <v>49</v>
          </cell>
          <cell r="B241">
            <v>4</v>
          </cell>
          <cell r="C241">
            <v>3</v>
          </cell>
          <cell r="D241">
            <v>16</v>
          </cell>
          <cell r="E241">
            <v>48</v>
          </cell>
          <cell r="F241">
            <v>48</v>
          </cell>
          <cell r="G241">
            <v>59</v>
          </cell>
          <cell r="H241">
            <v>17</v>
          </cell>
          <cell r="I241">
            <v>100000</v>
          </cell>
          <cell r="M241">
            <v>68112.084894905449</v>
          </cell>
          <cell r="N241">
            <v>-612.08489490544889</v>
          </cell>
        </row>
        <row r="242">
          <cell r="A242">
            <v>49</v>
          </cell>
          <cell r="B242">
            <v>2</v>
          </cell>
          <cell r="C242">
            <v>2</v>
          </cell>
          <cell r="D242">
            <v>12</v>
          </cell>
          <cell r="E242">
            <v>89</v>
          </cell>
          <cell r="F242">
            <v>40</v>
          </cell>
          <cell r="G242">
            <v>30</v>
          </cell>
          <cell r="H242">
            <v>6</v>
          </cell>
          <cell r="I242">
            <v>100000</v>
          </cell>
          <cell r="M242">
            <v>67609.667406953391</v>
          </cell>
          <cell r="N242">
            <v>-109.66740695339104</v>
          </cell>
        </row>
        <row r="243">
          <cell r="A243">
            <v>47</v>
          </cell>
          <cell r="B243">
            <v>3</v>
          </cell>
          <cell r="C243">
            <v>3</v>
          </cell>
          <cell r="D243">
            <v>12</v>
          </cell>
          <cell r="E243">
            <v>40</v>
          </cell>
          <cell r="F243">
            <v>50</v>
          </cell>
          <cell r="G243">
            <v>24</v>
          </cell>
          <cell r="H243">
            <v>12</v>
          </cell>
          <cell r="I243">
            <v>55000</v>
          </cell>
          <cell r="M243">
            <v>128768.66178492409</v>
          </cell>
          <cell r="N243">
            <v>-28768.661784924087</v>
          </cell>
        </row>
        <row r="244">
          <cell r="A244">
            <v>31</v>
          </cell>
          <cell r="B244">
            <v>2</v>
          </cell>
          <cell r="C244">
            <v>2</v>
          </cell>
          <cell r="D244">
            <v>12</v>
          </cell>
          <cell r="E244">
            <v>32</v>
          </cell>
          <cell r="F244">
            <v>42</v>
          </cell>
          <cell r="G244">
            <v>50</v>
          </cell>
          <cell r="H244">
            <v>10</v>
          </cell>
          <cell r="I244">
            <v>45000</v>
          </cell>
          <cell r="M244">
            <v>95168.413986305721</v>
          </cell>
          <cell r="N244">
            <v>4831.5860136942792</v>
          </cell>
        </row>
        <row r="245">
          <cell r="A245">
            <v>26</v>
          </cell>
          <cell r="B245">
            <v>0</v>
          </cell>
          <cell r="C245">
            <v>2</v>
          </cell>
          <cell r="D245">
            <v>12</v>
          </cell>
          <cell r="E245">
            <v>40</v>
          </cell>
          <cell r="F245">
            <v>36</v>
          </cell>
          <cell r="G245">
            <v>44</v>
          </cell>
          <cell r="H245">
            <v>7</v>
          </cell>
          <cell r="I245">
            <v>45000</v>
          </cell>
          <cell r="M245">
            <v>93811.649135900487</v>
          </cell>
          <cell r="N245">
            <v>81188.350864099513</v>
          </cell>
        </row>
        <row r="246">
          <cell r="A246">
            <v>34</v>
          </cell>
          <cell r="B246">
            <v>4</v>
          </cell>
          <cell r="C246">
            <v>2</v>
          </cell>
          <cell r="D246">
            <v>15</v>
          </cell>
          <cell r="E246">
            <v>37</v>
          </cell>
          <cell r="F246">
            <v>40</v>
          </cell>
          <cell r="G246">
            <v>66</v>
          </cell>
          <cell r="H246">
            <v>5</v>
          </cell>
          <cell r="I246">
            <v>100000</v>
          </cell>
          <cell r="M246">
            <v>40942.82036824953</v>
          </cell>
          <cell r="N246">
            <v>-3442.8203682495296</v>
          </cell>
        </row>
        <row r="247">
          <cell r="A247">
            <v>54</v>
          </cell>
          <cell r="B247">
            <v>1</v>
          </cell>
          <cell r="C247">
            <v>2</v>
          </cell>
          <cell r="D247">
            <v>12</v>
          </cell>
          <cell r="E247">
            <v>40</v>
          </cell>
          <cell r="F247">
            <v>40</v>
          </cell>
          <cell r="G247">
            <v>31</v>
          </cell>
          <cell r="H247">
            <v>18</v>
          </cell>
          <cell r="I247">
            <v>82500</v>
          </cell>
          <cell r="M247">
            <v>76670.064284625041</v>
          </cell>
          <cell r="N247">
            <v>-44170.064284625041</v>
          </cell>
        </row>
        <row r="248">
          <cell r="A248">
            <v>31</v>
          </cell>
          <cell r="B248">
            <v>1</v>
          </cell>
          <cell r="C248">
            <v>2</v>
          </cell>
          <cell r="D248">
            <v>18</v>
          </cell>
          <cell r="E248">
            <v>40</v>
          </cell>
          <cell r="F248">
            <v>40</v>
          </cell>
          <cell r="G248">
            <v>33</v>
          </cell>
          <cell r="H248">
            <v>1</v>
          </cell>
          <cell r="I248">
            <v>100000</v>
          </cell>
          <cell r="M248">
            <v>124520.5233247758</v>
          </cell>
          <cell r="N248">
            <v>50479.476675224199</v>
          </cell>
        </row>
        <row r="249">
          <cell r="A249">
            <v>47</v>
          </cell>
          <cell r="B249">
            <v>1</v>
          </cell>
          <cell r="C249">
            <v>2</v>
          </cell>
          <cell r="D249">
            <v>16</v>
          </cell>
          <cell r="E249">
            <v>40</v>
          </cell>
          <cell r="F249">
            <v>40</v>
          </cell>
          <cell r="G249">
            <v>29</v>
          </cell>
          <cell r="H249">
            <v>2</v>
          </cell>
          <cell r="I249">
            <v>55000</v>
          </cell>
          <cell r="M249">
            <v>75822.69042789693</v>
          </cell>
          <cell r="N249">
            <v>-38322.69042789693</v>
          </cell>
        </row>
        <row r="250">
          <cell r="A250">
            <v>52</v>
          </cell>
          <cell r="B250">
            <v>4</v>
          </cell>
          <cell r="C250">
            <v>2</v>
          </cell>
          <cell r="D250">
            <v>12</v>
          </cell>
          <cell r="E250">
            <v>40</v>
          </cell>
          <cell r="F250">
            <v>50</v>
          </cell>
          <cell r="G250">
            <v>40</v>
          </cell>
          <cell r="H250">
            <v>30</v>
          </cell>
          <cell r="I250">
            <v>55000</v>
          </cell>
          <cell r="M250">
            <v>151640.48516025854</v>
          </cell>
          <cell r="N250">
            <v>-31640.48516025854</v>
          </cell>
        </row>
        <row r="251">
          <cell r="A251">
            <v>40</v>
          </cell>
          <cell r="B251">
            <v>3</v>
          </cell>
          <cell r="C251">
            <v>2</v>
          </cell>
          <cell r="D251">
            <v>12</v>
          </cell>
          <cell r="E251">
            <v>80</v>
          </cell>
          <cell r="F251">
            <v>40</v>
          </cell>
          <cell r="G251">
            <v>50</v>
          </cell>
          <cell r="H251">
            <v>17</v>
          </cell>
          <cell r="I251">
            <v>120000</v>
          </cell>
          <cell r="M251">
            <v>126023.21996122376</v>
          </cell>
          <cell r="N251">
            <v>-6023.21996122376</v>
          </cell>
        </row>
        <row r="252">
          <cell r="A252">
            <v>29</v>
          </cell>
          <cell r="B252">
            <v>1</v>
          </cell>
          <cell r="C252">
            <v>2</v>
          </cell>
          <cell r="D252">
            <v>16</v>
          </cell>
          <cell r="E252">
            <v>48</v>
          </cell>
          <cell r="F252">
            <v>30</v>
          </cell>
          <cell r="G252">
            <v>40</v>
          </cell>
          <cell r="H252">
            <v>3</v>
          </cell>
          <cell r="I252">
            <v>45000</v>
          </cell>
          <cell r="M252">
            <v>122359.21494262782</v>
          </cell>
          <cell r="N252">
            <v>-67359.214942627819</v>
          </cell>
        </row>
        <row r="253">
          <cell r="A253">
            <v>53</v>
          </cell>
          <cell r="B253">
            <v>2</v>
          </cell>
          <cell r="C253">
            <v>2</v>
          </cell>
          <cell r="D253">
            <v>12</v>
          </cell>
          <cell r="E253">
            <v>48</v>
          </cell>
          <cell r="F253">
            <v>35</v>
          </cell>
          <cell r="G253">
            <v>30</v>
          </cell>
          <cell r="H253">
            <v>30</v>
          </cell>
          <cell r="I253">
            <v>67500</v>
          </cell>
          <cell r="M253">
            <v>90308.619406652346</v>
          </cell>
          <cell r="N253">
            <v>9691.3805933476542</v>
          </cell>
        </row>
        <row r="254">
          <cell r="A254">
            <v>43</v>
          </cell>
          <cell r="B254">
            <v>2</v>
          </cell>
          <cell r="C254">
            <v>4</v>
          </cell>
          <cell r="D254">
            <v>12</v>
          </cell>
          <cell r="E254">
            <v>40</v>
          </cell>
          <cell r="F254">
            <v>60</v>
          </cell>
          <cell r="G254">
            <v>51</v>
          </cell>
          <cell r="H254">
            <v>9</v>
          </cell>
          <cell r="I254">
            <v>82500</v>
          </cell>
          <cell r="M254">
            <v>96561.7755051032</v>
          </cell>
          <cell r="N254">
            <v>3438.2244948968</v>
          </cell>
        </row>
        <row r="255">
          <cell r="A255">
            <v>47</v>
          </cell>
          <cell r="B255">
            <v>1</v>
          </cell>
          <cell r="C255">
            <v>4</v>
          </cell>
          <cell r="D255">
            <v>14</v>
          </cell>
          <cell r="E255">
            <v>40</v>
          </cell>
          <cell r="F255">
            <v>52</v>
          </cell>
          <cell r="G255">
            <v>44</v>
          </cell>
          <cell r="H255">
            <v>3</v>
          </cell>
          <cell r="I255">
            <v>100000</v>
          </cell>
          <cell r="M255">
            <v>113370.79698148878</v>
          </cell>
          <cell r="N255">
            <v>6629.2030185112235</v>
          </cell>
        </row>
        <row r="256">
          <cell r="A256">
            <v>35</v>
          </cell>
          <cell r="B256">
            <v>3</v>
          </cell>
          <cell r="C256">
            <v>2</v>
          </cell>
          <cell r="D256">
            <v>12</v>
          </cell>
          <cell r="E256">
            <v>44</v>
          </cell>
          <cell r="F256">
            <v>40</v>
          </cell>
          <cell r="G256">
            <v>54</v>
          </cell>
          <cell r="H256">
            <v>11</v>
          </cell>
          <cell r="I256">
            <v>55000</v>
          </cell>
          <cell r="M256">
            <v>111143.28906646332</v>
          </cell>
          <cell r="N256">
            <v>63856.710933536684</v>
          </cell>
        </row>
        <row r="257">
          <cell r="A257">
            <v>46</v>
          </cell>
          <cell r="B257">
            <v>2</v>
          </cell>
          <cell r="C257">
            <v>2</v>
          </cell>
          <cell r="D257">
            <v>13</v>
          </cell>
          <cell r="E257">
            <v>40</v>
          </cell>
          <cell r="F257">
            <v>40</v>
          </cell>
          <cell r="G257">
            <v>31</v>
          </cell>
          <cell r="H257">
            <v>9</v>
          </cell>
          <cell r="I257">
            <v>82500</v>
          </cell>
          <cell r="M257">
            <v>78953.750044018612</v>
          </cell>
          <cell r="N257">
            <v>3546.2499559813878</v>
          </cell>
        </row>
        <row r="258">
          <cell r="A258">
            <v>31</v>
          </cell>
          <cell r="B258">
            <v>2</v>
          </cell>
          <cell r="C258">
            <v>2</v>
          </cell>
          <cell r="D258">
            <v>12</v>
          </cell>
          <cell r="E258">
            <v>40</v>
          </cell>
          <cell r="F258">
            <v>35</v>
          </cell>
          <cell r="G258">
            <v>40</v>
          </cell>
          <cell r="H258">
            <v>1</v>
          </cell>
          <cell r="I258">
            <v>21750</v>
          </cell>
          <cell r="M258">
            <v>84624.813857135581</v>
          </cell>
          <cell r="N258">
            <v>-29624.813857135581</v>
          </cell>
        </row>
        <row r="259">
          <cell r="A259">
            <v>55</v>
          </cell>
          <cell r="B259">
            <v>3</v>
          </cell>
          <cell r="C259">
            <v>2</v>
          </cell>
          <cell r="D259">
            <v>10</v>
          </cell>
          <cell r="E259">
            <v>40</v>
          </cell>
          <cell r="F259">
            <v>40</v>
          </cell>
          <cell r="G259">
            <v>35</v>
          </cell>
          <cell r="H259">
            <v>1</v>
          </cell>
          <cell r="I259">
            <v>27500</v>
          </cell>
          <cell r="M259">
            <v>83113.870580804491</v>
          </cell>
          <cell r="N259">
            <v>-15613.870580804491</v>
          </cell>
        </row>
        <row r="260">
          <cell r="A260">
            <v>47</v>
          </cell>
          <cell r="B260">
            <v>3</v>
          </cell>
          <cell r="C260">
            <v>2</v>
          </cell>
          <cell r="D260">
            <v>16</v>
          </cell>
          <cell r="E260">
            <v>65</v>
          </cell>
          <cell r="F260">
            <v>40</v>
          </cell>
          <cell r="G260">
            <v>51</v>
          </cell>
          <cell r="H260">
            <v>6</v>
          </cell>
          <cell r="I260">
            <v>140000</v>
          </cell>
          <cell r="M260">
            <v>75392.941839095263</v>
          </cell>
          <cell r="N260">
            <v>-7892.9418390952633</v>
          </cell>
        </row>
        <row r="261">
          <cell r="A261">
            <v>44</v>
          </cell>
          <cell r="B261">
            <v>2</v>
          </cell>
          <cell r="C261">
            <v>3</v>
          </cell>
          <cell r="D261">
            <v>18</v>
          </cell>
          <cell r="E261">
            <v>40</v>
          </cell>
          <cell r="F261">
            <v>40</v>
          </cell>
          <cell r="G261">
            <v>33</v>
          </cell>
          <cell r="H261">
            <v>1</v>
          </cell>
          <cell r="I261">
            <v>140000</v>
          </cell>
          <cell r="M261">
            <v>80996.197565305294</v>
          </cell>
          <cell r="N261">
            <v>1503.8024346947059</v>
          </cell>
        </row>
        <row r="262">
          <cell r="A262">
            <v>50</v>
          </cell>
          <cell r="B262">
            <v>2</v>
          </cell>
          <cell r="C262">
            <v>3</v>
          </cell>
          <cell r="D262">
            <v>12</v>
          </cell>
          <cell r="E262">
            <v>40</v>
          </cell>
          <cell r="F262">
            <v>40</v>
          </cell>
          <cell r="G262">
            <v>74</v>
          </cell>
          <cell r="H262">
            <v>3</v>
          </cell>
          <cell r="I262">
            <v>120000</v>
          </cell>
          <cell r="M262">
            <v>130405.50432081173</v>
          </cell>
          <cell r="N262">
            <v>-47905.504320811728</v>
          </cell>
        </row>
        <row r="263">
          <cell r="A263">
            <v>44</v>
          </cell>
          <cell r="B263">
            <v>5</v>
          </cell>
          <cell r="C263">
            <v>4</v>
          </cell>
          <cell r="D263">
            <v>18</v>
          </cell>
          <cell r="E263">
            <v>60</v>
          </cell>
          <cell r="F263">
            <v>20</v>
          </cell>
          <cell r="G263">
            <v>53</v>
          </cell>
          <cell r="H263">
            <v>2</v>
          </cell>
          <cell r="I263">
            <v>175000</v>
          </cell>
          <cell r="M263">
            <v>120236.902223456</v>
          </cell>
          <cell r="N263">
            <v>-236.90222345599614</v>
          </cell>
        </row>
        <row r="264">
          <cell r="A264">
            <v>43</v>
          </cell>
          <cell r="B264">
            <v>1</v>
          </cell>
          <cell r="C264">
            <v>1</v>
          </cell>
          <cell r="D264">
            <v>12</v>
          </cell>
          <cell r="E264">
            <v>40</v>
          </cell>
          <cell r="F264">
            <v>50</v>
          </cell>
          <cell r="G264">
            <v>46</v>
          </cell>
          <cell r="H264">
            <v>3</v>
          </cell>
          <cell r="I264">
            <v>67500</v>
          </cell>
          <cell r="M264">
            <v>125493.60371600227</v>
          </cell>
          <cell r="N264">
            <v>14506.396283997732</v>
          </cell>
        </row>
        <row r="265">
          <cell r="A265">
            <v>41</v>
          </cell>
          <cell r="B265">
            <v>4</v>
          </cell>
          <cell r="C265">
            <v>2</v>
          </cell>
          <cell r="D265">
            <v>17</v>
          </cell>
          <cell r="E265">
            <v>40</v>
          </cell>
          <cell r="F265">
            <v>40</v>
          </cell>
          <cell r="G265">
            <v>66</v>
          </cell>
          <cell r="H265">
            <v>2</v>
          </cell>
          <cell r="I265">
            <v>55000</v>
          </cell>
          <cell r="M265">
            <v>84580.950114044812</v>
          </cell>
          <cell r="N265">
            <v>-17080.950114044812</v>
          </cell>
        </row>
        <row r="266">
          <cell r="A266">
            <v>55</v>
          </cell>
          <cell r="B266">
            <v>2</v>
          </cell>
          <cell r="C266">
            <v>2</v>
          </cell>
          <cell r="D266">
            <v>15</v>
          </cell>
          <cell r="E266">
            <v>48</v>
          </cell>
          <cell r="F266">
            <v>50</v>
          </cell>
          <cell r="G266">
            <v>60</v>
          </cell>
          <cell r="H266">
            <v>4</v>
          </cell>
          <cell r="I266">
            <v>100000</v>
          </cell>
          <cell r="M266">
            <v>100556.03947704476</v>
          </cell>
          <cell r="N266">
            <v>-33056.03947704476</v>
          </cell>
        </row>
        <row r="267">
          <cell r="A267">
            <v>52</v>
          </cell>
          <cell r="B267">
            <v>2</v>
          </cell>
          <cell r="C267">
            <v>2</v>
          </cell>
          <cell r="D267">
            <v>12</v>
          </cell>
          <cell r="E267">
            <v>40</v>
          </cell>
          <cell r="F267">
            <v>40</v>
          </cell>
          <cell r="G267">
            <v>33</v>
          </cell>
          <cell r="H267">
            <v>10</v>
          </cell>
          <cell r="I267">
            <v>45000</v>
          </cell>
          <cell r="M267">
            <v>120664.91917881258</v>
          </cell>
          <cell r="N267">
            <v>19335.080821187425</v>
          </cell>
        </row>
        <row r="268">
          <cell r="A268">
            <v>35</v>
          </cell>
          <cell r="B268">
            <v>1</v>
          </cell>
          <cell r="C268">
            <v>2</v>
          </cell>
          <cell r="D268">
            <v>13</v>
          </cell>
          <cell r="E268">
            <v>40</v>
          </cell>
          <cell r="F268">
            <v>40</v>
          </cell>
          <cell r="G268">
            <v>65</v>
          </cell>
          <cell r="H268">
            <v>13</v>
          </cell>
          <cell r="I268">
            <v>55000</v>
          </cell>
          <cell r="M268">
            <v>104641.07663867646</v>
          </cell>
          <cell r="N268">
            <v>-37141.076638676459</v>
          </cell>
        </row>
        <row r="269">
          <cell r="A269">
            <v>34</v>
          </cell>
          <cell r="B269">
            <v>1</v>
          </cell>
          <cell r="C269">
            <v>2</v>
          </cell>
          <cell r="D269">
            <v>12</v>
          </cell>
          <cell r="E269">
            <v>40</v>
          </cell>
          <cell r="F269">
            <v>75</v>
          </cell>
          <cell r="G269">
            <v>31</v>
          </cell>
          <cell r="H269">
            <v>7</v>
          </cell>
          <cell r="I269">
            <v>120000</v>
          </cell>
          <cell r="M269">
            <v>124732.70902833404</v>
          </cell>
          <cell r="N269">
            <v>-24732.709028334037</v>
          </cell>
        </row>
        <row r="270">
          <cell r="A270">
            <v>61</v>
          </cell>
          <cell r="B270">
            <v>0</v>
          </cell>
          <cell r="C270">
            <v>2</v>
          </cell>
          <cell r="D270">
            <v>14</v>
          </cell>
          <cell r="E270">
            <v>30</v>
          </cell>
          <cell r="F270">
            <v>40</v>
          </cell>
          <cell r="G270">
            <v>32</v>
          </cell>
          <cell r="H270">
            <v>3</v>
          </cell>
          <cell r="I270">
            <v>82500</v>
          </cell>
          <cell r="M270">
            <v>108859.06047909717</v>
          </cell>
          <cell r="N270">
            <v>-8859.0604790971702</v>
          </cell>
        </row>
        <row r="271">
          <cell r="A271">
            <v>48</v>
          </cell>
          <cell r="B271">
            <v>2</v>
          </cell>
          <cell r="C271">
            <v>2</v>
          </cell>
          <cell r="D271">
            <v>11</v>
          </cell>
          <cell r="E271">
            <v>65</v>
          </cell>
          <cell r="F271">
            <v>37</v>
          </cell>
          <cell r="G271">
            <v>40</v>
          </cell>
          <cell r="H271">
            <v>28</v>
          </cell>
          <cell r="I271">
            <v>55000</v>
          </cell>
          <cell r="M271">
            <v>90892.533469509741</v>
          </cell>
          <cell r="N271">
            <v>-35892.533469509741</v>
          </cell>
        </row>
        <row r="272">
          <cell r="A272">
            <v>26</v>
          </cell>
          <cell r="B272">
            <v>2</v>
          </cell>
          <cell r="C272">
            <v>2</v>
          </cell>
          <cell r="D272">
            <v>4</v>
          </cell>
          <cell r="E272">
            <v>40</v>
          </cell>
          <cell r="F272">
            <v>37</v>
          </cell>
          <cell r="G272">
            <v>34</v>
          </cell>
          <cell r="H272">
            <v>2</v>
          </cell>
          <cell r="I272">
            <v>27500</v>
          </cell>
          <cell r="M272">
            <v>93500.402989356415</v>
          </cell>
          <cell r="N272">
            <v>-38500.402989356415</v>
          </cell>
        </row>
        <row r="273">
          <cell r="A273">
            <v>35</v>
          </cell>
          <cell r="B273">
            <v>1</v>
          </cell>
          <cell r="C273">
            <v>2</v>
          </cell>
          <cell r="D273">
            <v>12</v>
          </cell>
          <cell r="E273">
            <v>36</v>
          </cell>
          <cell r="F273">
            <v>50</v>
          </cell>
          <cell r="G273">
            <v>51</v>
          </cell>
          <cell r="H273">
            <v>3</v>
          </cell>
          <cell r="I273">
            <v>55000</v>
          </cell>
          <cell r="M273">
            <v>67502.76592096794</v>
          </cell>
          <cell r="N273">
            <v>32497.23407903206</v>
          </cell>
        </row>
        <row r="274">
          <cell r="A274">
            <v>35</v>
          </cell>
          <cell r="B274">
            <v>4</v>
          </cell>
          <cell r="C274">
            <v>2</v>
          </cell>
          <cell r="D274">
            <v>12</v>
          </cell>
          <cell r="E274">
            <v>35</v>
          </cell>
          <cell r="F274">
            <v>40</v>
          </cell>
          <cell r="G274">
            <v>31</v>
          </cell>
          <cell r="H274">
            <v>4</v>
          </cell>
          <cell r="I274">
            <v>45000</v>
          </cell>
          <cell r="M274">
            <v>119238.40757120142</v>
          </cell>
          <cell r="N274">
            <v>-36738.407571201416</v>
          </cell>
        </row>
        <row r="275">
          <cell r="A275">
            <v>59</v>
          </cell>
          <cell r="B275">
            <v>2</v>
          </cell>
          <cell r="C275">
            <v>2</v>
          </cell>
          <cell r="D275">
            <v>8</v>
          </cell>
          <cell r="E275">
            <v>60</v>
          </cell>
          <cell r="F275">
            <v>40</v>
          </cell>
          <cell r="G275">
            <v>40</v>
          </cell>
          <cell r="H275">
            <v>38</v>
          </cell>
          <cell r="I275">
            <v>13750</v>
          </cell>
          <cell r="M275">
            <v>98941.918756627856</v>
          </cell>
          <cell r="N275">
            <v>-43941.918756627856</v>
          </cell>
        </row>
        <row r="276">
          <cell r="A276">
            <v>51</v>
          </cell>
          <cell r="B276">
            <v>1</v>
          </cell>
          <cell r="C276">
            <v>2</v>
          </cell>
          <cell r="D276">
            <v>13</v>
          </cell>
          <cell r="E276">
            <v>50</v>
          </cell>
          <cell r="F276">
            <v>50</v>
          </cell>
          <cell r="G276">
            <v>34</v>
          </cell>
          <cell r="H276">
            <v>15</v>
          </cell>
          <cell r="I276">
            <v>45000</v>
          </cell>
          <cell r="M276">
            <v>81219.546624371855</v>
          </cell>
          <cell r="N276">
            <v>-26219.546624371855</v>
          </cell>
        </row>
        <row r="277">
          <cell r="A277">
            <v>26</v>
          </cell>
          <cell r="B277">
            <v>2</v>
          </cell>
          <cell r="C277">
            <v>2</v>
          </cell>
          <cell r="D277">
            <v>12</v>
          </cell>
          <cell r="E277">
            <v>40</v>
          </cell>
          <cell r="F277">
            <v>50</v>
          </cell>
          <cell r="G277">
            <v>42</v>
          </cell>
          <cell r="H277">
            <v>7</v>
          </cell>
          <cell r="I277">
            <v>82500</v>
          </cell>
          <cell r="M277">
            <v>86976.053544007809</v>
          </cell>
          <cell r="N277">
            <v>-31976.053544007809</v>
          </cell>
        </row>
        <row r="278">
          <cell r="A278">
            <v>57</v>
          </cell>
          <cell r="B278">
            <v>3</v>
          </cell>
          <cell r="C278">
            <v>2</v>
          </cell>
          <cell r="D278">
            <v>17</v>
          </cell>
          <cell r="E278">
            <v>40</v>
          </cell>
          <cell r="F278">
            <v>55</v>
          </cell>
          <cell r="G278">
            <v>51</v>
          </cell>
          <cell r="H278">
            <v>33</v>
          </cell>
          <cell r="I278">
            <v>100000</v>
          </cell>
          <cell r="M278">
            <v>71044.154969796902</v>
          </cell>
          <cell r="N278">
            <v>-16044.154969796902</v>
          </cell>
        </row>
        <row r="279">
          <cell r="A279">
            <v>28</v>
          </cell>
          <cell r="B279">
            <v>1</v>
          </cell>
          <cell r="C279">
            <v>2</v>
          </cell>
          <cell r="D279">
            <v>16</v>
          </cell>
          <cell r="E279">
            <v>40</v>
          </cell>
          <cell r="F279">
            <v>40</v>
          </cell>
          <cell r="G279">
            <v>43</v>
          </cell>
          <cell r="H279">
            <v>3</v>
          </cell>
          <cell r="I279">
            <v>67500</v>
          </cell>
          <cell r="M279">
            <v>51153.656087568459</v>
          </cell>
          <cell r="N279">
            <v>-37403.656087568459</v>
          </cell>
        </row>
        <row r="280">
          <cell r="A280">
            <v>46</v>
          </cell>
          <cell r="B280">
            <v>5</v>
          </cell>
          <cell r="C280">
            <v>3</v>
          </cell>
          <cell r="D280">
            <v>16</v>
          </cell>
          <cell r="E280">
            <v>52</v>
          </cell>
          <cell r="F280">
            <v>46</v>
          </cell>
          <cell r="G280">
            <v>66</v>
          </cell>
          <cell r="H280">
            <v>1</v>
          </cell>
          <cell r="I280">
            <v>100000</v>
          </cell>
          <cell r="M280">
            <v>78954.047237142644</v>
          </cell>
          <cell r="N280">
            <v>-11454.047237142644</v>
          </cell>
        </row>
        <row r="281">
          <cell r="A281">
            <v>58</v>
          </cell>
          <cell r="B281">
            <v>2</v>
          </cell>
          <cell r="C281">
            <v>2</v>
          </cell>
          <cell r="D281">
            <v>10</v>
          </cell>
          <cell r="E281">
            <v>52</v>
          </cell>
          <cell r="F281">
            <v>40</v>
          </cell>
          <cell r="G281">
            <v>35</v>
          </cell>
          <cell r="H281">
            <v>5</v>
          </cell>
          <cell r="I281">
            <v>67500</v>
          </cell>
          <cell r="M281">
            <v>84577.779551601794</v>
          </cell>
          <cell r="N281">
            <v>-47077.779551601794</v>
          </cell>
        </row>
        <row r="282">
          <cell r="A282">
            <v>34</v>
          </cell>
          <cell r="B282">
            <v>3</v>
          </cell>
          <cell r="C282">
            <v>4</v>
          </cell>
          <cell r="D282">
            <v>12</v>
          </cell>
          <cell r="E282">
            <v>48</v>
          </cell>
          <cell r="F282">
            <v>40</v>
          </cell>
          <cell r="G282">
            <v>47</v>
          </cell>
          <cell r="H282">
            <v>1</v>
          </cell>
          <cell r="I282">
            <v>100000</v>
          </cell>
          <cell r="M282">
            <v>81742.299017077297</v>
          </cell>
          <cell r="N282">
            <v>-14242.299017077297</v>
          </cell>
        </row>
        <row r="283">
          <cell r="A283">
            <v>28</v>
          </cell>
          <cell r="B283">
            <v>0</v>
          </cell>
          <cell r="C283">
            <v>2</v>
          </cell>
          <cell r="D283">
            <v>18</v>
          </cell>
          <cell r="E283">
            <v>40</v>
          </cell>
          <cell r="F283">
            <v>50</v>
          </cell>
          <cell r="G283">
            <v>66</v>
          </cell>
          <cell r="H283">
            <v>6</v>
          </cell>
          <cell r="I283">
            <v>67500</v>
          </cell>
          <cell r="M283">
            <v>120097.42398550807</v>
          </cell>
          <cell r="N283">
            <v>-20097.423985508067</v>
          </cell>
        </row>
        <row r="284">
          <cell r="A284">
            <v>34</v>
          </cell>
          <cell r="B284">
            <v>1</v>
          </cell>
          <cell r="C284">
            <v>2</v>
          </cell>
          <cell r="D284">
            <v>12</v>
          </cell>
          <cell r="E284">
            <v>45</v>
          </cell>
          <cell r="F284">
            <v>60</v>
          </cell>
          <cell r="G284">
            <v>51</v>
          </cell>
          <cell r="H284">
            <v>12</v>
          </cell>
          <cell r="I284">
            <v>100000</v>
          </cell>
          <cell r="M284">
            <v>68062.703529080274</v>
          </cell>
          <cell r="N284">
            <v>31937.296470919726</v>
          </cell>
        </row>
        <row r="285">
          <cell r="A285">
            <v>61</v>
          </cell>
          <cell r="B285">
            <v>5</v>
          </cell>
          <cell r="C285">
            <v>2</v>
          </cell>
          <cell r="D285">
            <v>12</v>
          </cell>
          <cell r="E285">
            <v>65</v>
          </cell>
          <cell r="F285">
            <v>50</v>
          </cell>
          <cell r="G285">
            <v>48</v>
          </cell>
          <cell r="H285">
            <v>29</v>
          </cell>
          <cell r="I285">
            <v>140000</v>
          </cell>
          <cell r="M285">
            <v>78024.245060690329</v>
          </cell>
          <cell r="N285">
            <v>-23024.245060690329</v>
          </cell>
        </row>
        <row r="286">
          <cell r="A286">
            <v>49</v>
          </cell>
          <cell r="B286">
            <v>1</v>
          </cell>
          <cell r="C286">
            <v>2</v>
          </cell>
          <cell r="D286">
            <v>12</v>
          </cell>
          <cell r="E286">
            <v>40</v>
          </cell>
          <cell r="F286">
            <v>40</v>
          </cell>
          <cell r="G286">
            <v>34</v>
          </cell>
          <cell r="H286">
            <v>23</v>
          </cell>
          <cell r="I286">
            <v>100000</v>
          </cell>
          <cell r="M286">
            <v>67059.141005877158</v>
          </cell>
          <cell r="N286">
            <v>-22059.141005877158</v>
          </cell>
        </row>
        <row r="287">
          <cell r="A287">
            <v>55</v>
          </cell>
          <cell r="B287">
            <v>3</v>
          </cell>
          <cell r="C287">
            <v>3</v>
          </cell>
          <cell r="D287">
            <v>13</v>
          </cell>
          <cell r="E287">
            <v>60</v>
          </cell>
          <cell r="F287">
            <v>40</v>
          </cell>
          <cell r="G287">
            <v>40</v>
          </cell>
          <cell r="H287">
            <v>34</v>
          </cell>
          <cell r="I287">
            <v>37500</v>
          </cell>
          <cell r="M287">
            <v>60970.382265365937</v>
          </cell>
          <cell r="N287">
            <v>-15970.382265365937</v>
          </cell>
        </row>
        <row r="288">
          <cell r="A288">
            <v>35</v>
          </cell>
          <cell r="B288">
            <v>2</v>
          </cell>
          <cell r="C288">
            <v>2</v>
          </cell>
          <cell r="D288">
            <v>18</v>
          </cell>
          <cell r="E288">
            <v>50</v>
          </cell>
          <cell r="F288">
            <v>40</v>
          </cell>
          <cell r="G288">
            <v>65</v>
          </cell>
          <cell r="H288">
            <v>1</v>
          </cell>
          <cell r="I288">
            <v>120000</v>
          </cell>
          <cell r="M288">
            <v>88097.435615451002</v>
          </cell>
          <cell r="N288">
            <v>11902.564384548998</v>
          </cell>
        </row>
        <row r="289">
          <cell r="A289">
            <v>53</v>
          </cell>
          <cell r="B289">
            <v>6</v>
          </cell>
          <cell r="C289">
            <v>3</v>
          </cell>
          <cell r="D289">
            <v>9</v>
          </cell>
          <cell r="E289">
            <v>60</v>
          </cell>
          <cell r="F289">
            <v>40</v>
          </cell>
          <cell r="G289">
            <v>22</v>
          </cell>
          <cell r="H289">
            <v>6</v>
          </cell>
          <cell r="I289">
            <v>67500</v>
          </cell>
          <cell r="M289">
            <v>81625.676801375943</v>
          </cell>
          <cell r="N289">
            <v>874.32319862405711</v>
          </cell>
        </row>
        <row r="290">
          <cell r="A290">
            <v>35</v>
          </cell>
          <cell r="B290">
            <v>3</v>
          </cell>
          <cell r="C290">
            <v>2</v>
          </cell>
          <cell r="D290">
            <v>16</v>
          </cell>
          <cell r="E290">
            <v>35</v>
          </cell>
          <cell r="F290">
            <v>40</v>
          </cell>
          <cell r="G290">
            <v>47</v>
          </cell>
          <cell r="H290">
            <v>9</v>
          </cell>
          <cell r="I290">
            <v>67500</v>
          </cell>
          <cell r="M290">
            <v>90563.078110649221</v>
          </cell>
          <cell r="N290">
            <v>9436.9218893507787</v>
          </cell>
        </row>
        <row r="291">
          <cell r="A291">
            <v>53</v>
          </cell>
          <cell r="B291">
            <v>4</v>
          </cell>
          <cell r="C291">
            <v>4</v>
          </cell>
          <cell r="D291">
            <v>13</v>
          </cell>
          <cell r="E291">
            <v>40</v>
          </cell>
          <cell r="F291">
            <v>40</v>
          </cell>
          <cell r="G291">
            <v>31</v>
          </cell>
          <cell r="H291">
            <v>9</v>
          </cell>
          <cell r="I291">
            <v>55000</v>
          </cell>
          <cell r="M291">
            <v>90325.976418054997</v>
          </cell>
          <cell r="N291">
            <v>-35325.976418054997</v>
          </cell>
        </row>
        <row r="292">
          <cell r="A292">
            <v>26</v>
          </cell>
          <cell r="B292">
            <v>3</v>
          </cell>
          <cell r="C292">
            <v>2</v>
          </cell>
          <cell r="D292">
            <v>14</v>
          </cell>
          <cell r="E292">
            <v>65</v>
          </cell>
          <cell r="F292">
            <v>50</v>
          </cell>
          <cell r="G292">
            <v>49</v>
          </cell>
          <cell r="H292">
            <v>1</v>
          </cell>
          <cell r="I292">
            <v>82500</v>
          </cell>
          <cell r="M292">
            <v>86773.538773669177</v>
          </cell>
          <cell r="N292">
            <v>-31773.538773669177</v>
          </cell>
        </row>
        <row r="293">
          <cell r="A293">
            <v>37</v>
          </cell>
          <cell r="B293">
            <v>0</v>
          </cell>
          <cell r="C293">
            <v>2</v>
          </cell>
          <cell r="D293">
            <v>16</v>
          </cell>
          <cell r="E293">
            <v>48</v>
          </cell>
          <cell r="F293">
            <v>35</v>
          </cell>
          <cell r="G293">
            <v>63</v>
          </cell>
          <cell r="H293">
            <v>1</v>
          </cell>
          <cell r="I293">
            <v>100000</v>
          </cell>
          <cell r="M293">
            <v>74453.620182281418</v>
          </cell>
          <cell r="N293">
            <v>45546.379817718582</v>
          </cell>
        </row>
        <row r="294">
          <cell r="A294">
            <v>49</v>
          </cell>
          <cell r="B294">
            <v>1</v>
          </cell>
          <cell r="C294">
            <v>3</v>
          </cell>
          <cell r="D294">
            <v>14</v>
          </cell>
          <cell r="E294">
            <v>65</v>
          </cell>
          <cell r="F294">
            <v>32</v>
          </cell>
          <cell r="G294">
            <v>53</v>
          </cell>
          <cell r="H294">
            <v>28</v>
          </cell>
          <cell r="I294">
            <v>120000</v>
          </cell>
          <cell r="M294">
            <v>79655.542266408782</v>
          </cell>
          <cell r="N294">
            <v>-34655.542266408782</v>
          </cell>
        </row>
        <row r="295">
          <cell r="A295">
            <v>42</v>
          </cell>
          <cell r="B295">
            <v>2</v>
          </cell>
          <cell r="C295">
            <v>2</v>
          </cell>
          <cell r="D295">
            <v>16</v>
          </cell>
          <cell r="E295">
            <v>40</v>
          </cell>
          <cell r="F295">
            <v>40</v>
          </cell>
          <cell r="G295">
            <v>66</v>
          </cell>
          <cell r="H295">
            <v>3</v>
          </cell>
          <cell r="I295">
            <v>82500</v>
          </cell>
          <cell r="M295">
            <v>83427.862479535674</v>
          </cell>
          <cell r="N295">
            <v>-15927.862479535674</v>
          </cell>
        </row>
        <row r="296">
          <cell r="A296">
            <v>38</v>
          </cell>
          <cell r="B296">
            <v>0</v>
          </cell>
          <cell r="C296">
            <v>4</v>
          </cell>
          <cell r="D296">
            <v>13</v>
          </cell>
          <cell r="E296">
            <v>40</v>
          </cell>
          <cell r="F296">
            <v>52</v>
          </cell>
          <cell r="G296">
            <v>31</v>
          </cell>
          <cell r="H296">
            <v>10</v>
          </cell>
          <cell r="I296">
            <v>67500</v>
          </cell>
          <cell r="M296">
            <v>100330.24303775369</v>
          </cell>
          <cell r="N296">
            <v>-17830.243037753695</v>
          </cell>
        </row>
        <row r="297">
          <cell r="A297">
            <v>41</v>
          </cell>
          <cell r="B297">
            <v>3</v>
          </cell>
          <cell r="C297">
            <v>3</v>
          </cell>
          <cell r="D297">
            <v>14</v>
          </cell>
          <cell r="E297">
            <v>40</v>
          </cell>
          <cell r="F297">
            <v>60</v>
          </cell>
          <cell r="G297">
            <v>36</v>
          </cell>
          <cell r="H297">
            <v>25</v>
          </cell>
          <cell r="I297">
            <v>82500</v>
          </cell>
          <cell r="M297">
            <v>109166.03059811461</v>
          </cell>
          <cell r="N297">
            <v>-9166.0305981146084</v>
          </cell>
        </row>
        <row r="298">
          <cell r="A298">
            <v>54</v>
          </cell>
          <cell r="B298">
            <v>2</v>
          </cell>
          <cell r="C298">
            <v>2</v>
          </cell>
          <cell r="D298">
            <v>14</v>
          </cell>
          <cell r="E298">
            <v>42</v>
          </cell>
          <cell r="F298">
            <v>40</v>
          </cell>
          <cell r="G298">
            <v>36</v>
          </cell>
          <cell r="H298">
            <v>11</v>
          </cell>
          <cell r="I298">
            <v>100000</v>
          </cell>
          <cell r="M298">
            <v>70236.804610780702</v>
          </cell>
          <cell r="N298">
            <v>-15236.804610780702</v>
          </cell>
        </row>
        <row r="299">
          <cell r="M299">
            <v>74675.654108000701</v>
          </cell>
          <cell r="N299">
            <v>7824.3458919992991</v>
          </cell>
        </row>
        <row r="300">
          <cell r="M300">
            <v>56201.421781950041</v>
          </cell>
          <cell r="N300">
            <v>-34451.421781950041</v>
          </cell>
        </row>
        <row r="301">
          <cell r="M301">
            <v>60504.985757008042</v>
          </cell>
          <cell r="N301">
            <v>-33004.985757008042</v>
          </cell>
        </row>
        <row r="302">
          <cell r="M302">
            <v>98755.608193845459</v>
          </cell>
          <cell r="N302">
            <v>41244.391806154541</v>
          </cell>
        </row>
        <row r="303">
          <cell r="M303">
            <v>109461.40519836011</v>
          </cell>
          <cell r="N303">
            <v>30538.594801639891</v>
          </cell>
        </row>
        <row r="304">
          <cell r="M304">
            <v>100184.16575747925</v>
          </cell>
          <cell r="N304">
            <v>19815.834242520752</v>
          </cell>
        </row>
        <row r="305">
          <cell r="M305">
            <v>120303.8669917675</v>
          </cell>
          <cell r="N305">
            <v>54696.1330082325</v>
          </cell>
        </row>
        <row r="306">
          <cell r="M306">
            <v>64089.716975921852</v>
          </cell>
          <cell r="N306">
            <v>3410.2830240781477</v>
          </cell>
        </row>
        <row r="307">
          <cell r="M307">
            <v>103821.85894911077</v>
          </cell>
          <cell r="N307">
            <v>-48821.85894911077</v>
          </cell>
        </row>
        <row r="308">
          <cell r="M308">
            <v>106796.82213097194</v>
          </cell>
          <cell r="N308">
            <v>-6796.8221309719374</v>
          </cell>
        </row>
        <row r="309">
          <cell r="M309">
            <v>75141.162726932831</v>
          </cell>
          <cell r="N309">
            <v>-30141.162726932831</v>
          </cell>
        </row>
        <row r="310">
          <cell r="M310">
            <v>86168.432350561678</v>
          </cell>
          <cell r="N310">
            <v>-31168.432350561678</v>
          </cell>
        </row>
        <row r="311">
          <cell r="M311">
            <v>66422.613466906245</v>
          </cell>
          <cell r="N311">
            <v>53577.386533093755</v>
          </cell>
        </row>
        <row r="312">
          <cell r="M312">
            <v>93948.43348179954</v>
          </cell>
          <cell r="N312">
            <v>-11448.43348179954</v>
          </cell>
        </row>
        <row r="313">
          <cell r="M313">
            <v>77369.742655978349</v>
          </cell>
          <cell r="N313">
            <v>-22369.742655978349</v>
          </cell>
        </row>
        <row r="314">
          <cell r="M314">
            <v>3443.7970048550051</v>
          </cell>
          <cell r="N314">
            <v>24056.202995144995</v>
          </cell>
        </row>
        <row r="315">
          <cell r="M315">
            <v>70440.733378598787</v>
          </cell>
          <cell r="N315">
            <v>-15440.733378598787</v>
          </cell>
        </row>
        <row r="316">
          <cell r="M316">
            <v>53945.652789757674</v>
          </cell>
          <cell r="N316">
            <v>-8945.6527897576743</v>
          </cell>
        </row>
        <row r="317">
          <cell r="M317">
            <v>74410.461050148006</v>
          </cell>
          <cell r="N317">
            <v>-60660.461050148006</v>
          </cell>
        </row>
        <row r="318">
          <cell r="M318">
            <v>86586.415636819584</v>
          </cell>
          <cell r="N318">
            <v>-41586.415636819584</v>
          </cell>
        </row>
        <row r="319">
          <cell r="M319">
            <v>58915.341913996621</v>
          </cell>
          <cell r="N319">
            <v>23584.658086003379</v>
          </cell>
        </row>
        <row r="320">
          <cell r="M320">
            <v>129569.78637908708</v>
          </cell>
          <cell r="N320">
            <v>-29569.786379087076</v>
          </cell>
        </row>
        <row r="321">
          <cell r="M321">
            <v>82336.961687224015</v>
          </cell>
          <cell r="N321">
            <v>-14836.961687224015</v>
          </cell>
        </row>
        <row r="322">
          <cell r="M322">
            <v>110750.91910220317</v>
          </cell>
          <cell r="N322">
            <v>-10750.919102203174</v>
          </cell>
        </row>
        <row r="323">
          <cell r="M323">
            <v>66461.7748049847</v>
          </cell>
          <cell r="N323">
            <v>1038.2251950153004</v>
          </cell>
        </row>
        <row r="324">
          <cell r="M324">
            <v>81436.176558926149</v>
          </cell>
          <cell r="N324">
            <v>18563.823441073851</v>
          </cell>
        </row>
        <row r="325">
          <cell r="M325">
            <v>110344.38063001506</v>
          </cell>
          <cell r="N325">
            <v>-42844.380630015061</v>
          </cell>
        </row>
        <row r="326">
          <cell r="M326">
            <v>75773.068336812008</v>
          </cell>
          <cell r="N326">
            <v>24226.931663187992</v>
          </cell>
        </row>
        <row r="327">
          <cell r="M327">
            <v>94960.796781631725</v>
          </cell>
          <cell r="N327">
            <v>45039.203218368275</v>
          </cell>
        </row>
        <row r="328">
          <cell r="M328">
            <v>81571.623542467467</v>
          </cell>
          <cell r="N328">
            <v>18428.376457532533</v>
          </cell>
        </row>
        <row r="329">
          <cell r="M329">
            <v>106800.21259100783</v>
          </cell>
          <cell r="N329">
            <v>-69300.212591007832</v>
          </cell>
        </row>
        <row r="330">
          <cell r="M330">
            <v>107249.01588286237</v>
          </cell>
          <cell r="N330">
            <v>12750.984117137632</v>
          </cell>
        </row>
        <row r="331">
          <cell r="M331">
            <v>53557.086393674239</v>
          </cell>
          <cell r="N331">
            <v>13942.913606325761</v>
          </cell>
        </row>
        <row r="332">
          <cell r="M332">
            <v>89397.990417597743</v>
          </cell>
          <cell r="N332">
            <v>-21897.990417597743</v>
          </cell>
        </row>
        <row r="333">
          <cell r="M333">
            <v>97183.15812049048</v>
          </cell>
          <cell r="N333">
            <v>-42183.15812049048</v>
          </cell>
        </row>
        <row r="334">
          <cell r="M334">
            <v>68534.613076470778</v>
          </cell>
          <cell r="N334">
            <v>13965.386923529222</v>
          </cell>
        </row>
        <row r="335">
          <cell r="M335">
            <v>98998.162000663389</v>
          </cell>
          <cell r="N335">
            <v>1001.8379993366107</v>
          </cell>
        </row>
        <row r="336">
          <cell r="M336">
            <v>113167.18453613963</v>
          </cell>
          <cell r="N336">
            <v>6832.8154638603737</v>
          </cell>
        </row>
        <row r="337">
          <cell r="M337">
            <v>102944.34285563075</v>
          </cell>
          <cell r="N337">
            <v>-20444.342855630748</v>
          </cell>
        </row>
        <row r="338">
          <cell r="M338">
            <v>95119.136607753986</v>
          </cell>
          <cell r="N338">
            <v>-27619.136607753986</v>
          </cell>
        </row>
        <row r="339">
          <cell r="M339">
            <v>99062.363873762952</v>
          </cell>
          <cell r="N339">
            <v>-16562.363873762952</v>
          </cell>
        </row>
        <row r="340">
          <cell r="M340">
            <v>90333.415576980216</v>
          </cell>
          <cell r="N340">
            <v>9666.5844230197836</v>
          </cell>
        </row>
      </sheetData>
      <sheetData sheetId="1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Video%20downloads/GSS2008%20(Dataset)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965.211981828703" createdVersion="1" refreshedVersion="4" recordCount="2023" xr:uid="{FA9D5CCB-D407-4302-93EE-8569F5E4CCBB}">
  <cacheSource type="worksheet">
    <worksheetSource ref="A1:B2024" sheet="Sheet5" r:id="rId2"/>
  </cacheSource>
  <cacheFields count="2">
    <cacheField name="PARTYID" numFmtId="0">
      <sharedItems containsString="0" containsBlank="1" containsNumber="1" containsInteger="1" minValue="0" maxValue="7" count="9">
        <n v="0"/>
        <n v="3"/>
        <n v="2"/>
        <n v="1"/>
        <n v="5"/>
        <n v="6"/>
        <n v="4"/>
        <m/>
        <n v="7"/>
      </sharedItems>
    </cacheField>
    <cacheField name="ODDS1" numFmtId="0">
      <sharedItems containsString="0" containsBlank="1" containsNumber="1" containsInteger="1" minValue="1" maxValue="2" count="3">
        <n v="2"/>
        <m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3">
  <r>
    <x v="0"/>
    <x v="0"/>
  </r>
  <r>
    <x v="1"/>
    <x v="0"/>
  </r>
  <r>
    <x v="0"/>
    <x v="0"/>
  </r>
  <r>
    <x v="0"/>
    <x v="1"/>
  </r>
  <r>
    <x v="2"/>
    <x v="0"/>
  </r>
  <r>
    <x v="2"/>
    <x v="2"/>
  </r>
  <r>
    <x v="1"/>
    <x v="1"/>
  </r>
  <r>
    <x v="2"/>
    <x v="2"/>
  </r>
  <r>
    <x v="1"/>
    <x v="2"/>
  </r>
  <r>
    <x v="0"/>
    <x v="1"/>
  </r>
  <r>
    <x v="3"/>
    <x v="0"/>
  </r>
  <r>
    <x v="3"/>
    <x v="0"/>
  </r>
  <r>
    <x v="0"/>
    <x v="1"/>
  </r>
  <r>
    <x v="2"/>
    <x v="1"/>
  </r>
  <r>
    <x v="2"/>
    <x v="0"/>
  </r>
  <r>
    <x v="4"/>
    <x v="2"/>
  </r>
  <r>
    <x v="1"/>
    <x v="1"/>
  </r>
  <r>
    <x v="5"/>
    <x v="0"/>
  </r>
  <r>
    <x v="1"/>
    <x v="1"/>
  </r>
  <r>
    <x v="1"/>
    <x v="2"/>
  </r>
  <r>
    <x v="6"/>
    <x v="1"/>
  </r>
  <r>
    <x v="3"/>
    <x v="1"/>
  </r>
  <r>
    <x v="4"/>
    <x v="1"/>
  </r>
  <r>
    <x v="5"/>
    <x v="0"/>
  </r>
  <r>
    <x v="0"/>
    <x v="2"/>
  </r>
  <r>
    <x v="2"/>
    <x v="1"/>
  </r>
  <r>
    <x v="3"/>
    <x v="1"/>
  </r>
  <r>
    <x v="2"/>
    <x v="0"/>
  </r>
  <r>
    <x v="0"/>
    <x v="1"/>
  </r>
  <r>
    <x v="0"/>
    <x v="0"/>
  </r>
  <r>
    <x v="0"/>
    <x v="1"/>
  </r>
  <r>
    <x v="3"/>
    <x v="1"/>
  </r>
  <r>
    <x v="1"/>
    <x v="0"/>
  </r>
  <r>
    <x v="5"/>
    <x v="1"/>
  </r>
  <r>
    <x v="1"/>
    <x v="1"/>
  </r>
  <r>
    <x v="3"/>
    <x v="1"/>
  </r>
  <r>
    <x v="1"/>
    <x v="0"/>
  </r>
  <r>
    <x v="1"/>
    <x v="0"/>
  </r>
  <r>
    <x v="6"/>
    <x v="1"/>
  </r>
  <r>
    <x v="4"/>
    <x v="0"/>
  </r>
  <r>
    <x v="3"/>
    <x v="1"/>
  </r>
  <r>
    <x v="1"/>
    <x v="1"/>
  </r>
  <r>
    <x v="7"/>
    <x v="1"/>
  </r>
  <r>
    <x v="2"/>
    <x v="1"/>
  </r>
  <r>
    <x v="3"/>
    <x v="1"/>
  </r>
  <r>
    <x v="0"/>
    <x v="0"/>
  </r>
  <r>
    <x v="3"/>
    <x v="0"/>
  </r>
  <r>
    <x v="3"/>
    <x v="2"/>
  </r>
  <r>
    <x v="6"/>
    <x v="2"/>
  </r>
  <r>
    <x v="5"/>
    <x v="1"/>
  </r>
  <r>
    <x v="5"/>
    <x v="0"/>
  </r>
  <r>
    <x v="5"/>
    <x v="1"/>
  </r>
  <r>
    <x v="1"/>
    <x v="1"/>
  </r>
  <r>
    <x v="2"/>
    <x v="0"/>
  </r>
  <r>
    <x v="4"/>
    <x v="0"/>
  </r>
  <r>
    <x v="0"/>
    <x v="2"/>
  </r>
  <r>
    <x v="0"/>
    <x v="0"/>
  </r>
  <r>
    <x v="3"/>
    <x v="0"/>
  </r>
  <r>
    <x v="0"/>
    <x v="0"/>
  </r>
  <r>
    <x v="1"/>
    <x v="0"/>
  </r>
  <r>
    <x v="0"/>
    <x v="1"/>
  </r>
  <r>
    <x v="0"/>
    <x v="0"/>
  </r>
  <r>
    <x v="3"/>
    <x v="1"/>
  </r>
  <r>
    <x v="3"/>
    <x v="2"/>
  </r>
  <r>
    <x v="4"/>
    <x v="0"/>
  </r>
  <r>
    <x v="0"/>
    <x v="0"/>
  </r>
  <r>
    <x v="3"/>
    <x v="2"/>
  </r>
  <r>
    <x v="5"/>
    <x v="0"/>
  </r>
  <r>
    <x v="4"/>
    <x v="1"/>
  </r>
  <r>
    <x v="0"/>
    <x v="1"/>
  </r>
  <r>
    <x v="4"/>
    <x v="0"/>
  </r>
  <r>
    <x v="2"/>
    <x v="1"/>
  </r>
  <r>
    <x v="4"/>
    <x v="2"/>
  </r>
  <r>
    <x v="3"/>
    <x v="2"/>
  </r>
  <r>
    <x v="4"/>
    <x v="1"/>
  </r>
  <r>
    <x v="2"/>
    <x v="0"/>
  </r>
  <r>
    <x v="0"/>
    <x v="0"/>
  </r>
  <r>
    <x v="4"/>
    <x v="0"/>
  </r>
  <r>
    <x v="3"/>
    <x v="0"/>
  </r>
  <r>
    <x v="3"/>
    <x v="0"/>
  </r>
  <r>
    <x v="2"/>
    <x v="0"/>
  </r>
  <r>
    <x v="2"/>
    <x v="0"/>
  </r>
  <r>
    <x v="0"/>
    <x v="0"/>
  </r>
  <r>
    <x v="0"/>
    <x v="0"/>
  </r>
  <r>
    <x v="3"/>
    <x v="1"/>
  </r>
  <r>
    <x v="1"/>
    <x v="0"/>
  </r>
  <r>
    <x v="6"/>
    <x v="0"/>
  </r>
  <r>
    <x v="2"/>
    <x v="1"/>
  </r>
  <r>
    <x v="3"/>
    <x v="0"/>
  </r>
  <r>
    <x v="5"/>
    <x v="0"/>
  </r>
  <r>
    <x v="4"/>
    <x v="0"/>
  </r>
  <r>
    <x v="3"/>
    <x v="0"/>
  </r>
  <r>
    <x v="2"/>
    <x v="1"/>
  </r>
  <r>
    <x v="3"/>
    <x v="0"/>
  </r>
  <r>
    <x v="6"/>
    <x v="0"/>
  </r>
  <r>
    <x v="3"/>
    <x v="0"/>
  </r>
  <r>
    <x v="0"/>
    <x v="0"/>
  </r>
  <r>
    <x v="1"/>
    <x v="1"/>
  </r>
  <r>
    <x v="7"/>
    <x v="0"/>
  </r>
  <r>
    <x v="4"/>
    <x v="0"/>
  </r>
  <r>
    <x v="4"/>
    <x v="1"/>
  </r>
  <r>
    <x v="7"/>
    <x v="1"/>
  </r>
  <r>
    <x v="3"/>
    <x v="0"/>
  </r>
  <r>
    <x v="2"/>
    <x v="0"/>
  </r>
  <r>
    <x v="3"/>
    <x v="0"/>
  </r>
  <r>
    <x v="5"/>
    <x v="0"/>
  </r>
  <r>
    <x v="1"/>
    <x v="0"/>
  </r>
  <r>
    <x v="3"/>
    <x v="0"/>
  </r>
  <r>
    <x v="2"/>
    <x v="0"/>
  </r>
  <r>
    <x v="6"/>
    <x v="1"/>
  </r>
  <r>
    <x v="0"/>
    <x v="0"/>
  </r>
  <r>
    <x v="3"/>
    <x v="0"/>
  </r>
  <r>
    <x v="3"/>
    <x v="1"/>
  </r>
  <r>
    <x v="6"/>
    <x v="0"/>
  </r>
  <r>
    <x v="5"/>
    <x v="0"/>
  </r>
  <r>
    <x v="4"/>
    <x v="0"/>
  </r>
  <r>
    <x v="2"/>
    <x v="0"/>
  </r>
  <r>
    <x v="0"/>
    <x v="1"/>
  </r>
  <r>
    <x v="5"/>
    <x v="0"/>
  </r>
  <r>
    <x v="3"/>
    <x v="0"/>
  </r>
  <r>
    <x v="5"/>
    <x v="1"/>
  </r>
  <r>
    <x v="2"/>
    <x v="0"/>
  </r>
  <r>
    <x v="2"/>
    <x v="0"/>
  </r>
  <r>
    <x v="1"/>
    <x v="1"/>
  </r>
  <r>
    <x v="4"/>
    <x v="0"/>
  </r>
  <r>
    <x v="2"/>
    <x v="0"/>
  </r>
  <r>
    <x v="4"/>
    <x v="0"/>
  </r>
  <r>
    <x v="5"/>
    <x v="0"/>
  </r>
  <r>
    <x v="2"/>
    <x v="0"/>
  </r>
  <r>
    <x v="2"/>
    <x v="0"/>
  </r>
  <r>
    <x v="1"/>
    <x v="1"/>
  </r>
  <r>
    <x v="1"/>
    <x v="1"/>
  </r>
  <r>
    <x v="8"/>
    <x v="0"/>
  </r>
  <r>
    <x v="0"/>
    <x v="1"/>
  </r>
  <r>
    <x v="5"/>
    <x v="1"/>
  </r>
  <r>
    <x v="3"/>
    <x v="0"/>
  </r>
  <r>
    <x v="3"/>
    <x v="0"/>
  </r>
  <r>
    <x v="8"/>
    <x v="1"/>
  </r>
  <r>
    <x v="0"/>
    <x v="0"/>
  </r>
  <r>
    <x v="0"/>
    <x v="1"/>
  </r>
  <r>
    <x v="3"/>
    <x v="1"/>
  </r>
  <r>
    <x v="0"/>
    <x v="1"/>
  </r>
  <r>
    <x v="4"/>
    <x v="1"/>
  </r>
  <r>
    <x v="6"/>
    <x v="2"/>
  </r>
  <r>
    <x v="6"/>
    <x v="1"/>
  </r>
  <r>
    <x v="2"/>
    <x v="0"/>
  </r>
  <r>
    <x v="3"/>
    <x v="1"/>
  </r>
  <r>
    <x v="6"/>
    <x v="2"/>
  </r>
  <r>
    <x v="1"/>
    <x v="2"/>
  </r>
  <r>
    <x v="2"/>
    <x v="1"/>
  </r>
  <r>
    <x v="1"/>
    <x v="1"/>
  </r>
  <r>
    <x v="0"/>
    <x v="2"/>
  </r>
  <r>
    <x v="1"/>
    <x v="2"/>
  </r>
  <r>
    <x v="0"/>
    <x v="1"/>
  </r>
  <r>
    <x v="1"/>
    <x v="0"/>
  </r>
  <r>
    <x v="4"/>
    <x v="1"/>
  </r>
  <r>
    <x v="2"/>
    <x v="0"/>
  </r>
  <r>
    <x v="6"/>
    <x v="1"/>
  </r>
  <r>
    <x v="2"/>
    <x v="1"/>
  </r>
  <r>
    <x v="3"/>
    <x v="1"/>
  </r>
  <r>
    <x v="0"/>
    <x v="0"/>
  </r>
  <r>
    <x v="0"/>
    <x v="0"/>
  </r>
  <r>
    <x v="3"/>
    <x v="0"/>
  </r>
  <r>
    <x v="4"/>
    <x v="0"/>
  </r>
  <r>
    <x v="3"/>
    <x v="1"/>
  </r>
  <r>
    <x v="3"/>
    <x v="0"/>
  </r>
  <r>
    <x v="0"/>
    <x v="0"/>
  </r>
  <r>
    <x v="3"/>
    <x v="0"/>
  </r>
  <r>
    <x v="1"/>
    <x v="0"/>
  </r>
  <r>
    <x v="5"/>
    <x v="1"/>
  </r>
  <r>
    <x v="4"/>
    <x v="0"/>
  </r>
  <r>
    <x v="3"/>
    <x v="0"/>
  </r>
  <r>
    <x v="2"/>
    <x v="0"/>
  </r>
  <r>
    <x v="3"/>
    <x v="0"/>
  </r>
  <r>
    <x v="0"/>
    <x v="0"/>
  </r>
  <r>
    <x v="2"/>
    <x v="1"/>
  </r>
  <r>
    <x v="2"/>
    <x v="1"/>
  </r>
  <r>
    <x v="0"/>
    <x v="0"/>
  </r>
  <r>
    <x v="2"/>
    <x v="0"/>
  </r>
  <r>
    <x v="2"/>
    <x v="0"/>
  </r>
  <r>
    <x v="3"/>
    <x v="1"/>
  </r>
  <r>
    <x v="4"/>
    <x v="1"/>
  </r>
  <r>
    <x v="3"/>
    <x v="1"/>
  </r>
  <r>
    <x v="1"/>
    <x v="1"/>
  </r>
  <r>
    <x v="5"/>
    <x v="1"/>
  </r>
  <r>
    <x v="6"/>
    <x v="0"/>
  </r>
  <r>
    <x v="3"/>
    <x v="0"/>
  </r>
  <r>
    <x v="1"/>
    <x v="2"/>
  </r>
  <r>
    <x v="4"/>
    <x v="1"/>
  </r>
  <r>
    <x v="3"/>
    <x v="0"/>
  </r>
  <r>
    <x v="5"/>
    <x v="0"/>
  </r>
  <r>
    <x v="5"/>
    <x v="0"/>
  </r>
  <r>
    <x v="0"/>
    <x v="0"/>
  </r>
  <r>
    <x v="3"/>
    <x v="2"/>
  </r>
  <r>
    <x v="0"/>
    <x v="2"/>
  </r>
  <r>
    <x v="0"/>
    <x v="0"/>
  </r>
  <r>
    <x v="0"/>
    <x v="1"/>
  </r>
  <r>
    <x v="2"/>
    <x v="0"/>
  </r>
  <r>
    <x v="3"/>
    <x v="0"/>
  </r>
  <r>
    <x v="0"/>
    <x v="0"/>
  </r>
  <r>
    <x v="3"/>
    <x v="1"/>
  </r>
  <r>
    <x v="1"/>
    <x v="0"/>
  </r>
  <r>
    <x v="0"/>
    <x v="0"/>
  </r>
  <r>
    <x v="4"/>
    <x v="0"/>
  </r>
  <r>
    <x v="5"/>
    <x v="1"/>
  </r>
  <r>
    <x v="2"/>
    <x v="1"/>
  </r>
  <r>
    <x v="0"/>
    <x v="1"/>
  </r>
  <r>
    <x v="1"/>
    <x v="2"/>
  </r>
  <r>
    <x v="0"/>
    <x v="0"/>
  </r>
  <r>
    <x v="3"/>
    <x v="2"/>
  </r>
  <r>
    <x v="0"/>
    <x v="0"/>
  </r>
  <r>
    <x v="0"/>
    <x v="1"/>
  </r>
  <r>
    <x v="0"/>
    <x v="1"/>
  </r>
  <r>
    <x v="0"/>
    <x v="1"/>
  </r>
  <r>
    <x v="4"/>
    <x v="0"/>
  </r>
  <r>
    <x v="0"/>
    <x v="1"/>
  </r>
  <r>
    <x v="4"/>
    <x v="0"/>
  </r>
  <r>
    <x v="3"/>
    <x v="0"/>
  </r>
  <r>
    <x v="0"/>
    <x v="0"/>
  </r>
  <r>
    <x v="6"/>
    <x v="0"/>
  </r>
  <r>
    <x v="1"/>
    <x v="0"/>
  </r>
  <r>
    <x v="2"/>
    <x v="0"/>
  </r>
  <r>
    <x v="0"/>
    <x v="1"/>
  </r>
  <r>
    <x v="3"/>
    <x v="1"/>
  </r>
  <r>
    <x v="3"/>
    <x v="0"/>
  </r>
  <r>
    <x v="5"/>
    <x v="1"/>
  </r>
  <r>
    <x v="2"/>
    <x v="1"/>
  </r>
  <r>
    <x v="2"/>
    <x v="0"/>
  </r>
  <r>
    <x v="2"/>
    <x v="0"/>
  </r>
  <r>
    <x v="5"/>
    <x v="0"/>
  </r>
  <r>
    <x v="4"/>
    <x v="0"/>
  </r>
  <r>
    <x v="6"/>
    <x v="0"/>
  </r>
  <r>
    <x v="0"/>
    <x v="0"/>
  </r>
  <r>
    <x v="0"/>
    <x v="0"/>
  </r>
  <r>
    <x v="4"/>
    <x v="0"/>
  </r>
  <r>
    <x v="2"/>
    <x v="0"/>
  </r>
  <r>
    <x v="0"/>
    <x v="1"/>
  </r>
  <r>
    <x v="2"/>
    <x v="1"/>
  </r>
  <r>
    <x v="0"/>
    <x v="0"/>
  </r>
  <r>
    <x v="2"/>
    <x v="2"/>
  </r>
  <r>
    <x v="2"/>
    <x v="1"/>
  </r>
  <r>
    <x v="2"/>
    <x v="1"/>
  </r>
  <r>
    <x v="5"/>
    <x v="0"/>
  </r>
  <r>
    <x v="8"/>
    <x v="1"/>
  </r>
  <r>
    <x v="0"/>
    <x v="0"/>
  </r>
  <r>
    <x v="4"/>
    <x v="1"/>
  </r>
  <r>
    <x v="1"/>
    <x v="0"/>
  </r>
  <r>
    <x v="3"/>
    <x v="0"/>
  </r>
  <r>
    <x v="3"/>
    <x v="0"/>
  </r>
  <r>
    <x v="3"/>
    <x v="1"/>
  </r>
  <r>
    <x v="4"/>
    <x v="0"/>
  </r>
  <r>
    <x v="0"/>
    <x v="0"/>
  </r>
  <r>
    <x v="0"/>
    <x v="1"/>
  </r>
  <r>
    <x v="6"/>
    <x v="0"/>
  </r>
  <r>
    <x v="6"/>
    <x v="0"/>
  </r>
  <r>
    <x v="4"/>
    <x v="0"/>
  </r>
  <r>
    <x v="1"/>
    <x v="2"/>
  </r>
  <r>
    <x v="4"/>
    <x v="0"/>
  </r>
  <r>
    <x v="0"/>
    <x v="1"/>
  </r>
  <r>
    <x v="0"/>
    <x v="1"/>
  </r>
  <r>
    <x v="4"/>
    <x v="1"/>
  </r>
  <r>
    <x v="3"/>
    <x v="1"/>
  </r>
  <r>
    <x v="1"/>
    <x v="1"/>
  </r>
  <r>
    <x v="6"/>
    <x v="0"/>
  </r>
  <r>
    <x v="1"/>
    <x v="0"/>
  </r>
  <r>
    <x v="5"/>
    <x v="1"/>
  </r>
  <r>
    <x v="2"/>
    <x v="1"/>
  </r>
  <r>
    <x v="4"/>
    <x v="1"/>
  </r>
  <r>
    <x v="0"/>
    <x v="0"/>
  </r>
  <r>
    <x v="2"/>
    <x v="0"/>
  </r>
  <r>
    <x v="3"/>
    <x v="2"/>
  </r>
  <r>
    <x v="8"/>
    <x v="0"/>
  </r>
  <r>
    <x v="1"/>
    <x v="1"/>
  </r>
  <r>
    <x v="3"/>
    <x v="1"/>
  </r>
  <r>
    <x v="1"/>
    <x v="1"/>
  </r>
  <r>
    <x v="5"/>
    <x v="1"/>
  </r>
  <r>
    <x v="4"/>
    <x v="0"/>
  </r>
  <r>
    <x v="4"/>
    <x v="0"/>
  </r>
  <r>
    <x v="4"/>
    <x v="0"/>
  </r>
  <r>
    <x v="2"/>
    <x v="0"/>
  </r>
  <r>
    <x v="3"/>
    <x v="1"/>
  </r>
  <r>
    <x v="0"/>
    <x v="0"/>
  </r>
  <r>
    <x v="0"/>
    <x v="0"/>
  </r>
  <r>
    <x v="3"/>
    <x v="1"/>
  </r>
  <r>
    <x v="2"/>
    <x v="1"/>
  </r>
  <r>
    <x v="3"/>
    <x v="1"/>
  </r>
  <r>
    <x v="2"/>
    <x v="0"/>
  </r>
  <r>
    <x v="2"/>
    <x v="0"/>
  </r>
  <r>
    <x v="3"/>
    <x v="1"/>
  </r>
  <r>
    <x v="1"/>
    <x v="1"/>
  </r>
  <r>
    <x v="1"/>
    <x v="0"/>
  </r>
  <r>
    <x v="4"/>
    <x v="1"/>
  </r>
  <r>
    <x v="1"/>
    <x v="1"/>
  </r>
  <r>
    <x v="0"/>
    <x v="0"/>
  </r>
  <r>
    <x v="8"/>
    <x v="0"/>
  </r>
  <r>
    <x v="3"/>
    <x v="0"/>
  </r>
  <r>
    <x v="0"/>
    <x v="0"/>
  </r>
  <r>
    <x v="4"/>
    <x v="1"/>
  </r>
  <r>
    <x v="4"/>
    <x v="0"/>
  </r>
  <r>
    <x v="8"/>
    <x v="0"/>
  </r>
  <r>
    <x v="3"/>
    <x v="0"/>
  </r>
  <r>
    <x v="4"/>
    <x v="0"/>
  </r>
  <r>
    <x v="3"/>
    <x v="1"/>
  </r>
  <r>
    <x v="0"/>
    <x v="2"/>
  </r>
  <r>
    <x v="0"/>
    <x v="0"/>
  </r>
  <r>
    <x v="0"/>
    <x v="1"/>
  </r>
  <r>
    <x v="2"/>
    <x v="0"/>
  </r>
  <r>
    <x v="2"/>
    <x v="2"/>
  </r>
  <r>
    <x v="0"/>
    <x v="1"/>
  </r>
  <r>
    <x v="0"/>
    <x v="1"/>
  </r>
  <r>
    <x v="1"/>
    <x v="1"/>
  </r>
  <r>
    <x v="3"/>
    <x v="2"/>
  </r>
  <r>
    <x v="2"/>
    <x v="1"/>
  </r>
  <r>
    <x v="2"/>
    <x v="2"/>
  </r>
  <r>
    <x v="3"/>
    <x v="1"/>
  </r>
  <r>
    <x v="3"/>
    <x v="2"/>
  </r>
  <r>
    <x v="6"/>
    <x v="1"/>
  </r>
  <r>
    <x v="0"/>
    <x v="0"/>
  </r>
  <r>
    <x v="1"/>
    <x v="1"/>
  </r>
  <r>
    <x v="5"/>
    <x v="0"/>
  </r>
  <r>
    <x v="2"/>
    <x v="0"/>
  </r>
  <r>
    <x v="0"/>
    <x v="0"/>
  </r>
  <r>
    <x v="0"/>
    <x v="0"/>
  </r>
  <r>
    <x v="1"/>
    <x v="1"/>
  </r>
  <r>
    <x v="0"/>
    <x v="2"/>
  </r>
  <r>
    <x v="2"/>
    <x v="1"/>
  </r>
  <r>
    <x v="4"/>
    <x v="0"/>
  </r>
  <r>
    <x v="4"/>
    <x v="0"/>
  </r>
  <r>
    <x v="0"/>
    <x v="1"/>
  </r>
  <r>
    <x v="4"/>
    <x v="0"/>
  </r>
  <r>
    <x v="3"/>
    <x v="1"/>
  </r>
  <r>
    <x v="1"/>
    <x v="0"/>
  </r>
  <r>
    <x v="3"/>
    <x v="0"/>
  </r>
  <r>
    <x v="0"/>
    <x v="1"/>
  </r>
  <r>
    <x v="6"/>
    <x v="1"/>
  </r>
  <r>
    <x v="3"/>
    <x v="1"/>
  </r>
  <r>
    <x v="1"/>
    <x v="0"/>
  </r>
  <r>
    <x v="0"/>
    <x v="2"/>
  </r>
  <r>
    <x v="0"/>
    <x v="0"/>
  </r>
  <r>
    <x v="5"/>
    <x v="1"/>
  </r>
  <r>
    <x v="6"/>
    <x v="0"/>
  </r>
  <r>
    <x v="0"/>
    <x v="0"/>
  </r>
  <r>
    <x v="0"/>
    <x v="2"/>
  </r>
  <r>
    <x v="0"/>
    <x v="0"/>
  </r>
  <r>
    <x v="3"/>
    <x v="0"/>
  </r>
  <r>
    <x v="0"/>
    <x v="2"/>
  </r>
  <r>
    <x v="1"/>
    <x v="1"/>
  </r>
  <r>
    <x v="0"/>
    <x v="2"/>
  </r>
  <r>
    <x v="8"/>
    <x v="0"/>
  </r>
  <r>
    <x v="5"/>
    <x v="1"/>
  </r>
  <r>
    <x v="6"/>
    <x v="2"/>
  </r>
  <r>
    <x v="0"/>
    <x v="1"/>
  </r>
  <r>
    <x v="3"/>
    <x v="2"/>
  </r>
  <r>
    <x v="1"/>
    <x v="2"/>
  </r>
  <r>
    <x v="6"/>
    <x v="1"/>
  </r>
  <r>
    <x v="0"/>
    <x v="2"/>
  </r>
  <r>
    <x v="6"/>
    <x v="2"/>
  </r>
  <r>
    <x v="6"/>
    <x v="0"/>
  </r>
  <r>
    <x v="0"/>
    <x v="1"/>
  </r>
  <r>
    <x v="2"/>
    <x v="0"/>
  </r>
  <r>
    <x v="0"/>
    <x v="0"/>
  </r>
  <r>
    <x v="1"/>
    <x v="1"/>
  </r>
  <r>
    <x v="3"/>
    <x v="0"/>
  </r>
  <r>
    <x v="1"/>
    <x v="1"/>
  </r>
  <r>
    <x v="2"/>
    <x v="2"/>
  </r>
  <r>
    <x v="5"/>
    <x v="0"/>
  </r>
  <r>
    <x v="3"/>
    <x v="2"/>
  </r>
  <r>
    <x v="1"/>
    <x v="1"/>
  </r>
  <r>
    <x v="0"/>
    <x v="0"/>
  </r>
  <r>
    <x v="4"/>
    <x v="0"/>
  </r>
  <r>
    <x v="0"/>
    <x v="1"/>
  </r>
  <r>
    <x v="0"/>
    <x v="0"/>
  </r>
  <r>
    <x v="2"/>
    <x v="0"/>
  </r>
  <r>
    <x v="0"/>
    <x v="0"/>
  </r>
  <r>
    <x v="1"/>
    <x v="1"/>
  </r>
  <r>
    <x v="1"/>
    <x v="0"/>
  </r>
  <r>
    <x v="1"/>
    <x v="2"/>
  </r>
  <r>
    <x v="2"/>
    <x v="0"/>
  </r>
  <r>
    <x v="1"/>
    <x v="1"/>
  </r>
  <r>
    <x v="3"/>
    <x v="0"/>
  </r>
  <r>
    <x v="0"/>
    <x v="0"/>
  </r>
  <r>
    <x v="4"/>
    <x v="0"/>
  </r>
  <r>
    <x v="2"/>
    <x v="1"/>
  </r>
  <r>
    <x v="0"/>
    <x v="0"/>
  </r>
  <r>
    <x v="5"/>
    <x v="2"/>
  </r>
  <r>
    <x v="3"/>
    <x v="0"/>
  </r>
  <r>
    <x v="1"/>
    <x v="1"/>
  </r>
  <r>
    <x v="5"/>
    <x v="1"/>
  </r>
  <r>
    <x v="7"/>
    <x v="0"/>
  </r>
  <r>
    <x v="1"/>
    <x v="1"/>
  </r>
  <r>
    <x v="1"/>
    <x v="1"/>
  </r>
  <r>
    <x v="5"/>
    <x v="1"/>
  </r>
  <r>
    <x v="0"/>
    <x v="1"/>
  </r>
  <r>
    <x v="3"/>
    <x v="2"/>
  </r>
  <r>
    <x v="0"/>
    <x v="0"/>
  </r>
  <r>
    <x v="3"/>
    <x v="1"/>
  </r>
  <r>
    <x v="6"/>
    <x v="0"/>
  </r>
  <r>
    <x v="3"/>
    <x v="0"/>
  </r>
  <r>
    <x v="2"/>
    <x v="0"/>
  </r>
  <r>
    <x v="3"/>
    <x v="1"/>
  </r>
  <r>
    <x v="6"/>
    <x v="0"/>
  </r>
  <r>
    <x v="0"/>
    <x v="0"/>
  </r>
  <r>
    <x v="4"/>
    <x v="1"/>
  </r>
  <r>
    <x v="1"/>
    <x v="0"/>
  </r>
  <r>
    <x v="5"/>
    <x v="0"/>
  </r>
  <r>
    <x v="5"/>
    <x v="1"/>
  </r>
  <r>
    <x v="3"/>
    <x v="0"/>
  </r>
  <r>
    <x v="1"/>
    <x v="0"/>
  </r>
  <r>
    <x v="3"/>
    <x v="0"/>
  </r>
  <r>
    <x v="1"/>
    <x v="1"/>
  </r>
  <r>
    <x v="1"/>
    <x v="0"/>
  </r>
  <r>
    <x v="0"/>
    <x v="2"/>
  </r>
  <r>
    <x v="5"/>
    <x v="0"/>
  </r>
  <r>
    <x v="0"/>
    <x v="1"/>
  </r>
  <r>
    <x v="1"/>
    <x v="1"/>
  </r>
  <r>
    <x v="5"/>
    <x v="0"/>
  </r>
  <r>
    <x v="5"/>
    <x v="1"/>
  </r>
  <r>
    <x v="2"/>
    <x v="0"/>
  </r>
  <r>
    <x v="4"/>
    <x v="0"/>
  </r>
  <r>
    <x v="6"/>
    <x v="0"/>
  </r>
  <r>
    <x v="0"/>
    <x v="0"/>
  </r>
  <r>
    <x v="1"/>
    <x v="1"/>
  </r>
  <r>
    <x v="4"/>
    <x v="0"/>
  </r>
  <r>
    <x v="3"/>
    <x v="2"/>
  </r>
  <r>
    <x v="1"/>
    <x v="2"/>
  </r>
  <r>
    <x v="1"/>
    <x v="0"/>
  </r>
  <r>
    <x v="3"/>
    <x v="0"/>
  </r>
  <r>
    <x v="4"/>
    <x v="0"/>
  </r>
  <r>
    <x v="7"/>
    <x v="1"/>
  </r>
  <r>
    <x v="8"/>
    <x v="2"/>
  </r>
  <r>
    <x v="2"/>
    <x v="2"/>
  </r>
  <r>
    <x v="1"/>
    <x v="0"/>
  </r>
  <r>
    <x v="0"/>
    <x v="0"/>
  </r>
  <r>
    <x v="6"/>
    <x v="0"/>
  </r>
  <r>
    <x v="1"/>
    <x v="1"/>
  </r>
  <r>
    <x v="0"/>
    <x v="0"/>
  </r>
  <r>
    <x v="6"/>
    <x v="0"/>
  </r>
  <r>
    <x v="4"/>
    <x v="0"/>
  </r>
  <r>
    <x v="0"/>
    <x v="0"/>
  </r>
  <r>
    <x v="1"/>
    <x v="1"/>
  </r>
  <r>
    <x v="4"/>
    <x v="2"/>
  </r>
  <r>
    <x v="1"/>
    <x v="0"/>
  </r>
  <r>
    <x v="4"/>
    <x v="1"/>
  </r>
  <r>
    <x v="3"/>
    <x v="0"/>
  </r>
  <r>
    <x v="5"/>
    <x v="1"/>
  </r>
  <r>
    <x v="0"/>
    <x v="1"/>
  </r>
  <r>
    <x v="3"/>
    <x v="0"/>
  </r>
  <r>
    <x v="7"/>
    <x v="2"/>
  </r>
  <r>
    <x v="1"/>
    <x v="0"/>
  </r>
  <r>
    <x v="6"/>
    <x v="2"/>
  </r>
  <r>
    <x v="0"/>
    <x v="0"/>
  </r>
  <r>
    <x v="5"/>
    <x v="0"/>
  </r>
  <r>
    <x v="0"/>
    <x v="1"/>
  </r>
  <r>
    <x v="2"/>
    <x v="1"/>
  </r>
  <r>
    <x v="3"/>
    <x v="0"/>
  </r>
  <r>
    <x v="3"/>
    <x v="0"/>
  </r>
  <r>
    <x v="5"/>
    <x v="1"/>
  </r>
  <r>
    <x v="4"/>
    <x v="1"/>
  </r>
  <r>
    <x v="2"/>
    <x v="0"/>
  </r>
  <r>
    <x v="0"/>
    <x v="0"/>
  </r>
  <r>
    <x v="0"/>
    <x v="0"/>
  </r>
  <r>
    <x v="3"/>
    <x v="1"/>
  </r>
  <r>
    <x v="4"/>
    <x v="0"/>
  </r>
  <r>
    <x v="8"/>
    <x v="0"/>
  </r>
  <r>
    <x v="5"/>
    <x v="0"/>
  </r>
  <r>
    <x v="6"/>
    <x v="1"/>
  </r>
  <r>
    <x v="0"/>
    <x v="0"/>
  </r>
  <r>
    <x v="4"/>
    <x v="0"/>
  </r>
  <r>
    <x v="5"/>
    <x v="0"/>
  </r>
  <r>
    <x v="6"/>
    <x v="0"/>
  </r>
  <r>
    <x v="6"/>
    <x v="1"/>
  </r>
  <r>
    <x v="1"/>
    <x v="1"/>
  </r>
  <r>
    <x v="1"/>
    <x v="1"/>
  </r>
  <r>
    <x v="3"/>
    <x v="2"/>
  </r>
  <r>
    <x v="1"/>
    <x v="1"/>
  </r>
  <r>
    <x v="4"/>
    <x v="0"/>
  </r>
  <r>
    <x v="1"/>
    <x v="0"/>
  </r>
  <r>
    <x v="0"/>
    <x v="2"/>
  </r>
  <r>
    <x v="4"/>
    <x v="0"/>
  </r>
  <r>
    <x v="1"/>
    <x v="0"/>
  </r>
  <r>
    <x v="1"/>
    <x v="0"/>
  </r>
  <r>
    <x v="1"/>
    <x v="2"/>
  </r>
  <r>
    <x v="0"/>
    <x v="0"/>
  </r>
  <r>
    <x v="1"/>
    <x v="1"/>
  </r>
  <r>
    <x v="1"/>
    <x v="1"/>
  </r>
  <r>
    <x v="3"/>
    <x v="1"/>
  </r>
  <r>
    <x v="0"/>
    <x v="1"/>
  </r>
  <r>
    <x v="0"/>
    <x v="1"/>
  </r>
  <r>
    <x v="1"/>
    <x v="0"/>
  </r>
  <r>
    <x v="5"/>
    <x v="0"/>
  </r>
  <r>
    <x v="4"/>
    <x v="0"/>
  </r>
  <r>
    <x v="5"/>
    <x v="1"/>
  </r>
  <r>
    <x v="4"/>
    <x v="0"/>
  </r>
  <r>
    <x v="1"/>
    <x v="0"/>
  </r>
  <r>
    <x v="1"/>
    <x v="1"/>
  </r>
  <r>
    <x v="0"/>
    <x v="0"/>
  </r>
  <r>
    <x v="2"/>
    <x v="1"/>
  </r>
  <r>
    <x v="1"/>
    <x v="2"/>
  </r>
  <r>
    <x v="0"/>
    <x v="0"/>
  </r>
  <r>
    <x v="1"/>
    <x v="0"/>
  </r>
  <r>
    <x v="4"/>
    <x v="1"/>
  </r>
  <r>
    <x v="0"/>
    <x v="0"/>
  </r>
  <r>
    <x v="1"/>
    <x v="1"/>
  </r>
  <r>
    <x v="1"/>
    <x v="1"/>
  </r>
  <r>
    <x v="6"/>
    <x v="0"/>
  </r>
  <r>
    <x v="4"/>
    <x v="0"/>
  </r>
  <r>
    <x v="0"/>
    <x v="2"/>
  </r>
  <r>
    <x v="6"/>
    <x v="0"/>
  </r>
  <r>
    <x v="6"/>
    <x v="0"/>
  </r>
  <r>
    <x v="5"/>
    <x v="0"/>
  </r>
  <r>
    <x v="3"/>
    <x v="2"/>
  </r>
  <r>
    <x v="1"/>
    <x v="2"/>
  </r>
  <r>
    <x v="2"/>
    <x v="0"/>
  </r>
  <r>
    <x v="0"/>
    <x v="0"/>
  </r>
  <r>
    <x v="4"/>
    <x v="1"/>
  </r>
  <r>
    <x v="1"/>
    <x v="0"/>
  </r>
  <r>
    <x v="2"/>
    <x v="2"/>
  </r>
  <r>
    <x v="2"/>
    <x v="0"/>
  </r>
  <r>
    <x v="0"/>
    <x v="1"/>
  </r>
  <r>
    <x v="4"/>
    <x v="1"/>
  </r>
  <r>
    <x v="3"/>
    <x v="0"/>
  </r>
  <r>
    <x v="2"/>
    <x v="0"/>
  </r>
  <r>
    <x v="0"/>
    <x v="0"/>
  </r>
  <r>
    <x v="2"/>
    <x v="1"/>
  </r>
  <r>
    <x v="1"/>
    <x v="0"/>
  </r>
  <r>
    <x v="8"/>
    <x v="0"/>
  </r>
  <r>
    <x v="3"/>
    <x v="0"/>
  </r>
  <r>
    <x v="3"/>
    <x v="1"/>
  </r>
  <r>
    <x v="6"/>
    <x v="0"/>
  </r>
  <r>
    <x v="2"/>
    <x v="0"/>
  </r>
  <r>
    <x v="3"/>
    <x v="1"/>
  </r>
  <r>
    <x v="4"/>
    <x v="0"/>
  </r>
  <r>
    <x v="8"/>
    <x v="0"/>
  </r>
  <r>
    <x v="3"/>
    <x v="0"/>
  </r>
  <r>
    <x v="1"/>
    <x v="1"/>
  </r>
  <r>
    <x v="4"/>
    <x v="0"/>
  </r>
  <r>
    <x v="6"/>
    <x v="0"/>
  </r>
  <r>
    <x v="0"/>
    <x v="1"/>
  </r>
  <r>
    <x v="5"/>
    <x v="0"/>
  </r>
  <r>
    <x v="6"/>
    <x v="0"/>
  </r>
  <r>
    <x v="3"/>
    <x v="0"/>
  </r>
  <r>
    <x v="0"/>
    <x v="0"/>
  </r>
  <r>
    <x v="8"/>
    <x v="0"/>
  </r>
  <r>
    <x v="0"/>
    <x v="0"/>
  </r>
  <r>
    <x v="2"/>
    <x v="1"/>
  </r>
  <r>
    <x v="1"/>
    <x v="2"/>
  </r>
  <r>
    <x v="3"/>
    <x v="1"/>
  </r>
  <r>
    <x v="0"/>
    <x v="2"/>
  </r>
  <r>
    <x v="0"/>
    <x v="1"/>
  </r>
  <r>
    <x v="3"/>
    <x v="0"/>
  </r>
  <r>
    <x v="3"/>
    <x v="0"/>
  </r>
  <r>
    <x v="3"/>
    <x v="0"/>
  </r>
  <r>
    <x v="5"/>
    <x v="0"/>
  </r>
  <r>
    <x v="1"/>
    <x v="0"/>
  </r>
  <r>
    <x v="1"/>
    <x v="0"/>
  </r>
  <r>
    <x v="3"/>
    <x v="0"/>
  </r>
  <r>
    <x v="0"/>
    <x v="1"/>
  </r>
  <r>
    <x v="8"/>
    <x v="1"/>
  </r>
  <r>
    <x v="4"/>
    <x v="0"/>
  </r>
  <r>
    <x v="0"/>
    <x v="0"/>
  </r>
  <r>
    <x v="6"/>
    <x v="0"/>
  </r>
  <r>
    <x v="3"/>
    <x v="1"/>
  </r>
  <r>
    <x v="2"/>
    <x v="1"/>
  </r>
  <r>
    <x v="2"/>
    <x v="0"/>
  </r>
  <r>
    <x v="4"/>
    <x v="0"/>
  </r>
  <r>
    <x v="2"/>
    <x v="2"/>
  </r>
  <r>
    <x v="2"/>
    <x v="0"/>
  </r>
  <r>
    <x v="1"/>
    <x v="0"/>
  </r>
  <r>
    <x v="3"/>
    <x v="0"/>
  </r>
  <r>
    <x v="3"/>
    <x v="0"/>
  </r>
  <r>
    <x v="2"/>
    <x v="2"/>
  </r>
  <r>
    <x v="5"/>
    <x v="0"/>
  </r>
  <r>
    <x v="5"/>
    <x v="1"/>
  </r>
  <r>
    <x v="3"/>
    <x v="0"/>
  </r>
  <r>
    <x v="4"/>
    <x v="1"/>
  </r>
  <r>
    <x v="3"/>
    <x v="0"/>
  </r>
  <r>
    <x v="1"/>
    <x v="1"/>
  </r>
  <r>
    <x v="2"/>
    <x v="0"/>
  </r>
  <r>
    <x v="2"/>
    <x v="0"/>
  </r>
  <r>
    <x v="3"/>
    <x v="0"/>
  </r>
  <r>
    <x v="1"/>
    <x v="0"/>
  </r>
  <r>
    <x v="6"/>
    <x v="0"/>
  </r>
  <r>
    <x v="6"/>
    <x v="0"/>
  </r>
  <r>
    <x v="1"/>
    <x v="1"/>
  </r>
  <r>
    <x v="8"/>
    <x v="1"/>
  </r>
  <r>
    <x v="2"/>
    <x v="0"/>
  </r>
  <r>
    <x v="3"/>
    <x v="0"/>
  </r>
  <r>
    <x v="5"/>
    <x v="0"/>
  </r>
  <r>
    <x v="0"/>
    <x v="0"/>
  </r>
  <r>
    <x v="4"/>
    <x v="1"/>
  </r>
  <r>
    <x v="1"/>
    <x v="0"/>
  </r>
  <r>
    <x v="2"/>
    <x v="0"/>
  </r>
  <r>
    <x v="0"/>
    <x v="0"/>
  </r>
  <r>
    <x v="5"/>
    <x v="1"/>
  </r>
  <r>
    <x v="4"/>
    <x v="0"/>
  </r>
  <r>
    <x v="2"/>
    <x v="0"/>
  </r>
  <r>
    <x v="3"/>
    <x v="1"/>
  </r>
  <r>
    <x v="2"/>
    <x v="0"/>
  </r>
  <r>
    <x v="2"/>
    <x v="0"/>
  </r>
  <r>
    <x v="0"/>
    <x v="1"/>
  </r>
  <r>
    <x v="1"/>
    <x v="0"/>
  </r>
  <r>
    <x v="3"/>
    <x v="0"/>
  </r>
  <r>
    <x v="1"/>
    <x v="0"/>
  </r>
  <r>
    <x v="1"/>
    <x v="0"/>
  </r>
  <r>
    <x v="3"/>
    <x v="2"/>
  </r>
  <r>
    <x v="0"/>
    <x v="0"/>
  </r>
  <r>
    <x v="4"/>
    <x v="0"/>
  </r>
  <r>
    <x v="6"/>
    <x v="0"/>
  </r>
  <r>
    <x v="5"/>
    <x v="0"/>
  </r>
  <r>
    <x v="3"/>
    <x v="0"/>
  </r>
  <r>
    <x v="5"/>
    <x v="1"/>
  </r>
  <r>
    <x v="5"/>
    <x v="0"/>
  </r>
  <r>
    <x v="3"/>
    <x v="0"/>
  </r>
  <r>
    <x v="2"/>
    <x v="0"/>
  </r>
  <r>
    <x v="5"/>
    <x v="1"/>
  </r>
  <r>
    <x v="2"/>
    <x v="0"/>
  </r>
  <r>
    <x v="4"/>
    <x v="1"/>
  </r>
  <r>
    <x v="5"/>
    <x v="0"/>
  </r>
  <r>
    <x v="5"/>
    <x v="0"/>
  </r>
  <r>
    <x v="0"/>
    <x v="1"/>
  </r>
  <r>
    <x v="4"/>
    <x v="0"/>
  </r>
  <r>
    <x v="0"/>
    <x v="0"/>
  </r>
  <r>
    <x v="0"/>
    <x v="1"/>
  </r>
  <r>
    <x v="4"/>
    <x v="0"/>
  </r>
  <r>
    <x v="5"/>
    <x v="0"/>
  </r>
  <r>
    <x v="4"/>
    <x v="1"/>
  </r>
  <r>
    <x v="4"/>
    <x v="0"/>
  </r>
  <r>
    <x v="5"/>
    <x v="1"/>
  </r>
  <r>
    <x v="0"/>
    <x v="1"/>
  </r>
  <r>
    <x v="5"/>
    <x v="0"/>
  </r>
  <r>
    <x v="0"/>
    <x v="2"/>
  </r>
  <r>
    <x v="4"/>
    <x v="1"/>
  </r>
  <r>
    <x v="4"/>
    <x v="1"/>
  </r>
  <r>
    <x v="2"/>
    <x v="0"/>
  </r>
  <r>
    <x v="3"/>
    <x v="0"/>
  </r>
  <r>
    <x v="6"/>
    <x v="0"/>
  </r>
  <r>
    <x v="2"/>
    <x v="0"/>
  </r>
  <r>
    <x v="1"/>
    <x v="1"/>
  </r>
  <r>
    <x v="5"/>
    <x v="2"/>
  </r>
  <r>
    <x v="4"/>
    <x v="0"/>
  </r>
  <r>
    <x v="1"/>
    <x v="0"/>
  </r>
  <r>
    <x v="0"/>
    <x v="0"/>
  </r>
  <r>
    <x v="4"/>
    <x v="0"/>
  </r>
  <r>
    <x v="2"/>
    <x v="0"/>
  </r>
  <r>
    <x v="6"/>
    <x v="0"/>
  </r>
  <r>
    <x v="3"/>
    <x v="0"/>
  </r>
  <r>
    <x v="6"/>
    <x v="0"/>
  </r>
  <r>
    <x v="5"/>
    <x v="1"/>
  </r>
  <r>
    <x v="0"/>
    <x v="0"/>
  </r>
  <r>
    <x v="6"/>
    <x v="0"/>
  </r>
  <r>
    <x v="3"/>
    <x v="1"/>
  </r>
  <r>
    <x v="5"/>
    <x v="1"/>
  </r>
  <r>
    <x v="6"/>
    <x v="0"/>
  </r>
  <r>
    <x v="3"/>
    <x v="1"/>
  </r>
  <r>
    <x v="0"/>
    <x v="1"/>
  </r>
  <r>
    <x v="3"/>
    <x v="1"/>
  </r>
  <r>
    <x v="2"/>
    <x v="0"/>
  </r>
  <r>
    <x v="6"/>
    <x v="0"/>
  </r>
  <r>
    <x v="3"/>
    <x v="1"/>
  </r>
  <r>
    <x v="6"/>
    <x v="1"/>
  </r>
  <r>
    <x v="2"/>
    <x v="0"/>
  </r>
  <r>
    <x v="7"/>
    <x v="1"/>
  </r>
  <r>
    <x v="1"/>
    <x v="1"/>
  </r>
  <r>
    <x v="4"/>
    <x v="0"/>
  </r>
  <r>
    <x v="6"/>
    <x v="2"/>
  </r>
  <r>
    <x v="8"/>
    <x v="0"/>
  </r>
  <r>
    <x v="6"/>
    <x v="0"/>
  </r>
  <r>
    <x v="0"/>
    <x v="1"/>
  </r>
  <r>
    <x v="0"/>
    <x v="1"/>
  </r>
  <r>
    <x v="1"/>
    <x v="1"/>
  </r>
  <r>
    <x v="3"/>
    <x v="2"/>
  </r>
  <r>
    <x v="2"/>
    <x v="1"/>
  </r>
  <r>
    <x v="4"/>
    <x v="0"/>
  </r>
  <r>
    <x v="3"/>
    <x v="0"/>
  </r>
  <r>
    <x v="2"/>
    <x v="0"/>
  </r>
  <r>
    <x v="1"/>
    <x v="0"/>
  </r>
  <r>
    <x v="2"/>
    <x v="0"/>
  </r>
  <r>
    <x v="2"/>
    <x v="2"/>
  </r>
  <r>
    <x v="0"/>
    <x v="0"/>
  </r>
  <r>
    <x v="2"/>
    <x v="1"/>
  </r>
  <r>
    <x v="3"/>
    <x v="1"/>
  </r>
  <r>
    <x v="0"/>
    <x v="1"/>
  </r>
  <r>
    <x v="1"/>
    <x v="1"/>
  </r>
  <r>
    <x v="1"/>
    <x v="0"/>
  </r>
  <r>
    <x v="2"/>
    <x v="1"/>
  </r>
  <r>
    <x v="1"/>
    <x v="0"/>
  </r>
  <r>
    <x v="3"/>
    <x v="1"/>
  </r>
  <r>
    <x v="4"/>
    <x v="0"/>
  </r>
  <r>
    <x v="4"/>
    <x v="1"/>
  </r>
  <r>
    <x v="8"/>
    <x v="0"/>
  </r>
  <r>
    <x v="2"/>
    <x v="1"/>
  </r>
  <r>
    <x v="0"/>
    <x v="0"/>
  </r>
  <r>
    <x v="3"/>
    <x v="1"/>
  </r>
  <r>
    <x v="6"/>
    <x v="1"/>
  </r>
  <r>
    <x v="3"/>
    <x v="0"/>
  </r>
  <r>
    <x v="0"/>
    <x v="1"/>
  </r>
  <r>
    <x v="6"/>
    <x v="0"/>
  </r>
  <r>
    <x v="1"/>
    <x v="1"/>
  </r>
  <r>
    <x v="8"/>
    <x v="0"/>
  </r>
  <r>
    <x v="8"/>
    <x v="0"/>
  </r>
  <r>
    <x v="0"/>
    <x v="0"/>
  </r>
  <r>
    <x v="8"/>
    <x v="0"/>
  </r>
  <r>
    <x v="1"/>
    <x v="0"/>
  </r>
  <r>
    <x v="0"/>
    <x v="0"/>
  </r>
  <r>
    <x v="6"/>
    <x v="1"/>
  </r>
  <r>
    <x v="2"/>
    <x v="0"/>
  </r>
  <r>
    <x v="5"/>
    <x v="0"/>
  </r>
  <r>
    <x v="2"/>
    <x v="0"/>
  </r>
  <r>
    <x v="4"/>
    <x v="1"/>
  </r>
  <r>
    <x v="2"/>
    <x v="1"/>
  </r>
  <r>
    <x v="0"/>
    <x v="0"/>
  </r>
  <r>
    <x v="4"/>
    <x v="2"/>
  </r>
  <r>
    <x v="0"/>
    <x v="0"/>
  </r>
  <r>
    <x v="3"/>
    <x v="1"/>
  </r>
  <r>
    <x v="0"/>
    <x v="0"/>
  </r>
  <r>
    <x v="6"/>
    <x v="0"/>
  </r>
  <r>
    <x v="3"/>
    <x v="0"/>
  </r>
  <r>
    <x v="2"/>
    <x v="0"/>
  </r>
  <r>
    <x v="3"/>
    <x v="0"/>
  </r>
  <r>
    <x v="2"/>
    <x v="1"/>
  </r>
  <r>
    <x v="5"/>
    <x v="0"/>
  </r>
  <r>
    <x v="1"/>
    <x v="0"/>
  </r>
  <r>
    <x v="5"/>
    <x v="0"/>
  </r>
  <r>
    <x v="1"/>
    <x v="0"/>
  </r>
  <r>
    <x v="1"/>
    <x v="0"/>
  </r>
  <r>
    <x v="0"/>
    <x v="2"/>
  </r>
  <r>
    <x v="3"/>
    <x v="1"/>
  </r>
  <r>
    <x v="5"/>
    <x v="1"/>
  </r>
  <r>
    <x v="4"/>
    <x v="0"/>
  </r>
  <r>
    <x v="2"/>
    <x v="0"/>
  </r>
  <r>
    <x v="5"/>
    <x v="0"/>
  </r>
  <r>
    <x v="1"/>
    <x v="1"/>
  </r>
  <r>
    <x v="3"/>
    <x v="0"/>
  </r>
  <r>
    <x v="3"/>
    <x v="0"/>
  </r>
  <r>
    <x v="5"/>
    <x v="1"/>
  </r>
  <r>
    <x v="4"/>
    <x v="0"/>
  </r>
  <r>
    <x v="1"/>
    <x v="0"/>
  </r>
  <r>
    <x v="0"/>
    <x v="1"/>
  </r>
  <r>
    <x v="3"/>
    <x v="1"/>
  </r>
  <r>
    <x v="4"/>
    <x v="0"/>
  </r>
  <r>
    <x v="0"/>
    <x v="1"/>
  </r>
  <r>
    <x v="2"/>
    <x v="0"/>
  </r>
  <r>
    <x v="3"/>
    <x v="1"/>
  </r>
  <r>
    <x v="3"/>
    <x v="0"/>
  </r>
  <r>
    <x v="6"/>
    <x v="0"/>
  </r>
  <r>
    <x v="3"/>
    <x v="1"/>
  </r>
  <r>
    <x v="5"/>
    <x v="1"/>
  </r>
  <r>
    <x v="4"/>
    <x v="0"/>
  </r>
  <r>
    <x v="1"/>
    <x v="0"/>
  </r>
  <r>
    <x v="6"/>
    <x v="0"/>
  </r>
  <r>
    <x v="0"/>
    <x v="0"/>
  </r>
  <r>
    <x v="0"/>
    <x v="1"/>
  </r>
  <r>
    <x v="4"/>
    <x v="0"/>
  </r>
  <r>
    <x v="2"/>
    <x v="0"/>
  </r>
  <r>
    <x v="8"/>
    <x v="0"/>
  </r>
  <r>
    <x v="4"/>
    <x v="1"/>
  </r>
  <r>
    <x v="2"/>
    <x v="0"/>
  </r>
  <r>
    <x v="2"/>
    <x v="2"/>
  </r>
  <r>
    <x v="1"/>
    <x v="1"/>
  </r>
  <r>
    <x v="0"/>
    <x v="1"/>
  </r>
  <r>
    <x v="0"/>
    <x v="0"/>
  </r>
  <r>
    <x v="5"/>
    <x v="0"/>
  </r>
  <r>
    <x v="3"/>
    <x v="0"/>
  </r>
  <r>
    <x v="1"/>
    <x v="0"/>
  </r>
  <r>
    <x v="5"/>
    <x v="1"/>
  </r>
  <r>
    <x v="0"/>
    <x v="1"/>
  </r>
  <r>
    <x v="2"/>
    <x v="0"/>
  </r>
  <r>
    <x v="2"/>
    <x v="0"/>
  </r>
  <r>
    <x v="0"/>
    <x v="1"/>
  </r>
  <r>
    <x v="1"/>
    <x v="0"/>
  </r>
  <r>
    <x v="0"/>
    <x v="1"/>
  </r>
  <r>
    <x v="5"/>
    <x v="0"/>
  </r>
  <r>
    <x v="1"/>
    <x v="1"/>
  </r>
  <r>
    <x v="2"/>
    <x v="2"/>
  </r>
  <r>
    <x v="6"/>
    <x v="0"/>
  </r>
  <r>
    <x v="1"/>
    <x v="1"/>
  </r>
  <r>
    <x v="0"/>
    <x v="1"/>
  </r>
  <r>
    <x v="2"/>
    <x v="0"/>
  </r>
  <r>
    <x v="4"/>
    <x v="1"/>
  </r>
  <r>
    <x v="0"/>
    <x v="1"/>
  </r>
  <r>
    <x v="1"/>
    <x v="0"/>
  </r>
  <r>
    <x v="2"/>
    <x v="0"/>
  </r>
  <r>
    <x v="5"/>
    <x v="0"/>
  </r>
  <r>
    <x v="0"/>
    <x v="0"/>
  </r>
  <r>
    <x v="2"/>
    <x v="0"/>
  </r>
  <r>
    <x v="1"/>
    <x v="0"/>
  </r>
  <r>
    <x v="1"/>
    <x v="0"/>
  </r>
  <r>
    <x v="1"/>
    <x v="0"/>
  </r>
  <r>
    <x v="6"/>
    <x v="2"/>
  </r>
  <r>
    <x v="6"/>
    <x v="1"/>
  </r>
  <r>
    <x v="0"/>
    <x v="1"/>
  </r>
  <r>
    <x v="3"/>
    <x v="1"/>
  </r>
  <r>
    <x v="1"/>
    <x v="0"/>
  </r>
  <r>
    <x v="0"/>
    <x v="0"/>
  </r>
  <r>
    <x v="1"/>
    <x v="0"/>
  </r>
  <r>
    <x v="2"/>
    <x v="1"/>
  </r>
  <r>
    <x v="3"/>
    <x v="1"/>
  </r>
  <r>
    <x v="1"/>
    <x v="0"/>
  </r>
  <r>
    <x v="0"/>
    <x v="1"/>
  </r>
  <r>
    <x v="1"/>
    <x v="0"/>
  </r>
  <r>
    <x v="4"/>
    <x v="1"/>
  </r>
  <r>
    <x v="3"/>
    <x v="0"/>
  </r>
  <r>
    <x v="4"/>
    <x v="1"/>
  </r>
  <r>
    <x v="4"/>
    <x v="0"/>
  </r>
  <r>
    <x v="4"/>
    <x v="0"/>
  </r>
  <r>
    <x v="4"/>
    <x v="0"/>
  </r>
  <r>
    <x v="6"/>
    <x v="1"/>
  </r>
  <r>
    <x v="6"/>
    <x v="0"/>
  </r>
  <r>
    <x v="3"/>
    <x v="0"/>
  </r>
  <r>
    <x v="0"/>
    <x v="0"/>
  </r>
  <r>
    <x v="7"/>
    <x v="0"/>
  </r>
  <r>
    <x v="1"/>
    <x v="0"/>
  </r>
  <r>
    <x v="7"/>
    <x v="1"/>
  </r>
  <r>
    <x v="0"/>
    <x v="0"/>
  </r>
  <r>
    <x v="2"/>
    <x v="1"/>
  </r>
  <r>
    <x v="2"/>
    <x v="0"/>
  </r>
  <r>
    <x v="2"/>
    <x v="0"/>
  </r>
  <r>
    <x v="3"/>
    <x v="0"/>
  </r>
  <r>
    <x v="0"/>
    <x v="1"/>
  </r>
  <r>
    <x v="2"/>
    <x v="2"/>
  </r>
  <r>
    <x v="1"/>
    <x v="1"/>
  </r>
  <r>
    <x v="1"/>
    <x v="0"/>
  </r>
  <r>
    <x v="1"/>
    <x v="1"/>
  </r>
  <r>
    <x v="3"/>
    <x v="2"/>
  </r>
  <r>
    <x v="4"/>
    <x v="0"/>
  </r>
  <r>
    <x v="3"/>
    <x v="0"/>
  </r>
  <r>
    <x v="2"/>
    <x v="1"/>
  </r>
  <r>
    <x v="0"/>
    <x v="0"/>
  </r>
  <r>
    <x v="0"/>
    <x v="1"/>
  </r>
  <r>
    <x v="5"/>
    <x v="1"/>
  </r>
  <r>
    <x v="0"/>
    <x v="0"/>
  </r>
  <r>
    <x v="5"/>
    <x v="0"/>
  </r>
  <r>
    <x v="3"/>
    <x v="0"/>
  </r>
  <r>
    <x v="0"/>
    <x v="0"/>
  </r>
  <r>
    <x v="0"/>
    <x v="1"/>
  </r>
  <r>
    <x v="5"/>
    <x v="1"/>
  </r>
  <r>
    <x v="0"/>
    <x v="1"/>
  </r>
  <r>
    <x v="0"/>
    <x v="2"/>
  </r>
  <r>
    <x v="4"/>
    <x v="0"/>
  </r>
  <r>
    <x v="1"/>
    <x v="0"/>
  </r>
  <r>
    <x v="3"/>
    <x v="1"/>
  </r>
  <r>
    <x v="1"/>
    <x v="0"/>
  </r>
  <r>
    <x v="4"/>
    <x v="0"/>
  </r>
  <r>
    <x v="3"/>
    <x v="0"/>
  </r>
  <r>
    <x v="3"/>
    <x v="2"/>
  </r>
  <r>
    <x v="2"/>
    <x v="0"/>
  </r>
  <r>
    <x v="1"/>
    <x v="0"/>
  </r>
  <r>
    <x v="4"/>
    <x v="1"/>
  </r>
  <r>
    <x v="6"/>
    <x v="0"/>
  </r>
  <r>
    <x v="6"/>
    <x v="0"/>
  </r>
  <r>
    <x v="3"/>
    <x v="1"/>
  </r>
  <r>
    <x v="3"/>
    <x v="0"/>
  </r>
  <r>
    <x v="0"/>
    <x v="1"/>
  </r>
  <r>
    <x v="4"/>
    <x v="0"/>
  </r>
  <r>
    <x v="0"/>
    <x v="2"/>
  </r>
  <r>
    <x v="5"/>
    <x v="2"/>
  </r>
  <r>
    <x v="1"/>
    <x v="2"/>
  </r>
  <r>
    <x v="4"/>
    <x v="0"/>
  </r>
  <r>
    <x v="1"/>
    <x v="0"/>
  </r>
  <r>
    <x v="8"/>
    <x v="0"/>
  </r>
  <r>
    <x v="0"/>
    <x v="1"/>
  </r>
  <r>
    <x v="0"/>
    <x v="0"/>
  </r>
  <r>
    <x v="0"/>
    <x v="1"/>
  </r>
  <r>
    <x v="0"/>
    <x v="1"/>
  </r>
  <r>
    <x v="2"/>
    <x v="1"/>
  </r>
  <r>
    <x v="2"/>
    <x v="0"/>
  </r>
  <r>
    <x v="8"/>
    <x v="0"/>
  </r>
  <r>
    <x v="0"/>
    <x v="1"/>
  </r>
  <r>
    <x v="3"/>
    <x v="0"/>
  </r>
  <r>
    <x v="0"/>
    <x v="0"/>
  </r>
  <r>
    <x v="1"/>
    <x v="1"/>
  </r>
  <r>
    <x v="5"/>
    <x v="0"/>
  </r>
  <r>
    <x v="5"/>
    <x v="0"/>
  </r>
  <r>
    <x v="2"/>
    <x v="0"/>
  </r>
  <r>
    <x v="0"/>
    <x v="0"/>
  </r>
  <r>
    <x v="3"/>
    <x v="0"/>
  </r>
  <r>
    <x v="5"/>
    <x v="0"/>
  </r>
  <r>
    <x v="3"/>
    <x v="1"/>
  </r>
  <r>
    <x v="3"/>
    <x v="2"/>
  </r>
  <r>
    <x v="5"/>
    <x v="0"/>
  </r>
  <r>
    <x v="0"/>
    <x v="0"/>
  </r>
  <r>
    <x v="6"/>
    <x v="1"/>
  </r>
  <r>
    <x v="4"/>
    <x v="0"/>
  </r>
  <r>
    <x v="0"/>
    <x v="1"/>
  </r>
  <r>
    <x v="4"/>
    <x v="0"/>
  </r>
  <r>
    <x v="4"/>
    <x v="1"/>
  </r>
  <r>
    <x v="2"/>
    <x v="0"/>
  </r>
  <r>
    <x v="1"/>
    <x v="0"/>
  </r>
  <r>
    <x v="2"/>
    <x v="0"/>
  </r>
  <r>
    <x v="6"/>
    <x v="0"/>
  </r>
  <r>
    <x v="3"/>
    <x v="0"/>
  </r>
  <r>
    <x v="1"/>
    <x v="0"/>
  </r>
  <r>
    <x v="4"/>
    <x v="0"/>
  </r>
  <r>
    <x v="6"/>
    <x v="1"/>
  </r>
  <r>
    <x v="4"/>
    <x v="1"/>
  </r>
  <r>
    <x v="5"/>
    <x v="0"/>
  </r>
  <r>
    <x v="4"/>
    <x v="0"/>
  </r>
  <r>
    <x v="5"/>
    <x v="0"/>
  </r>
  <r>
    <x v="0"/>
    <x v="0"/>
  </r>
  <r>
    <x v="2"/>
    <x v="0"/>
  </r>
  <r>
    <x v="5"/>
    <x v="1"/>
  </r>
  <r>
    <x v="2"/>
    <x v="1"/>
  </r>
  <r>
    <x v="5"/>
    <x v="1"/>
  </r>
  <r>
    <x v="5"/>
    <x v="0"/>
  </r>
  <r>
    <x v="5"/>
    <x v="0"/>
  </r>
  <r>
    <x v="1"/>
    <x v="1"/>
  </r>
  <r>
    <x v="4"/>
    <x v="0"/>
  </r>
  <r>
    <x v="6"/>
    <x v="0"/>
  </r>
  <r>
    <x v="0"/>
    <x v="0"/>
  </r>
  <r>
    <x v="3"/>
    <x v="0"/>
  </r>
  <r>
    <x v="5"/>
    <x v="1"/>
  </r>
  <r>
    <x v="1"/>
    <x v="0"/>
  </r>
  <r>
    <x v="0"/>
    <x v="0"/>
  </r>
  <r>
    <x v="0"/>
    <x v="0"/>
  </r>
  <r>
    <x v="2"/>
    <x v="0"/>
  </r>
  <r>
    <x v="0"/>
    <x v="0"/>
  </r>
  <r>
    <x v="2"/>
    <x v="0"/>
  </r>
  <r>
    <x v="3"/>
    <x v="1"/>
  </r>
  <r>
    <x v="8"/>
    <x v="0"/>
  </r>
  <r>
    <x v="1"/>
    <x v="0"/>
  </r>
  <r>
    <x v="6"/>
    <x v="0"/>
  </r>
  <r>
    <x v="3"/>
    <x v="1"/>
  </r>
  <r>
    <x v="1"/>
    <x v="1"/>
  </r>
  <r>
    <x v="1"/>
    <x v="0"/>
  </r>
  <r>
    <x v="1"/>
    <x v="1"/>
  </r>
  <r>
    <x v="0"/>
    <x v="0"/>
  </r>
  <r>
    <x v="0"/>
    <x v="0"/>
  </r>
  <r>
    <x v="0"/>
    <x v="1"/>
  </r>
  <r>
    <x v="4"/>
    <x v="1"/>
  </r>
  <r>
    <x v="5"/>
    <x v="0"/>
  </r>
  <r>
    <x v="3"/>
    <x v="0"/>
  </r>
  <r>
    <x v="3"/>
    <x v="0"/>
  </r>
  <r>
    <x v="1"/>
    <x v="1"/>
  </r>
  <r>
    <x v="4"/>
    <x v="0"/>
  </r>
  <r>
    <x v="6"/>
    <x v="0"/>
  </r>
  <r>
    <x v="0"/>
    <x v="1"/>
  </r>
  <r>
    <x v="3"/>
    <x v="0"/>
  </r>
  <r>
    <x v="5"/>
    <x v="1"/>
  </r>
  <r>
    <x v="5"/>
    <x v="1"/>
  </r>
  <r>
    <x v="2"/>
    <x v="1"/>
  </r>
  <r>
    <x v="1"/>
    <x v="0"/>
  </r>
  <r>
    <x v="3"/>
    <x v="0"/>
  </r>
  <r>
    <x v="2"/>
    <x v="1"/>
  </r>
  <r>
    <x v="3"/>
    <x v="0"/>
  </r>
  <r>
    <x v="4"/>
    <x v="1"/>
  </r>
  <r>
    <x v="1"/>
    <x v="0"/>
  </r>
  <r>
    <x v="1"/>
    <x v="0"/>
  </r>
  <r>
    <x v="3"/>
    <x v="0"/>
  </r>
  <r>
    <x v="3"/>
    <x v="0"/>
  </r>
  <r>
    <x v="2"/>
    <x v="0"/>
  </r>
  <r>
    <x v="6"/>
    <x v="0"/>
  </r>
  <r>
    <x v="6"/>
    <x v="0"/>
  </r>
  <r>
    <x v="3"/>
    <x v="0"/>
  </r>
  <r>
    <x v="3"/>
    <x v="2"/>
  </r>
  <r>
    <x v="4"/>
    <x v="0"/>
  </r>
  <r>
    <x v="4"/>
    <x v="1"/>
  </r>
  <r>
    <x v="4"/>
    <x v="0"/>
  </r>
  <r>
    <x v="3"/>
    <x v="0"/>
  </r>
  <r>
    <x v="2"/>
    <x v="0"/>
  </r>
  <r>
    <x v="6"/>
    <x v="1"/>
  </r>
  <r>
    <x v="1"/>
    <x v="0"/>
  </r>
  <r>
    <x v="0"/>
    <x v="1"/>
  </r>
  <r>
    <x v="0"/>
    <x v="2"/>
  </r>
  <r>
    <x v="0"/>
    <x v="0"/>
  </r>
  <r>
    <x v="4"/>
    <x v="1"/>
  </r>
  <r>
    <x v="2"/>
    <x v="0"/>
  </r>
  <r>
    <x v="5"/>
    <x v="0"/>
  </r>
  <r>
    <x v="2"/>
    <x v="1"/>
  </r>
  <r>
    <x v="4"/>
    <x v="0"/>
  </r>
  <r>
    <x v="3"/>
    <x v="0"/>
  </r>
  <r>
    <x v="1"/>
    <x v="0"/>
  </r>
  <r>
    <x v="5"/>
    <x v="0"/>
  </r>
  <r>
    <x v="8"/>
    <x v="0"/>
  </r>
  <r>
    <x v="5"/>
    <x v="0"/>
  </r>
  <r>
    <x v="3"/>
    <x v="0"/>
  </r>
  <r>
    <x v="5"/>
    <x v="0"/>
  </r>
  <r>
    <x v="4"/>
    <x v="0"/>
  </r>
  <r>
    <x v="1"/>
    <x v="1"/>
  </r>
  <r>
    <x v="4"/>
    <x v="0"/>
  </r>
  <r>
    <x v="0"/>
    <x v="0"/>
  </r>
  <r>
    <x v="4"/>
    <x v="0"/>
  </r>
  <r>
    <x v="0"/>
    <x v="1"/>
  </r>
  <r>
    <x v="1"/>
    <x v="0"/>
  </r>
  <r>
    <x v="5"/>
    <x v="0"/>
  </r>
  <r>
    <x v="3"/>
    <x v="0"/>
  </r>
  <r>
    <x v="0"/>
    <x v="0"/>
  </r>
  <r>
    <x v="0"/>
    <x v="0"/>
  </r>
  <r>
    <x v="6"/>
    <x v="1"/>
  </r>
  <r>
    <x v="2"/>
    <x v="2"/>
  </r>
  <r>
    <x v="3"/>
    <x v="1"/>
  </r>
  <r>
    <x v="5"/>
    <x v="1"/>
  </r>
  <r>
    <x v="3"/>
    <x v="0"/>
  </r>
  <r>
    <x v="0"/>
    <x v="0"/>
  </r>
  <r>
    <x v="3"/>
    <x v="0"/>
  </r>
  <r>
    <x v="5"/>
    <x v="0"/>
  </r>
  <r>
    <x v="1"/>
    <x v="0"/>
  </r>
  <r>
    <x v="4"/>
    <x v="1"/>
  </r>
  <r>
    <x v="4"/>
    <x v="0"/>
  </r>
  <r>
    <x v="4"/>
    <x v="0"/>
  </r>
  <r>
    <x v="4"/>
    <x v="0"/>
  </r>
  <r>
    <x v="5"/>
    <x v="0"/>
  </r>
  <r>
    <x v="6"/>
    <x v="0"/>
  </r>
  <r>
    <x v="6"/>
    <x v="1"/>
  </r>
  <r>
    <x v="4"/>
    <x v="0"/>
  </r>
  <r>
    <x v="3"/>
    <x v="1"/>
  </r>
  <r>
    <x v="4"/>
    <x v="1"/>
  </r>
  <r>
    <x v="0"/>
    <x v="0"/>
  </r>
  <r>
    <x v="4"/>
    <x v="0"/>
  </r>
  <r>
    <x v="5"/>
    <x v="0"/>
  </r>
  <r>
    <x v="4"/>
    <x v="0"/>
  </r>
  <r>
    <x v="4"/>
    <x v="0"/>
  </r>
  <r>
    <x v="4"/>
    <x v="0"/>
  </r>
  <r>
    <x v="0"/>
    <x v="2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1"/>
    <x v="1"/>
  </r>
  <r>
    <x v="2"/>
    <x v="0"/>
  </r>
  <r>
    <x v="5"/>
    <x v="0"/>
  </r>
  <r>
    <x v="0"/>
    <x v="0"/>
  </r>
  <r>
    <x v="2"/>
    <x v="0"/>
  </r>
  <r>
    <x v="1"/>
    <x v="0"/>
  </r>
  <r>
    <x v="1"/>
    <x v="0"/>
  </r>
  <r>
    <x v="0"/>
    <x v="0"/>
  </r>
  <r>
    <x v="5"/>
    <x v="0"/>
  </r>
  <r>
    <x v="1"/>
    <x v="0"/>
  </r>
  <r>
    <x v="2"/>
    <x v="0"/>
  </r>
  <r>
    <x v="3"/>
    <x v="0"/>
  </r>
  <r>
    <x v="4"/>
    <x v="0"/>
  </r>
  <r>
    <x v="1"/>
    <x v="0"/>
  </r>
  <r>
    <x v="4"/>
    <x v="0"/>
  </r>
  <r>
    <x v="0"/>
    <x v="1"/>
  </r>
  <r>
    <x v="5"/>
    <x v="1"/>
  </r>
  <r>
    <x v="0"/>
    <x v="1"/>
  </r>
  <r>
    <x v="1"/>
    <x v="1"/>
  </r>
  <r>
    <x v="0"/>
    <x v="0"/>
  </r>
  <r>
    <x v="3"/>
    <x v="1"/>
  </r>
  <r>
    <x v="5"/>
    <x v="0"/>
  </r>
  <r>
    <x v="8"/>
    <x v="1"/>
  </r>
  <r>
    <x v="5"/>
    <x v="0"/>
  </r>
  <r>
    <x v="6"/>
    <x v="1"/>
  </r>
  <r>
    <x v="6"/>
    <x v="1"/>
  </r>
  <r>
    <x v="0"/>
    <x v="0"/>
  </r>
  <r>
    <x v="1"/>
    <x v="0"/>
  </r>
  <r>
    <x v="3"/>
    <x v="0"/>
  </r>
  <r>
    <x v="2"/>
    <x v="1"/>
  </r>
  <r>
    <x v="0"/>
    <x v="1"/>
  </r>
  <r>
    <x v="1"/>
    <x v="1"/>
  </r>
  <r>
    <x v="3"/>
    <x v="2"/>
  </r>
  <r>
    <x v="0"/>
    <x v="0"/>
  </r>
  <r>
    <x v="1"/>
    <x v="0"/>
  </r>
  <r>
    <x v="5"/>
    <x v="0"/>
  </r>
  <r>
    <x v="6"/>
    <x v="0"/>
  </r>
  <r>
    <x v="6"/>
    <x v="0"/>
  </r>
  <r>
    <x v="4"/>
    <x v="1"/>
  </r>
  <r>
    <x v="0"/>
    <x v="0"/>
  </r>
  <r>
    <x v="3"/>
    <x v="1"/>
  </r>
  <r>
    <x v="1"/>
    <x v="0"/>
  </r>
  <r>
    <x v="3"/>
    <x v="2"/>
  </r>
  <r>
    <x v="3"/>
    <x v="0"/>
  </r>
  <r>
    <x v="6"/>
    <x v="0"/>
  </r>
  <r>
    <x v="0"/>
    <x v="0"/>
  </r>
  <r>
    <x v="2"/>
    <x v="2"/>
  </r>
  <r>
    <x v="0"/>
    <x v="2"/>
  </r>
  <r>
    <x v="4"/>
    <x v="0"/>
  </r>
  <r>
    <x v="7"/>
    <x v="1"/>
  </r>
  <r>
    <x v="1"/>
    <x v="1"/>
  </r>
  <r>
    <x v="2"/>
    <x v="1"/>
  </r>
  <r>
    <x v="0"/>
    <x v="0"/>
  </r>
  <r>
    <x v="0"/>
    <x v="0"/>
  </r>
  <r>
    <x v="3"/>
    <x v="0"/>
  </r>
  <r>
    <x v="3"/>
    <x v="0"/>
  </r>
  <r>
    <x v="4"/>
    <x v="1"/>
  </r>
  <r>
    <x v="1"/>
    <x v="1"/>
  </r>
  <r>
    <x v="1"/>
    <x v="0"/>
  </r>
  <r>
    <x v="4"/>
    <x v="1"/>
  </r>
  <r>
    <x v="4"/>
    <x v="0"/>
  </r>
  <r>
    <x v="4"/>
    <x v="0"/>
  </r>
  <r>
    <x v="6"/>
    <x v="0"/>
  </r>
  <r>
    <x v="2"/>
    <x v="1"/>
  </r>
  <r>
    <x v="1"/>
    <x v="0"/>
  </r>
  <r>
    <x v="2"/>
    <x v="1"/>
  </r>
  <r>
    <x v="6"/>
    <x v="0"/>
  </r>
  <r>
    <x v="2"/>
    <x v="0"/>
  </r>
  <r>
    <x v="5"/>
    <x v="0"/>
  </r>
  <r>
    <x v="0"/>
    <x v="1"/>
  </r>
  <r>
    <x v="6"/>
    <x v="0"/>
  </r>
  <r>
    <x v="4"/>
    <x v="1"/>
  </r>
  <r>
    <x v="3"/>
    <x v="1"/>
  </r>
  <r>
    <x v="4"/>
    <x v="2"/>
  </r>
  <r>
    <x v="0"/>
    <x v="1"/>
  </r>
  <r>
    <x v="5"/>
    <x v="1"/>
  </r>
  <r>
    <x v="0"/>
    <x v="0"/>
  </r>
  <r>
    <x v="4"/>
    <x v="2"/>
  </r>
  <r>
    <x v="6"/>
    <x v="2"/>
  </r>
  <r>
    <x v="4"/>
    <x v="0"/>
  </r>
  <r>
    <x v="5"/>
    <x v="0"/>
  </r>
  <r>
    <x v="5"/>
    <x v="0"/>
  </r>
  <r>
    <x v="4"/>
    <x v="0"/>
  </r>
  <r>
    <x v="4"/>
    <x v="1"/>
  </r>
  <r>
    <x v="6"/>
    <x v="0"/>
  </r>
  <r>
    <x v="4"/>
    <x v="1"/>
  </r>
  <r>
    <x v="1"/>
    <x v="1"/>
  </r>
  <r>
    <x v="1"/>
    <x v="1"/>
  </r>
  <r>
    <x v="3"/>
    <x v="0"/>
  </r>
  <r>
    <x v="4"/>
    <x v="0"/>
  </r>
  <r>
    <x v="4"/>
    <x v="0"/>
  </r>
  <r>
    <x v="3"/>
    <x v="0"/>
  </r>
  <r>
    <x v="4"/>
    <x v="0"/>
  </r>
  <r>
    <x v="2"/>
    <x v="0"/>
  </r>
  <r>
    <x v="4"/>
    <x v="0"/>
  </r>
  <r>
    <x v="4"/>
    <x v="0"/>
  </r>
  <r>
    <x v="0"/>
    <x v="0"/>
  </r>
  <r>
    <x v="3"/>
    <x v="2"/>
  </r>
  <r>
    <x v="0"/>
    <x v="0"/>
  </r>
  <r>
    <x v="3"/>
    <x v="1"/>
  </r>
  <r>
    <x v="0"/>
    <x v="2"/>
  </r>
  <r>
    <x v="2"/>
    <x v="0"/>
  </r>
  <r>
    <x v="2"/>
    <x v="0"/>
  </r>
  <r>
    <x v="1"/>
    <x v="0"/>
  </r>
  <r>
    <x v="3"/>
    <x v="0"/>
  </r>
  <r>
    <x v="0"/>
    <x v="0"/>
  </r>
  <r>
    <x v="2"/>
    <x v="0"/>
  </r>
  <r>
    <x v="0"/>
    <x v="0"/>
  </r>
  <r>
    <x v="0"/>
    <x v="2"/>
  </r>
  <r>
    <x v="0"/>
    <x v="2"/>
  </r>
  <r>
    <x v="0"/>
    <x v="0"/>
  </r>
  <r>
    <x v="0"/>
    <x v="2"/>
  </r>
  <r>
    <x v="4"/>
    <x v="0"/>
  </r>
  <r>
    <x v="0"/>
    <x v="1"/>
  </r>
  <r>
    <x v="0"/>
    <x v="1"/>
  </r>
  <r>
    <x v="3"/>
    <x v="1"/>
  </r>
  <r>
    <x v="1"/>
    <x v="0"/>
  </r>
  <r>
    <x v="1"/>
    <x v="1"/>
  </r>
  <r>
    <x v="3"/>
    <x v="0"/>
  </r>
  <r>
    <x v="4"/>
    <x v="0"/>
  </r>
  <r>
    <x v="4"/>
    <x v="0"/>
  </r>
  <r>
    <x v="4"/>
    <x v="0"/>
  </r>
  <r>
    <x v="0"/>
    <x v="0"/>
  </r>
  <r>
    <x v="0"/>
    <x v="1"/>
  </r>
  <r>
    <x v="3"/>
    <x v="0"/>
  </r>
  <r>
    <x v="2"/>
    <x v="2"/>
  </r>
  <r>
    <x v="1"/>
    <x v="0"/>
  </r>
  <r>
    <x v="0"/>
    <x v="1"/>
  </r>
  <r>
    <x v="0"/>
    <x v="1"/>
  </r>
  <r>
    <x v="1"/>
    <x v="0"/>
  </r>
  <r>
    <x v="3"/>
    <x v="0"/>
  </r>
  <r>
    <x v="3"/>
    <x v="1"/>
  </r>
  <r>
    <x v="3"/>
    <x v="0"/>
  </r>
  <r>
    <x v="5"/>
    <x v="0"/>
  </r>
  <r>
    <x v="3"/>
    <x v="1"/>
  </r>
  <r>
    <x v="4"/>
    <x v="2"/>
  </r>
  <r>
    <x v="6"/>
    <x v="0"/>
  </r>
  <r>
    <x v="8"/>
    <x v="0"/>
  </r>
  <r>
    <x v="4"/>
    <x v="0"/>
  </r>
  <r>
    <x v="0"/>
    <x v="1"/>
  </r>
  <r>
    <x v="0"/>
    <x v="0"/>
  </r>
  <r>
    <x v="0"/>
    <x v="0"/>
  </r>
  <r>
    <x v="5"/>
    <x v="1"/>
  </r>
  <r>
    <x v="4"/>
    <x v="0"/>
  </r>
  <r>
    <x v="0"/>
    <x v="0"/>
  </r>
  <r>
    <x v="4"/>
    <x v="0"/>
  </r>
  <r>
    <x v="3"/>
    <x v="0"/>
  </r>
  <r>
    <x v="2"/>
    <x v="0"/>
  </r>
  <r>
    <x v="0"/>
    <x v="0"/>
  </r>
  <r>
    <x v="0"/>
    <x v="1"/>
  </r>
  <r>
    <x v="1"/>
    <x v="0"/>
  </r>
  <r>
    <x v="0"/>
    <x v="0"/>
  </r>
  <r>
    <x v="3"/>
    <x v="0"/>
  </r>
  <r>
    <x v="0"/>
    <x v="1"/>
  </r>
  <r>
    <x v="0"/>
    <x v="2"/>
  </r>
  <r>
    <x v="2"/>
    <x v="0"/>
  </r>
  <r>
    <x v="1"/>
    <x v="1"/>
  </r>
  <r>
    <x v="3"/>
    <x v="0"/>
  </r>
  <r>
    <x v="4"/>
    <x v="0"/>
  </r>
  <r>
    <x v="5"/>
    <x v="1"/>
  </r>
  <r>
    <x v="0"/>
    <x v="1"/>
  </r>
  <r>
    <x v="4"/>
    <x v="0"/>
  </r>
  <r>
    <x v="0"/>
    <x v="0"/>
  </r>
  <r>
    <x v="4"/>
    <x v="0"/>
  </r>
  <r>
    <x v="0"/>
    <x v="0"/>
  </r>
  <r>
    <x v="3"/>
    <x v="2"/>
  </r>
  <r>
    <x v="2"/>
    <x v="1"/>
  </r>
  <r>
    <x v="8"/>
    <x v="0"/>
  </r>
  <r>
    <x v="4"/>
    <x v="1"/>
  </r>
  <r>
    <x v="5"/>
    <x v="1"/>
  </r>
  <r>
    <x v="4"/>
    <x v="0"/>
  </r>
  <r>
    <x v="6"/>
    <x v="0"/>
  </r>
  <r>
    <x v="0"/>
    <x v="0"/>
  </r>
  <r>
    <x v="0"/>
    <x v="1"/>
  </r>
  <r>
    <x v="1"/>
    <x v="0"/>
  </r>
  <r>
    <x v="5"/>
    <x v="0"/>
  </r>
  <r>
    <x v="4"/>
    <x v="1"/>
  </r>
  <r>
    <x v="2"/>
    <x v="1"/>
  </r>
  <r>
    <x v="0"/>
    <x v="0"/>
  </r>
  <r>
    <x v="1"/>
    <x v="0"/>
  </r>
  <r>
    <x v="2"/>
    <x v="1"/>
  </r>
  <r>
    <x v="5"/>
    <x v="0"/>
  </r>
  <r>
    <x v="5"/>
    <x v="0"/>
  </r>
  <r>
    <x v="0"/>
    <x v="0"/>
  </r>
  <r>
    <x v="6"/>
    <x v="0"/>
  </r>
  <r>
    <x v="5"/>
    <x v="1"/>
  </r>
  <r>
    <x v="4"/>
    <x v="0"/>
  </r>
  <r>
    <x v="4"/>
    <x v="1"/>
  </r>
  <r>
    <x v="0"/>
    <x v="0"/>
  </r>
  <r>
    <x v="0"/>
    <x v="1"/>
  </r>
  <r>
    <x v="1"/>
    <x v="0"/>
  </r>
  <r>
    <x v="3"/>
    <x v="0"/>
  </r>
  <r>
    <x v="6"/>
    <x v="0"/>
  </r>
  <r>
    <x v="4"/>
    <x v="0"/>
  </r>
  <r>
    <x v="4"/>
    <x v="0"/>
  </r>
  <r>
    <x v="2"/>
    <x v="0"/>
  </r>
  <r>
    <x v="0"/>
    <x v="0"/>
  </r>
  <r>
    <x v="5"/>
    <x v="0"/>
  </r>
  <r>
    <x v="0"/>
    <x v="0"/>
  </r>
  <r>
    <x v="4"/>
    <x v="0"/>
  </r>
  <r>
    <x v="4"/>
    <x v="1"/>
  </r>
  <r>
    <x v="5"/>
    <x v="0"/>
  </r>
  <r>
    <x v="5"/>
    <x v="0"/>
  </r>
  <r>
    <x v="4"/>
    <x v="0"/>
  </r>
  <r>
    <x v="4"/>
    <x v="0"/>
  </r>
  <r>
    <x v="2"/>
    <x v="0"/>
  </r>
  <r>
    <x v="0"/>
    <x v="1"/>
  </r>
  <r>
    <x v="0"/>
    <x v="1"/>
  </r>
  <r>
    <x v="3"/>
    <x v="0"/>
  </r>
  <r>
    <x v="3"/>
    <x v="0"/>
  </r>
  <r>
    <x v="2"/>
    <x v="0"/>
  </r>
  <r>
    <x v="3"/>
    <x v="0"/>
  </r>
  <r>
    <x v="3"/>
    <x v="1"/>
  </r>
  <r>
    <x v="0"/>
    <x v="2"/>
  </r>
  <r>
    <x v="3"/>
    <x v="2"/>
  </r>
  <r>
    <x v="1"/>
    <x v="1"/>
  </r>
  <r>
    <x v="1"/>
    <x v="2"/>
  </r>
  <r>
    <x v="2"/>
    <x v="2"/>
  </r>
  <r>
    <x v="2"/>
    <x v="0"/>
  </r>
  <r>
    <x v="3"/>
    <x v="0"/>
  </r>
  <r>
    <x v="3"/>
    <x v="1"/>
  </r>
  <r>
    <x v="1"/>
    <x v="0"/>
  </r>
  <r>
    <x v="0"/>
    <x v="0"/>
  </r>
  <r>
    <x v="3"/>
    <x v="0"/>
  </r>
  <r>
    <x v="1"/>
    <x v="1"/>
  </r>
  <r>
    <x v="2"/>
    <x v="0"/>
  </r>
  <r>
    <x v="1"/>
    <x v="1"/>
  </r>
  <r>
    <x v="2"/>
    <x v="0"/>
  </r>
  <r>
    <x v="3"/>
    <x v="2"/>
  </r>
  <r>
    <x v="6"/>
    <x v="1"/>
  </r>
  <r>
    <x v="6"/>
    <x v="0"/>
  </r>
  <r>
    <x v="3"/>
    <x v="1"/>
  </r>
  <r>
    <x v="1"/>
    <x v="0"/>
  </r>
  <r>
    <x v="5"/>
    <x v="1"/>
  </r>
  <r>
    <x v="0"/>
    <x v="1"/>
  </r>
  <r>
    <x v="0"/>
    <x v="0"/>
  </r>
  <r>
    <x v="4"/>
    <x v="0"/>
  </r>
  <r>
    <x v="2"/>
    <x v="1"/>
  </r>
  <r>
    <x v="5"/>
    <x v="0"/>
  </r>
  <r>
    <x v="1"/>
    <x v="1"/>
  </r>
  <r>
    <x v="4"/>
    <x v="0"/>
  </r>
  <r>
    <x v="4"/>
    <x v="2"/>
  </r>
  <r>
    <x v="4"/>
    <x v="0"/>
  </r>
  <r>
    <x v="3"/>
    <x v="1"/>
  </r>
  <r>
    <x v="3"/>
    <x v="2"/>
  </r>
  <r>
    <x v="5"/>
    <x v="0"/>
  </r>
  <r>
    <x v="4"/>
    <x v="0"/>
  </r>
  <r>
    <x v="1"/>
    <x v="0"/>
  </r>
  <r>
    <x v="2"/>
    <x v="0"/>
  </r>
  <r>
    <x v="1"/>
    <x v="0"/>
  </r>
  <r>
    <x v="1"/>
    <x v="0"/>
  </r>
  <r>
    <x v="2"/>
    <x v="0"/>
  </r>
  <r>
    <x v="4"/>
    <x v="0"/>
  </r>
  <r>
    <x v="1"/>
    <x v="0"/>
  </r>
  <r>
    <x v="1"/>
    <x v="0"/>
  </r>
  <r>
    <x v="5"/>
    <x v="0"/>
  </r>
  <r>
    <x v="4"/>
    <x v="0"/>
  </r>
  <r>
    <x v="8"/>
    <x v="1"/>
  </r>
  <r>
    <x v="1"/>
    <x v="0"/>
  </r>
  <r>
    <x v="0"/>
    <x v="1"/>
  </r>
  <r>
    <x v="0"/>
    <x v="1"/>
  </r>
  <r>
    <x v="3"/>
    <x v="0"/>
  </r>
  <r>
    <x v="3"/>
    <x v="0"/>
  </r>
  <r>
    <x v="1"/>
    <x v="1"/>
  </r>
  <r>
    <x v="3"/>
    <x v="1"/>
  </r>
  <r>
    <x v="1"/>
    <x v="0"/>
  </r>
  <r>
    <x v="1"/>
    <x v="0"/>
  </r>
  <r>
    <x v="3"/>
    <x v="0"/>
  </r>
  <r>
    <x v="3"/>
    <x v="0"/>
  </r>
  <r>
    <x v="4"/>
    <x v="0"/>
  </r>
  <r>
    <x v="6"/>
    <x v="0"/>
  </r>
  <r>
    <x v="4"/>
    <x v="0"/>
  </r>
  <r>
    <x v="3"/>
    <x v="0"/>
  </r>
  <r>
    <x v="6"/>
    <x v="1"/>
  </r>
  <r>
    <x v="3"/>
    <x v="1"/>
  </r>
  <r>
    <x v="0"/>
    <x v="1"/>
  </r>
  <r>
    <x v="2"/>
    <x v="2"/>
  </r>
  <r>
    <x v="4"/>
    <x v="0"/>
  </r>
  <r>
    <x v="1"/>
    <x v="1"/>
  </r>
  <r>
    <x v="5"/>
    <x v="0"/>
  </r>
  <r>
    <x v="5"/>
    <x v="0"/>
  </r>
  <r>
    <x v="3"/>
    <x v="0"/>
  </r>
  <r>
    <x v="0"/>
    <x v="0"/>
  </r>
  <r>
    <x v="4"/>
    <x v="0"/>
  </r>
  <r>
    <x v="5"/>
    <x v="2"/>
  </r>
  <r>
    <x v="0"/>
    <x v="0"/>
  </r>
  <r>
    <x v="6"/>
    <x v="0"/>
  </r>
  <r>
    <x v="5"/>
    <x v="0"/>
  </r>
  <r>
    <x v="3"/>
    <x v="0"/>
  </r>
  <r>
    <x v="0"/>
    <x v="0"/>
  </r>
  <r>
    <x v="2"/>
    <x v="2"/>
  </r>
  <r>
    <x v="0"/>
    <x v="1"/>
  </r>
  <r>
    <x v="8"/>
    <x v="0"/>
  </r>
  <r>
    <x v="6"/>
    <x v="1"/>
  </r>
  <r>
    <x v="1"/>
    <x v="1"/>
  </r>
  <r>
    <x v="2"/>
    <x v="0"/>
  </r>
  <r>
    <x v="3"/>
    <x v="0"/>
  </r>
  <r>
    <x v="1"/>
    <x v="0"/>
  </r>
  <r>
    <x v="2"/>
    <x v="1"/>
  </r>
  <r>
    <x v="0"/>
    <x v="1"/>
  </r>
  <r>
    <x v="2"/>
    <x v="0"/>
  </r>
  <r>
    <x v="1"/>
    <x v="0"/>
  </r>
  <r>
    <x v="3"/>
    <x v="0"/>
  </r>
  <r>
    <x v="2"/>
    <x v="0"/>
  </r>
  <r>
    <x v="6"/>
    <x v="1"/>
  </r>
  <r>
    <x v="1"/>
    <x v="1"/>
  </r>
  <r>
    <x v="0"/>
    <x v="0"/>
  </r>
  <r>
    <x v="7"/>
    <x v="1"/>
  </r>
  <r>
    <x v="0"/>
    <x v="2"/>
  </r>
  <r>
    <x v="1"/>
    <x v="1"/>
  </r>
  <r>
    <x v="2"/>
    <x v="1"/>
  </r>
  <r>
    <x v="2"/>
    <x v="1"/>
  </r>
  <r>
    <x v="1"/>
    <x v="0"/>
  </r>
  <r>
    <x v="1"/>
    <x v="1"/>
  </r>
  <r>
    <x v="6"/>
    <x v="0"/>
  </r>
  <r>
    <x v="1"/>
    <x v="1"/>
  </r>
  <r>
    <x v="5"/>
    <x v="0"/>
  </r>
  <r>
    <x v="3"/>
    <x v="0"/>
  </r>
  <r>
    <x v="2"/>
    <x v="0"/>
  </r>
  <r>
    <x v="5"/>
    <x v="0"/>
  </r>
  <r>
    <x v="1"/>
    <x v="0"/>
  </r>
  <r>
    <x v="2"/>
    <x v="1"/>
  </r>
  <r>
    <x v="1"/>
    <x v="0"/>
  </r>
  <r>
    <x v="1"/>
    <x v="0"/>
  </r>
  <r>
    <x v="6"/>
    <x v="0"/>
  </r>
  <r>
    <x v="3"/>
    <x v="0"/>
  </r>
  <r>
    <x v="4"/>
    <x v="0"/>
  </r>
  <r>
    <x v="3"/>
    <x v="0"/>
  </r>
  <r>
    <x v="0"/>
    <x v="0"/>
  </r>
  <r>
    <x v="4"/>
    <x v="1"/>
  </r>
  <r>
    <x v="2"/>
    <x v="0"/>
  </r>
  <r>
    <x v="2"/>
    <x v="0"/>
  </r>
  <r>
    <x v="2"/>
    <x v="2"/>
  </r>
  <r>
    <x v="3"/>
    <x v="1"/>
  </r>
  <r>
    <x v="0"/>
    <x v="0"/>
  </r>
  <r>
    <x v="1"/>
    <x v="0"/>
  </r>
  <r>
    <x v="0"/>
    <x v="1"/>
  </r>
  <r>
    <x v="1"/>
    <x v="0"/>
  </r>
  <r>
    <x v="0"/>
    <x v="0"/>
  </r>
  <r>
    <x v="2"/>
    <x v="1"/>
  </r>
  <r>
    <x v="3"/>
    <x v="1"/>
  </r>
  <r>
    <x v="1"/>
    <x v="0"/>
  </r>
  <r>
    <x v="0"/>
    <x v="0"/>
  </r>
  <r>
    <x v="4"/>
    <x v="0"/>
  </r>
  <r>
    <x v="0"/>
    <x v="0"/>
  </r>
  <r>
    <x v="6"/>
    <x v="0"/>
  </r>
  <r>
    <x v="5"/>
    <x v="0"/>
  </r>
  <r>
    <x v="1"/>
    <x v="0"/>
  </r>
  <r>
    <x v="0"/>
    <x v="1"/>
  </r>
  <r>
    <x v="4"/>
    <x v="0"/>
  </r>
  <r>
    <x v="6"/>
    <x v="0"/>
  </r>
  <r>
    <x v="1"/>
    <x v="0"/>
  </r>
  <r>
    <x v="5"/>
    <x v="0"/>
  </r>
  <r>
    <x v="1"/>
    <x v="1"/>
  </r>
  <r>
    <x v="5"/>
    <x v="1"/>
  </r>
  <r>
    <x v="1"/>
    <x v="0"/>
  </r>
  <r>
    <x v="4"/>
    <x v="0"/>
  </r>
  <r>
    <x v="4"/>
    <x v="0"/>
  </r>
  <r>
    <x v="3"/>
    <x v="1"/>
  </r>
  <r>
    <x v="5"/>
    <x v="1"/>
  </r>
  <r>
    <x v="0"/>
    <x v="1"/>
  </r>
  <r>
    <x v="6"/>
    <x v="0"/>
  </r>
  <r>
    <x v="4"/>
    <x v="0"/>
  </r>
  <r>
    <x v="2"/>
    <x v="0"/>
  </r>
  <r>
    <x v="5"/>
    <x v="0"/>
  </r>
  <r>
    <x v="4"/>
    <x v="0"/>
  </r>
  <r>
    <x v="5"/>
    <x v="1"/>
  </r>
  <r>
    <x v="2"/>
    <x v="0"/>
  </r>
  <r>
    <x v="1"/>
    <x v="0"/>
  </r>
  <r>
    <x v="2"/>
    <x v="0"/>
  </r>
  <r>
    <x v="1"/>
    <x v="1"/>
  </r>
  <r>
    <x v="2"/>
    <x v="0"/>
  </r>
  <r>
    <x v="3"/>
    <x v="1"/>
  </r>
  <r>
    <x v="0"/>
    <x v="1"/>
  </r>
  <r>
    <x v="6"/>
    <x v="0"/>
  </r>
  <r>
    <x v="3"/>
    <x v="0"/>
  </r>
  <r>
    <x v="4"/>
    <x v="1"/>
  </r>
  <r>
    <x v="3"/>
    <x v="0"/>
  </r>
  <r>
    <x v="3"/>
    <x v="1"/>
  </r>
  <r>
    <x v="5"/>
    <x v="1"/>
  </r>
  <r>
    <x v="6"/>
    <x v="0"/>
  </r>
  <r>
    <x v="6"/>
    <x v="0"/>
  </r>
  <r>
    <x v="2"/>
    <x v="0"/>
  </r>
  <r>
    <x v="0"/>
    <x v="0"/>
  </r>
  <r>
    <x v="6"/>
    <x v="1"/>
  </r>
  <r>
    <x v="1"/>
    <x v="0"/>
  </r>
  <r>
    <x v="1"/>
    <x v="1"/>
  </r>
  <r>
    <x v="1"/>
    <x v="0"/>
  </r>
  <r>
    <x v="1"/>
    <x v="0"/>
  </r>
  <r>
    <x v="6"/>
    <x v="1"/>
  </r>
  <r>
    <x v="6"/>
    <x v="2"/>
  </r>
  <r>
    <x v="8"/>
    <x v="0"/>
  </r>
  <r>
    <x v="4"/>
    <x v="0"/>
  </r>
  <r>
    <x v="2"/>
    <x v="1"/>
  </r>
  <r>
    <x v="6"/>
    <x v="0"/>
  </r>
  <r>
    <x v="5"/>
    <x v="2"/>
  </r>
  <r>
    <x v="1"/>
    <x v="0"/>
  </r>
  <r>
    <x v="0"/>
    <x v="2"/>
  </r>
  <r>
    <x v="1"/>
    <x v="0"/>
  </r>
  <r>
    <x v="3"/>
    <x v="1"/>
  </r>
  <r>
    <x v="2"/>
    <x v="0"/>
  </r>
  <r>
    <x v="4"/>
    <x v="1"/>
  </r>
  <r>
    <x v="0"/>
    <x v="2"/>
  </r>
  <r>
    <x v="0"/>
    <x v="0"/>
  </r>
  <r>
    <x v="3"/>
    <x v="2"/>
  </r>
  <r>
    <x v="4"/>
    <x v="0"/>
  </r>
  <r>
    <x v="1"/>
    <x v="1"/>
  </r>
  <r>
    <x v="3"/>
    <x v="0"/>
  </r>
  <r>
    <x v="2"/>
    <x v="0"/>
  </r>
  <r>
    <x v="1"/>
    <x v="1"/>
  </r>
  <r>
    <x v="4"/>
    <x v="0"/>
  </r>
  <r>
    <x v="5"/>
    <x v="1"/>
  </r>
  <r>
    <x v="0"/>
    <x v="0"/>
  </r>
  <r>
    <x v="0"/>
    <x v="1"/>
  </r>
  <r>
    <x v="4"/>
    <x v="0"/>
  </r>
  <r>
    <x v="4"/>
    <x v="0"/>
  </r>
  <r>
    <x v="1"/>
    <x v="1"/>
  </r>
  <r>
    <x v="4"/>
    <x v="1"/>
  </r>
  <r>
    <x v="2"/>
    <x v="1"/>
  </r>
  <r>
    <x v="1"/>
    <x v="0"/>
  </r>
  <r>
    <x v="4"/>
    <x v="0"/>
  </r>
  <r>
    <x v="5"/>
    <x v="1"/>
  </r>
  <r>
    <x v="2"/>
    <x v="1"/>
  </r>
  <r>
    <x v="5"/>
    <x v="1"/>
  </r>
  <r>
    <x v="4"/>
    <x v="0"/>
  </r>
  <r>
    <x v="3"/>
    <x v="0"/>
  </r>
  <r>
    <x v="1"/>
    <x v="0"/>
  </r>
  <r>
    <x v="0"/>
    <x v="0"/>
  </r>
  <r>
    <x v="0"/>
    <x v="1"/>
  </r>
  <r>
    <x v="0"/>
    <x v="1"/>
  </r>
  <r>
    <x v="2"/>
    <x v="2"/>
  </r>
  <r>
    <x v="3"/>
    <x v="1"/>
  </r>
  <r>
    <x v="6"/>
    <x v="0"/>
  </r>
  <r>
    <x v="6"/>
    <x v="1"/>
  </r>
  <r>
    <x v="2"/>
    <x v="0"/>
  </r>
  <r>
    <x v="3"/>
    <x v="0"/>
  </r>
  <r>
    <x v="3"/>
    <x v="0"/>
  </r>
  <r>
    <x v="3"/>
    <x v="1"/>
  </r>
  <r>
    <x v="1"/>
    <x v="0"/>
  </r>
  <r>
    <x v="3"/>
    <x v="1"/>
  </r>
  <r>
    <x v="0"/>
    <x v="0"/>
  </r>
  <r>
    <x v="4"/>
    <x v="0"/>
  </r>
  <r>
    <x v="0"/>
    <x v="1"/>
  </r>
  <r>
    <x v="6"/>
    <x v="1"/>
  </r>
  <r>
    <x v="2"/>
    <x v="0"/>
  </r>
  <r>
    <x v="5"/>
    <x v="0"/>
  </r>
  <r>
    <x v="1"/>
    <x v="0"/>
  </r>
  <r>
    <x v="4"/>
    <x v="0"/>
  </r>
  <r>
    <x v="4"/>
    <x v="0"/>
  </r>
  <r>
    <x v="4"/>
    <x v="1"/>
  </r>
  <r>
    <x v="6"/>
    <x v="1"/>
  </r>
  <r>
    <x v="3"/>
    <x v="1"/>
  </r>
  <r>
    <x v="4"/>
    <x v="1"/>
  </r>
  <r>
    <x v="2"/>
    <x v="0"/>
  </r>
  <r>
    <x v="0"/>
    <x v="0"/>
  </r>
  <r>
    <x v="4"/>
    <x v="1"/>
  </r>
  <r>
    <x v="2"/>
    <x v="0"/>
  </r>
  <r>
    <x v="6"/>
    <x v="0"/>
  </r>
  <r>
    <x v="2"/>
    <x v="0"/>
  </r>
  <r>
    <x v="3"/>
    <x v="1"/>
  </r>
  <r>
    <x v="2"/>
    <x v="0"/>
  </r>
  <r>
    <x v="3"/>
    <x v="0"/>
  </r>
  <r>
    <x v="2"/>
    <x v="0"/>
  </r>
  <r>
    <x v="1"/>
    <x v="1"/>
  </r>
  <r>
    <x v="4"/>
    <x v="0"/>
  </r>
  <r>
    <x v="6"/>
    <x v="0"/>
  </r>
  <r>
    <x v="0"/>
    <x v="2"/>
  </r>
  <r>
    <x v="6"/>
    <x v="0"/>
  </r>
  <r>
    <x v="2"/>
    <x v="0"/>
  </r>
  <r>
    <x v="5"/>
    <x v="0"/>
  </r>
  <r>
    <x v="2"/>
    <x v="0"/>
  </r>
  <r>
    <x v="4"/>
    <x v="0"/>
  </r>
  <r>
    <x v="5"/>
    <x v="0"/>
  </r>
  <r>
    <x v="8"/>
    <x v="0"/>
  </r>
  <r>
    <x v="0"/>
    <x v="0"/>
  </r>
  <r>
    <x v="1"/>
    <x v="0"/>
  </r>
  <r>
    <x v="6"/>
    <x v="1"/>
  </r>
  <r>
    <x v="2"/>
    <x v="0"/>
  </r>
  <r>
    <x v="5"/>
    <x v="0"/>
  </r>
  <r>
    <x v="3"/>
    <x v="0"/>
  </r>
  <r>
    <x v="1"/>
    <x v="0"/>
  </r>
  <r>
    <x v="0"/>
    <x v="0"/>
  </r>
  <r>
    <x v="1"/>
    <x v="0"/>
  </r>
  <r>
    <x v="2"/>
    <x v="0"/>
  </r>
  <r>
    <x v="4"/>
    <x v="1"/>
  </r>
  <r>
    <x v="0"/>
    <x v="1"/>
  </r>
  <r>
    <x v="1"/>
    <x v="0"/>
  </r>
  <r>
    <x v="4"/>
    <x v="1"/>
  </r>
  <r>
    <x v="4"/>
    <x v="0"/>
  </r>
  <r>
    <x v="5"/>
    <x v="1"/>
  </r>
  <r>
    <x v="5"/>
    <x v="0"/>
  </r>
  <r>
    <x v="5"/>
    <x v="0"/>
  </r>
  <r>
    <x v="0"/>
    <x v="0"/>
  </r>
  <r>
    <x v="4"/>
    <x v="0"/>
  </r>
  <r>
    <x v="4"/>
    <x v="0"/>
  </r>
  <r>
    <x v="2"/>
    <x v="0"/>
  </r>
  <r>
    <x v="0"/>
    <x v="2"/>
  </r>
  <r>
    <x v="0"/>
    <x v="0"/>
  </r>
  <r>
    <x v="1"/>
    <x v="1"/>
  </r>
  <r>
    <x v="5"/>
    <x v="0"/>
  </r>
  <r>
    <x v="6"/>
    <x v="1"/>
  </r>
  <r>
    <x v="4"/>
    <x v="0"/>
  </r>
  <r>
    <x v="3"/>
    <x v="0"/>
  </r>
  <r>
    <x v="4"/>
    <x v="1"/>
  </r>
  <r>
    <x v="3"/>
    <x v="0"/>
  </r>
  <r>
    <x v="8"/>
    <x v="0"/>
  </r>
  <r>
    <x v="4"/>
    <x v="0"/>
  </r>
  <r>
    <x v="3"/>
    <x v="0"/>
  </r>
  <r>
    <x v="3"/>
    <x v="0"/>
  </r>
  <r>
    <x v="5"/>
    <x v="1"/>
  </r>
  <r>
    <x v="5"/>
    <x v="0"/>
  </r>
  <r>
    <x v="4"/>
    <x v="1"/>
  </r>
  <r>
    <x v="3"/>
    <x v="1"/>
  </r>
  <r>
    <x v="4"/>
    <x v="0"/>
  </r>
  <r>
    <x v="1"/>
    <x v="0"/>
  </r>
  <r>
    <x v="4"/>
    <x v="0"/>
  </r>
  <r>
    <x v="3"/>
    <x v="0"/>
  </r>
  <r>
    <x v="3"/>
    <x v="1"/>
  </r>
  <r>
    <x v="1"/>
    <x v="0"/>
  </r>
  <r>
    <x v="0"/>
    <x v="0"/>
  </r>
  <r>
    <x v="0"/>
    <x v="0"/>
  </r>
  <r>
    <x v="5"/>
    <x v="0"/>
  </r>
  <r>
    <x v="5"/>
    <x v="1"/>
  </r>
  <r>
    <x v="4"/>
    <x v="0"/>
  </r>
  <r>
    <x v="4"/>
    <x v="0"/>
  </r>
  <r>
    <x v="4"/>
    <x v="1"/>
  </r>
  <r>
    <x v="2"/>
    <x v="0"/>
  </r>
  <r>
    <x v="4"/>
    <x v="0"/>
  </r>
  <r>
    <x v="4"/>
    <x v="0"/>
  </r>
  <r>
    <x v="0"/>
    <x v="0"/>
  </r>
  <r>
    <x v="3"/>
    <x v="2"/>
  </r>
  <r>
    <x v="5"/>
    <x v="0"/>
  </r>
  <r>
    <x v="6"/>
    <x v="0"/>
  </r>
  <r>
    <x v="3"/>
    <x v="1"/>
  </r>
  <r>
    <x v="6"/>
    <x v="1"/>
  </r>
  <r>
    <x v="4"/>
    <x v="1"/>
  </r>
  <r>
    <x v="1"/>
    <x v="0"/>
  </r>
  <r>
    <x v="3"/>
    <x v="0"/>
  </r>
  <r>
    <x v="4"/>
    <x v="1"/>
  </r>
  <r>
    <x v="2"/>
    <x v="0"/>
  </r>
  <r>
    <x v="6"/>
    <x v="0"/>
  </r>
  <r>
    <x v="1"/>
    <x v="1"/>
  </r>
  <r>
    <x v="5"/>
    <x v="0"/>
  </r>
  <r>
    <x v="6"/>
    <x v="1"/>
  </r>
  <r>
    <x v="1"/>
    <x v="0"/>
  </r>
  <r>
    <x v="0"/>
    <x v="0"/>
  </r>
  <r>
    <x v="4"/>
    <x v="0"/>
  </r>
  <r>
    <x v="4"/>
    <x v="1"/>
  </r>
  <r>
    <x v="2"/>
    <x v="0"/>
  </r>
  <r>
    <x v="3"/>
    <x v="1"/>
  </r>
  <r>
    <x v="3"/>
    <x v="0"/>
  </r>
  <r>
    <x v="1"/>
    <x v="0"/>
  </r>
  <r>
    <x v="3"/>
    <x v="0"/>
  </r>
  <r>
    <x v="2"/>
    <x v="1"/>
  </r>
  <r>
    <x v="1"/>
    <x v="0"/>
  </r>
  <r>
    <x v="6"/>
    <x v="0"/>
  </r>
  <r>
    <x v="8"/>
    <x v="0"/>
  </r>
  <r>
    <x v="2"/>
    <x v="0"/>
  </r>
  <r>
    <x v="0"/>
    <x v="0"/>
  </r>
  <r>
    <x v="4"/>
    <x v="0"/>
  </r>
  <r>
    <x v="6"/>
    <x v="0"/>
  </r>
  <r>
    <x v="6"/>
    <x v="0"/>
  </r>
  <r>
    <x v="0"/>
    <x v="0"/>
  </r>
  <r>
    <x v="0"/>
    <x v="0"/>
  </r>
  <r>
    <x v="2"/>
    <x v="0"/>
  </r>
  <r>
    <x v="8"/>
    <x v="1"/>
  </r>
  <r>
    <x v="1"/>
    <x v="0"/>
  </r>
  <r>
    <x v="5"/>
    <x v="1"/>
  </r>
  <r>
    <x v="4"/>
    <x v="0"/>
  </r>
  <r>
    <x v="3"/>
    <x v="2"/>
  </r>
  <r>
    <x v="2"/>
    <x v="1"/>
  </r>
  <r>
    <x v="2"/>
    <x v="0"/>
  </r>
  <r>
    <x v="1"/>
    <x v="1"/>
  </r>
  <r>
    <x v="1"/>
    <x v="1"/>
  </r>
  <r>
    <x v="1"/>
    <x v="1"/>
  </r>
  <r>
    <x v="1"/>
    <x v="0"/>
  </r>
  <r>
    <x v="1"/>
    <x v="1"/>
  </r>
  <r>
    <x v="3"/>
    <x v="0"/>
  </r>
  <r>
    <x v="6"/>
    <x v="0"/>
  </r>
  <r>
    <x v="7"/>
    <x v="0"/>
  </r>
  <r>
    <x v="1"/>
    <x v="1"/>
  </r>
  <r>
    <x v="3"/>
    <x v="1"/>
  </r>
  <r>
    <x v="2"/>
    <x v="0"/>
  </r>
  <r>
    <x v="0"/>
    <x v="0"/>
  </r>
  <r>
    <x v="4"/>
    <x v="0"/>
  </r>
  <r>
    <x v="1"/>
    <x v="0"/>
  </r>
  <r>
    <x v="6"/>
    <x v="0"/>
  </r>
  <r>
    <x v="3"/>
    <x v="0"/>
  </r>
  <r>
    <x v="1"/>
    <x v="0"/>
  </r>
  <r>
    <x v="3"/>
    <x v="0"/>
  </r>
  <r>
    <x v="0"/>
    <x v="0"/>
  </r>
  <r>
    <x v="4"/>
    <x v="0"/>
  </r>
  <r>
    <x v="4"/>
    <x v="1"/>
  </r>
  <r>
    <x v="4"/>
    <x v="0"/>
  </r>
  <r>
    <x v="2"/>
    <x v="1"/>
  </r>
  <r>
    <x v="2"/>
    <x v="0"/>
  </r>
  <r>
    <x v="2"/>
    <x v="0"/>
  </r>
  <r>
    <x v="2"/>
    <x v="1"/>
  </r>
  <r>
    <x v="0"/>
    <x v="1"/>
  </r>
  <r>
    <x v="6"/>
    <x v="0"/>
  </r>
  <r>
    <x v="3"/>
    <x v="0"/>
  </r>
  <r>
    <x v="2"/>
    <x v="0"/>
  </r>
  <r>
    <x v="1"/>
    <x v="1"/>
  </r>
  <r>
    <x v="3"/>
    <x v="0"/>
  </r>
  <r>
    <x v="2"/>
    <x v="0"/>
  </r>
  <r>
    <x v="6"/>
    <x v="0"/>
  </r>
  <r>
    <x v="4"/>
    <x v="1"/>
  </r>
  <r>
    <x v="0"/>
    <x v="0"/>
  </r>
  <r>
    <x v="2"/>
    <x v="0"/>
  </r>
  <r>
    <x v="0"/>
    <x v="1"/>
  </r>
  <r>
    <x v="0"/>
    <x v="1"/>
  </r>
  <r>
    <x v="0"/>
    <x v="0"/>
  </r>
  <r>
    <x v="4"/>
    <x v="0"/>
  </r>
  <r>
    <x v="1"/>
    <x v="0"/>
  </r>
  <r>
    <x v="3"/>
    <x v="0"/>
  </r>
  <r>
    <x v="3"/>
    <x v="1"/>
  </r>
  <r>
    <x v="8"/>
    <x v="1"/>
  </r>
  <r>
    <x v="2"/>
    <x v="0"/>
  </r>
  <r>
    <x v="1"/>
    <x v="0"/>
  </r>
  <r>
    <x v="3"/>
    <x v="0"/>
  </r>
  <r>
    <x v="2"/>
    <x v="2"/>
  </r>
  <r>
    <x v="3"/>
    <x v="2"/>
  </r>
  <r>
    <x v="3"/>
    <x v="0"/>
  </r>
  <r>
    <x v="5"/>
    <x v="1"/>
  </r>
  <r>
    <x v="0"/>
    <x v="2"/>
  </r>
  <r>
    <x v="0"/>
    <x v="0"/>
  </r>
  <r>
    <x v="0"/>
    <x v="0"/>
  </r>
  <r>
    <x v="1"/>
    <x v="1"/>
  </r>
  <r>
    <x v="0"/>
    <x v="0"/>
  </r>
  <r>
    <x v="5"/>
    <x v="0"/>
  </r>
  <r>
    <x v="3"/>
    <x v="0"/>
  </r>
  <r>
    <x v="1"/>
    <x v="1"/>
  </r>
  <r>
    <x v="5"/>
    <x v="1"/>
  </r>
  <r>
    <x v="5"/>
    <x v="0"/>
  </r>
  <r>
    <x v="1"/>
    <x v="0"/>
  </r>
  <r>
    <x v="4"/>
    <x v="0"/>
  </r>
  <r>
    <x v="1"/>
    <x v="1"/>
  </r>
  <r>
    <x v="4"/>
    <x v="1"/>
  </r>
  <r>
    <x v="3"/>
    <x v="0"/>
  </r>
  <r>
    <x v="2"/>
    <x v="2"/>
  </r>
  <r>
    <x v="3"/>
    <x v="0"/>
  </r>
  <r>
    <x v="1"/>
    <x v="0"/>
  </r>
  <r>
    <x v="4"/>
    <x v="0"/>
  </r>
  <r>
    <x v="2"/>
    <x v="1"/>
  </r>
  <r>
    <x v="4"/>
    <x v="1"/>
  </r>
  <r>
    <x v="0"/>
    <x v="1"/>
  </r>
  <r>
    <x v="1"/>
    <x v="0"/>
  </r>
  <r>
    <x v="1"/>
    <x v="0"/>
  </r>
  <r>
    <x v="3"/>
    <x v="1"/>
  </r>
  <r>
    <x v="2"/>
    <x v="0"/>
  </r>
  <r>
    <x v="6"/>
    <x v="0"/>
  </r>
  <r>
    <x v="5"/>
    <x v="1"/>
  </r>
  <r>
    <x v="5"/>
    <x v="0"/>
  </r>
  <r>
    <x v="5"/>
    <x v="0"/>
  </r>
  <r>
    <x v="0"/>
    <x v="2"/>
  </r>
  <r>
    <x v="6"/>
    <x v="2"/>
  </r>
  <r>
    <x v="1"/>
    <x v="0"/>
  </r>
  <r>
    <x v="1"/>
    <x v="1"/>
  </r>
  <r>
    <x v="4"/>
    <x v="0"/>
  </r>
  <r>
    <x v="4"/>
    <x v="0"/>
  </r>
  <r>
    <x v="0"/>
    <x v="0"/>
  </r>
  <r>
    <x v="4"/>
    <x v="0"/>
  </r>
  <r>
    <x v="5"/>
    <x v="0"/>
  </r>
  <r>
    <x v="1"/>
    <x v="0"/>
  </r>
  <r>
    <x v="1"/>
    <x v="1"/>
  </r>
  <r>
    <x v="1"/>
    <x v="0"/>
  </r>
  <r>
    <x v="1"/>
    <x v="0"/>
  </r>
  <r>
    <x v="2"/>
    <x v="1"/>
  </r>
  <r>
    <x v="0"/>
    <x v="0"/>
  </r>
  <r>
    <x v="3"/>
    <x v="1"/>
  </r>
  <r>
    <x v="1"/>
    <x v="0"/>
  </r>
  <r>
    <x v="1"/>
    <x v="0"/>
  </r>
  <r>
    <x v="0"/>
    <x v="0"/>
  </r>
  <r>
    <x v="2"/>
    <x v="0"/>
  </r>
  <r>
    <x v="4"/>
    <x v="0"/>
  </r>
  <r>
    <x v="0"/>
    <x v="0"/>
  </r>
  <r>
    <x v="1"/>
    <x v="1"/>
  </r>
  <r>
    <x v="6"/>
    <x v="1"/>
  </r>
  <r>
    <x v="0"/>
    <x v="1"/>
  </r>
  <r>
    <x v="1"/>
    <x v="0"/>
  </r>
  <r>
    <x v="1"/>
    <x v="1"/>
  </r>
  <r>
    <x v="2"/>
    <x v="2"/>
  </r>
  <r>
    <x v="1"/>
    <x v="1"/>
  </r>
  <r>
    <x v="6"/>
    <x v="0"/>
  </r>
  <r>
    <x v="4"/>
    <x v="0"/>
  </r>
  <r>
    <x v="6"/>
    <x v="0"/>
  </r>
  <r>
    <x v="1"/>
    <x v="0"/>
  </r>
  <r>
    <x v="2"/>
    <x v="0"/>
  </r>
  <r>
    <x v="0"/>
    <x v="0"/>
  </r>
  <r>
    <x v="2"/>
    <x v="0"/>
  </r>
  <r>
    <x v="0"/>
    <x v="0"/>
  </r>
  <r>
    <x v="2"/>
    <x v="0"/>
  </r>
  <r>
    <x v="2"/>
    <x v="0"/>
  </r>
  <r>
    <x v="3"/>
    <x v="0"/>
  </r>
  <r>
    <x v="4"/>
    <x v="2"/>
  </r>
  <r>
    <x v="3"/>
    <x v="2"/>
  </r>
  <r>
    <x v="4"/>
    <x v="1"/>
  </r>
  <r>
    <x v="1"/>
    <x v="0"/>
  </r>
  <r>
    <x v="6"/>
    <x v="0"/>
  </r>
  <r>
    <x v="0"/>
    <x v="0"/>
  </r>
  <r>
    <x v="5"/>
    <x v="0"/>
  </r>
  <r>
    <x v="3"/>
    <x v="0"/>
  </r>
  <r>
    <x v="3"/>
    <x v="1"/>
  </r>
  <r>
    <x v="1"/>
    <x v="0"/>
  </r>
  <r>
    <x v="6"/>
    <x v="0"/>
  </r>
  <r>
    <x v="4"/>
    <x v="1"/>
  </r>
  <r>
    <x v="2"/>
    <x v="1"/>
  </r>
  <r>
    <x v="5"/>
    <x v="0"/>
  </r>
  <r>
    <x v="4"/>
    <x v="1"/>
  </r>
  <r>
    <x v="5"/>
    <x v="0"/>
  </r>
  <r>
    <x v="0"/>
    <x v="0"/>
  </r>
  <r>
    <x v="4"/>
    <x v="0"/>
  </r>
  <r>
    <x v="4"/>
    <x v="1"/>
  </r>
  <r>
    <x v="5"/>
    <x v="1"/>
  </r>
  <r>
    <x v="6"/>
    <x v="0"/>
  </r>
  <r>
    <x v="4"/>
    <x v="0"/>
  </r>
  <r>
    <x v="0"/>
    <x v="0"/>
  </r>
  <r>
    <x v="2"/>
    <x v="0"/>
  </r>
  <r>
    <x v="6"/>
    <x v="0"/>
  </r>
  <r>
    <x v="2"/>
    <x v="0"/>
  </r>
  <r>
    <x v="0"/>
    <x v="0"/>
  </r>
  <r>
    <x v="1"/>
    <x v="0"/>
  </r>
  <r>
    <x v="5"/>
    <x v="0"/>
  </r>
  <r>
    <x v="5"/>
    <x v="0"/>
  </r>
  <r>
    <x v="4"/>
    <x v="2"/>
  </r>
  <r>
    <x v="1"/>
    <x v="0"/>
  </r>
  <r>
    <x v="4"/>
    <x v="0"/>
  </r>
  <r>
    <x v="1"/>
    <x v="2"/>
  </r>
  <r>
    <x v="4"/>
    <x v="1"/>
  </r>
  <r>
    <x v="5"/>
    <x v="1"/>
  </r>
  <r>
    <x v="4"/>
    <x v="1"/>
  </r>
  <r>
    <x v="0"/>
    <x v="0"/>
  </r>
  <r>
    <x v="6"/>
    <x v="0"/>
  </r>
  <r>
    <x v="2"/>
    <x v="0"/>
  </r>
  <r>
    <x v="4"/>
    <x v="0"/>
  </r>
  <r>
    <x v="3"/>
    <x v="0"/>
  </r>
  <r>
    <x v="6"/>
    <x v="0"/>
  </r>
  <r>
    <x v="2"/>
    <x v="0"/>
  </r>
  <r>
    <x v="0"/>
    <x v="2"/>
  </r>
  <r>
    <x v="3"/>
    <x v="0"/>
  </r>
  <r>
    <x v="4"/>
    <x v="1"/>
  </r>
  <r>
    <x v="0"/>
    <x v="0"/>
  </r>
  <r>
    <x v="0"/>
    <x v="1"/>
  </r>
  <r>
    <x v="1"/>
    <x v="1"/>
  </r>
  <r>
    <x v="0"/>
    <x v="0"/>
  </r>
  <r>
    <x v="0"/>
    <x v="0"/>
  </r>
  <r>
    <x v="5"/>
    <x v="0"/>
  </r>
  <r>
    <x v="4"/>
    <x v="0"/>
  </r>
  <r>
    <x v="1"/>
    <x v="0"/>
  </r>
  <r>
    <x v="3"/>
    <x v="0"/>
  </r>
  <r>
    <x v="4"/>
    <x v="0"/>
  </r>
  <r>
    <x v="5"/>
    <x v="0"/>
  </r>
  <r>
    <x v="2"/>
    <x v="0"/>
  </r>
  <r>
    <x v="6"/>
    <x v="0"/>
  </r>
  <r>
    <x v="4"/>
    <x v="0"/>
  </r>
  <r>
    <x v="5"/>
    <x v="0"/>
  </r>
  <r>
    <x v="1"/>
    <x v="0"/>
  </r>
  <r>
    <x v="5"/>
    <x v="1"/>
  </r>
  <r>
    <x v="0"/>
    <x v="0"/>
  </r>
  <r>
    <x v="3"/>
    <x v="0"/>
  </r>
  <r>
    <x v="0"/>
    <x v="1"/>
  </r>
  <r>
    <x v="3"/>
    <x v="0"/>
  </r>
  <r>
    <x v="5"/>
    <x v="1"/>
  </r>
  <r>
    <x v="0"/>
    <x v="0"/>
  </r>
  <r>
    <x v="2"/>
    <x v="0"/>
  </r>
  <r>
    <x v="4"/>
    <x v="1"/>
  </r>
  <r>
    <x v="3"/>
    <x v="0"/>
  </r>
  <r>
    <x v="1"/>
    <x v="1"/>
  </r>
  <r>
    <x v="6"/>
    <x v="0"/>
  </r>
  <r>
    <x v="0"/>
    <x v="0"/>
  </r>
  <r>
    <x v="3"/>
    <x v="1"/>
  </r>
  <r>
    <x v="1"/>
    <x v="0"/>
  </r>
  <r>
    <x v="0"/>
    <x v="2"/>
  </r>
  <r>
    <x v="3"/>
    <x v="0"/>
  </r>
  <r>
    <x v="3"/>
    <x v="1"/>
  </r>
  <r>
    <x v="3"/>
    <x v="1"/>
  </r>
  <r>
    <x v="3"/>
    <x v="0"/>
  </r>
  <r>
    <x v="0"/>
    <x v="0"/>
  </r>
  <r>
    <x v="8"/>
    <x v="0"/>
  </r>
  <r>
    <x v="4"/>
    <x v="0"/>
  </r>
  <r>
    <x v="4"/>
    <x v="0"/>
  </r>
  <r>
    <x v="2"/>
    <x v="2"/>
  </r>
  <r>
    <x v="2"/>
    <x v="0"/>
  </r>
  <r>
    <x v="2"/>
    <x v="0"/>
  </r>
  <r>
    <x v="0"/>
    <x v="0"/>
  </r>
  <r>
    <x v="5"/>
    <x v="1"/>
  </r>
  <r>
    <x v="6"/>
    <x v="0"/>
  </r>
  <r>
    <x v="4"/>
    <x v="0"/>
  </r>
  <r>
    <x v="3"/>
    <x v="1"/>
  </r>
  <r>
    <x v="1"/>
    <x v="0"/>
  </r>
  <r>
    <x v="0"/>
    <x v="1"/>
  </r>
  <r>
    <x v="1"/>
    <x v="0"/>
  </r>
  <r>
    <x v="0"/>
    <x v="0"/>
  </r>
  <r>
    <x v="1"/>
    <x v="0"/>
  </r>
  <r>
    <x v="3"/>
    <x v="2"/>
  </r>
  <r>
    <x v="3"/>
    <x v="1"/>
  </r>
  <r>
    <x v="1"/>
    <x v="0"/>
  </r>
  <r>
    <x v="1"/>
    <x v="1"/>
  </r>
  <r>
    <x v="3"/>
    <x v="1"/>
  </r>
  <r>
    <x v="2"/>
    <x v="0"/>
  </r>
  <r>
    <x v="0"/>
    <x v="2"/>
  </r>
  <r>
    <x v="3"/>
    <x v="1"/>
  </r>
  <r>
    <x v="1"/>
    <x v="1"/>
  </r>
  <r>
    <x v="1"/>
    <x v="1"/>
  </r>
  <r>
    <x v="0"/>
    <x v="0"/>
  </r>
  <r>
    <x v="3"/>
    <x v="1"/>
  </r>
  <r>
    <x v="3"/>
    <x v="2"/>
  </r>
  <r>
    <x v="0"/>
    <x v="1"/>
  </r>
  <r>
    <x v="0"/>
    <x v="0"/>
  </r>
  <r>
    <x v="4"/>
    <x v="1"/>
  </r>
  <r>
    <x v="1"/>
    <x v="0"/>
  </r>
  <r>
    <x v="5"/>
    <x v="1"/>
  </r>
  <r>
    <x v="1"/>
    <x v="0"/>
  </r>
  <r>
    <x v="5"/>
    <x v="0"/>
  </r>
  <r>
    <x v="0"/>
    <x v="2"/>
  </r>
  <r>
    <x v="6"/>
    <x v="1"/>
  </r>
  <r>
    <x v="2"/>
    <x v="0"/>
  </r>
  <r>
    <x v="0"/>
    <x v="2"/>
  </r>
  <r>
    <x v="3"/>
    <x v="0"/>
  </r>
  <r>
    <x v="3"/>
    <x v="0"/>
  </r>
  <r>
    <x v="4"/>
    <x v="0"/>
  </r>
  <r>
    <x v="0"/>
    <x v="1"/>
  </r>
  <r>
    <x v="0"/>
    <x v="0"/>
  </r>
  <r>
    <x v="1"/>
    <x v="0"/>
  </r>
  <r>
    <x v="4"/>
    <x v="0"/>
  </r>
  <r>
    <x v="3"/>
    <x v="1"/>
  </r>
  <r>
    <x v="0"/>
    <x v="0"/>
  </r>
  <r>
    <x v="3"/>
    <x v="0"/>
  </r>
  <r>
    <x v="5"/>
    <x v="1"/>
  </r>
  <r>
    <x v="0"/>
    <x v="0"/>
  </r>
  <r>
    <x v="1"/>
    <x v="0"/>
  </r>
  <r>
    <x v="0"/>
    <x v="1"/>
  </r>
  <r>
    <x v="1"/>
    <x v="1"/>
  </r>
  <r>
    <x v="3"/>
    <x v="0"/>
  </r>
  <r>
    <x v="3"/>
    <x v="0"/>
  </r>
  <r>
    <x v="4"/>
    <x v="0"/>
  </r>
  <r>
    <x v="3"/>
    <x v="1"/>
  </r>
  <r>
    <x v="5"/>
    <x v="0"/>
  </r>
  <r>
    <x v="1"/>
    <x v="1"/>
  </r>
  <r>
    <x v="3"/>
    <x v="0"/>
  </r>
  <r>
    <x v="0"/>
    <x v="2"/>
  </r>
  <r>
    <x v="2"/>
    <x v="0"/>
  </r>
  <r>
    <x v="4"/>
    <x v="0"/>
  </r>
  <r>
    <x v="2"/>
    <x v="1"/>
  </r>
  <r>
    <x v="3"/>
    <x v="0"/>
  </r>
  <r>
    <x v="3"/>
    <x v="2"/>
  </r>
  <r>
    <x v="2"/>
    <x v="0"/>
  </r>
  <r>
    <x v="6"/>
    <x v="0"/>
  </r>
  <r>
    <x v="0"/>
    <x v="0"/>
  </r>
  <r>
    <x v="1"/>
    <x v="0"/>
  </r>
  <r>
    <x v="6"/>
    <x v="0"/>
  </r>
  <r>
    <x v="4"/>
    <x v="0"/>
  </r>
  <r>
    <x v="6"/>
    <x v="1"/>
  </r>
  <r>
    <x v="3"/>
    <x v="1"/>
  </r>
  <r>
    <x v="1"/>
    <x v="0"/>
  </r>
  <r>
    <x v="3"/>
    <x v="0"/>
  </r>
  <r>
    <x v="4"/>
    <x v="0"/>
  </r>
  <r>
    <x v="4"/>
    <x v="0"/>
  </r>
  <r>
    <x v="5"/>
    <x v="0"/>
  </r>
  <r>
    <x v="4"/>
    <x v="0"/>
  </r>
  <r>
    <x v="5"/>
    <x v="0"/>
  </r>
  <r>
    <x v="1"/>
    <x v="0"/>
  </r>
  <r>
    <x v="6"/>
    <x v="1"/>
  </r>
  <r>
    <x v="3"/>
    <x v="1"/>
  </r>
  <r>
    <x v="1"/>
    <x v="0"/>
  </r>
  <r>
    <x v="3"/>
    <x v="0"/>
  </r>
  <r>
    <x v="1"/>
    <x v="0"/>
  </r>
  <r>
    <x v="6"/>
    <x v="1"/>
  </r>
  <r>
    <x v="4"/>
    <x v="0"/>
  </r>
  <r>
    <x v="6"/>
    <x v="0"/>
  </r>
  <r>
    <x v="6"/>
    <x v="0"/>
  </r>
  <r>
    <x v="4"/>
    <x v="1"/>
  </r>
  <r>
    <x v="4"/>
    <x v="2"/>
  </r>
  <r>
    <x v="6"/>
    <x v="2"/>
  </r>
  <r>
    <x v="5"/>
    <x v="0"/>
  </r>
  <r>
    <x v="0"/>
    <x v="0"/>
  </r>
  <r>
    <x v="0"/>
    <x v="1"/>
  </r>
  <r>
    <x v="0"/>
    <x v="0"/>
  </r>
  <r>
    <x v="5"/>
    <x v="0"/>
  </r>
  <r>
    <x v="2"/>
    <x v="0"/>
  </r>
  <r>
    <x v="5"/>
    <x v="0"/>
  </r>
  <r>
    <x v="3"/>
    <x v="2"/>
  </r>
  <r>
    <x v="2"/>
    <x v="0"/>
  </r>
  <r>
    <x v="4"/>
    <x v="0"/>
  </r>
  <r>
    <x v="1"/>
    <x v="0"/>
  </r>
  <r>
    <x v="3"/>
    <x v="2"/>
  </r>
  <r>
    <x v="3"/>
    <x v="1"/>
  </r>
  <r>
    <x v="1"/>
    <x v="0"/>
  </r>
  <r>
    <x v="4"/>
    <x v="0"/>
  </r>
  <r>
    <x v="2"/>
    <x v="1"/>
  </r>
  <r>
    <x v="2"/>
    <x v="1"/>
  </r>
  <r>
    <x v="0"/>
    <x v="0"/>
  </r>
  <r>
    <x v="0"/>
    <x v="0"/>
  </r>
  <r>
    <x v="1"/>
    <x v="0"/>
  </r>
  <r>
    <x v="4"/>
    <x v="1"/>
  </r>
  <r>
    <x v="3"/>
    <x v="1"/>
  </r>
  <r>
    <x v="1"/>
    <x v="1"/>
  </r>
  <r>
    <x v="0"/>
    <x v="1"/>
  </r>
  <r>
    <x v="1"/>
    <x v="0"/>
  </r>
  <r>
    <x v="5"/>
    <x v="0"/>
  </r>
  <r>
    <x v="0"/>
    <x v="0"/>
  </r>
  <r>
    <x v="3"/>
    <x v="1"/>
  </r>
  <r>
    <x v="6"/>
    <x v="1"/>
  </r>
  <r>
    <x v="2"/>
    <x v="0"/>
  </r>
  <r>
    <x v="5"/>
    <x v="1"/>
  </r>
  <r>
    <x v="4"/>
    <x v="0"/>
  </r>
  <r>
    <x v="3"/>
    <x v="0"/>
  </r>
  <r>
    <x v="0"/>
    <x v="0"/>
  </r>
  <r>
    <x v="3"/>
    <x v="0"/>
  </r>
  <r>
    <x v="1"/>
    <x v="0"/>
  </r>
  <r>
    <x v="3"/>
    <x v="1"/>
  </r>
  <r>
    <x v="0"/>
    <x v="0"/>
  </r>
  <r>
    <x v="4"/>
    <x v="0"/>
  </r>
  <r>
    <x v="4"/>
    <x v="0"/>
  </r>
  <r>
    <x v="0"/>
    <x v="0"/>
  </r>
  <r>
    <x v="2"/>
    <x v="0"/>
  </r>
  <r>
    <x v="2"/>
    <x v="0"/>
  </r>
  <r>
    <x v="3"/>
    <x v="0"/>
  </r>
  <r>
    <x v="3"/>
    <x v="0"/>
  </r>
  <r>
    <x v="0"/>
    <x v="0"/>
  </r>
  <r>
    <x v="6"/>
    <x v="0"/>
  </r>
  <r>
    <x v="1"/>
    <x v="0"/>
  </r>
  <r>
    <x v="1"/>
    <x v="0"/>
  </r>
  <r>
    <x v="4"/>
    <x v="0"/>
  </r>
  <r>
    <x v="4"/>
    <x v="1"/>
  </r>
  <r>
    <x v="5"/>
    <x v="1"/>
  </r>
  <r>
    <x v="5"/>
    <x v="1"/>
  </r>
  <r>
    <x v="5"/>
    <x v="1"/>
  </r>
  <r>
    <x v="5"/>
    <x v="0"/>
  </r>
  <r>
    <x v="1"/>
    <x v="1"/>
  </r>
  <r>
    <x v="5"/>
    <x v="0"/>
  </r>
  <r>
    <x v="5"/>
    <x v="0"/>
  </r>
  <r>
    <x v="6"/>
    <x v="0"/>
  </r>
  <r>
    <x v="3"/>
    <x v="0"/>
  </r>
  <r>
    <x v="3"/>
    <x v="0"/>
  </r>
  <r>
    <x v="0"/>
    <x v="0"/>
  </r>
  <r>
    <x v="2"/>
    <x v="1"/>
  </r>
  <r>
    <x v="4"/>
    <x v="0"/>
  </r>
  <r>
    <x v="3"/>
    <x v="1"/>
  </r>
  <r>
    <x v="8"/>
    <x v="0"/>
  </r>
  <r>
    <x v="5"/>
    <x v="0"/>
  </r>
  <r>
    <x v="1"/>
    <x v="1"/>
  </r>
  <r>
    <x v="6"/>
    <x v="0"/>
  </r>
  <r>
    <x v="4"/>
    <x v="1"/>
  </r>
  <r>
    <x v="0"/>
    <x v="0"/>
  </r>
  <r>
    <x v="2"/>
    <x v="0"/>
  </r>
  <r>
    <x v="5"/>
    <x v="1"/>
  </r>
  <r>
    <x v="0"/>
    <x v="2"/>
  </r>
  <r>
    <x v="4"/>
    <x v="0"/>
  </r>
  <r>
    <x v="7"/>
    <x v="1"/>
  </r>
  <r>
    <x v="1"/>
    <x v="0"/>
  </r>
  <r>
    <x v="4"/>
    <x v="0"/>
  </r>
  <r>
    <x v="3"/>
    <x v="2"/>
  </r>
  <r>
    <x v="4"/>
    <x v="0"/>
  </r>
  <r>
    <x v="4"/>
    <x v="1"/>
  </r>
  <r>
    <x v="0"/>
    <x v="2"/>
  </r>
  <r>
    <x v="6"/>
    <x v="0"/>
  </r>
  <r>
    <x v="0"/>
    <x v="0"/>
  </r>
  <r>
    <x v="0"/>
    <x v="2"/>
  </r>
  <r>
    <x v="0"/>
    <x v="0"/>
  </r>
  <r>
    <x v="8"/>
    <x v="1"/>
  </r>
  <r>
    <x v="3"/>
    <x v="0"/>
  </r>
  <r>
    <x v="0"/>
    <x v="0"/>
  </r>
  <r>
    <x v="1"/>
    <x v="1"/>
  </r>
  <r>
    <x v="0"/>
    <x v="0"/>
  </r>
  <r>
    <x v="0"/>
    <x v="1"/>
  </r>
  <r>
    <x v="1"/>
    <x v="1"/>
  </r>
  <r>
    <x v="2"/>
    <x v="0"/>
  </r>
  <r>
    <x v="0"/>
    <x v="1"/>
  </r>
  <r>
    <x v="2"/>
    <x v="0"/>
  </r>
  <r>
    <x v="5"/>
    <x v="0"/>
  </r>
  <r>
    <x v="0"/>
    <x v="0"/>
  </r>
  <r>
    <x v="6"/>
    <x v="1"/>
  </r>
  <r>
    <x v="4"/>
    <x v="0"/>
  </r>
  <r>
    <x v="5"/>
    <x v="1"/>
  </r>
  <r>
    <x v="0"/>
    <x v="1"/>
  </r>
  <r>
    <x v="4"/>
    <x v="0"/>
  </r>
  <r>
    <x v="0"/>
    <x v="0"/>
  </r>
  <r>
    <x v="6"/>
    <x v="1"/>
  </r>
  <r>
    <x v="5"/>
    <x v="0"/>
  </r>
  <r>
    <x v="4"/>
    <x v="0"/>
  </r>
  <r>
    <x v="2"/>
    <x v="1"/>
  </r>
  <r>
    <x v="0"/>
    <x v="0"/>
  </r>
  <r>
    <x v="4"/>
    <x v="0"/>
  </r>
  <r>
    <x v="6"/>
    <x v="0"/>
  </r>
  <r>
    <x v="0"/>
    <x v="0"/>
  </r>
  <r>
    <x v="1"/>
    <x v="1"/>
  </r>
  <r>
    <x v="6"/>
    <x v="0"/>
  </r>
  <r>
    <x v="0"/>
    <x v="1"/>
  </r>
  <r>
    <x v="1"/>
    <x v="0"/>
  </r>
  <r>
    <x v="3"/>
    <x v="0"/>
  </r>
  <r>
    <x v="5"/>
    <x v="1"/>
  </r>
  <r>
    <x v="2"/>
    <x v="0"/>
  </r>
  <r>
    <x v="4"/>
    <x v="1"/>
  </r>
  <r>
    <x v="4"/>
    <x v="0"/>
  </r>
  <r>
    <x v="4"/>
    <x v="0"/>
  </r>
  <r>
    <x v="3"/>
    <x v="0"/>
  </r>
  <r>
    <x v="5"/>
    <x v="1"/>
  </r>
  <r>
    <x v="4"/>
    <x v="0"/>
  </r>
  <r>
    <x v="2"/>
    <x v="0"/>
  </r>
  <r>
    <x v="2"/>
    <x v="1"/>
  </r>
  <r>
    <x v="1"/>
    <x v="0"/>
  </r>
  <r>
    <x v="4"/>
    <x v="0"/>
  </r>
  <r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81F265-490E-41B3-951C-81E23D3E3E65}" name="PivotTable1" cacheId="1" dataOnRows="1" applyNumberFormats="0" applyBorderFormats="0" applyFontFormats="0" applyPatternFormats="0" applyAlignmentFormats="0" applyWidthHeightFormats="1" dataCaption="Data" updatedVersion="6" showMemberPropertyTips="0" useAutoFormatting="1" itemPrintTitles="1" createdVersion="1" indent="0" compact="0" compactData="0" gridDropZones="1">
  <location ref="E6:I10" firstHeaderRow="1" firstDataRow="2" firstDataCol="1"/>
  <pivotFields count="2">
    <pivotField axis="axisRow" compact="0" outline="0" subtotalTop="0" showAll="0" includeNewItemsInFilter="1">
      <items count="10">
        <item h="1" x="0"/>
        <item x="3"/>
        <item h="1" x="2"/>
        <item x="1"/>
        <item h="1" x="6"/>
        <item h="1" x="4"/>
        <item h="1" x="5"/>
        <item h="1" x="8"/>
        <item h="1" x="7"/>
        <item t="default"/>
      </items>
    </pivotField>
    <pivotField axis="axisCol" dataField="1" compact="0" outline="0" subtotalTop="0" showAll="0" includeNewItemsInFilter="1">
      <items count="4">
        <item x="2"/>
        <item x="0"/>
        <item x="1"/>
        <item t="default"/>
      </items>
    </pivotField>
  </pivotFields>
  <rowFields count="1">
    <field x="0"/>
  </rowFields>
  <rowItems count="3">
    <i>
      <x v="1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D" fld="1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BF2852-F645-416F-B644-A1E91C4BF20F}" name="Table11" displayName="Table11" ref="I29:J34" totalsRowShown="0">
  <autoFilter ref="I29:J34" xr:uid="{9CBF2852-F645-416F-B644-A1E91C4BF20F}"/>
  <tableColumns count="2">
    <tableColumn id="1" xr3:uid="{1A8D2724-F675-4FD6-9AA4-C5B122CB2E48}" name="n"/>
    <tableColumn id="2" xr3:uid="{EFF2012B-6427-4C7E-B88A-CD4989AEA9E2}" name="98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89A49C-92B1-46E7-869D-5734F2EF191C}" name="Table_5" displayName="Table_5" ref="A1:A2103">
  <tableColumns count="1">
    <tableColumn id="1" xr3:uid="{E3D67C8A-AA13-479C-9AE3-D8345FF4D2DF}" name="CAPPUN"/>
  </tableColumns>
  <tableStyleInfo name="Q7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205C15-9F10-4D59-A060-0A6066B5D470}" name="Table_8" displayName="Table_8" ref="A1:A1334">
  <tableColumns count="1">
    <tableColumn id="1" xr3:uid="{437B90C9-0714-46E3-B5BE-01192A897598}" name="GUNLAW"/>
  </tableColumns>
  <tableStyleInfo name="Q10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22A149B-180B-48F2-B6FE-12DCE3438D64}" name="Table_10" displayName="Table_10" ref="A1:B1187">
  <tableColumns count="2">
    <tableColumn id="1" xr3:uid="{0FE2F320-A98E-448B-9F42-73B0FB7EBFF3}" name="INCOME"/>
    <tableColumn id="2" xr3:uid="{68EEC51A-1CEC-4829-BC9A-530A88D68078}" name="HELPPOOR"/>
  </tableColumns>
  <tableStyleInfo name="Q12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475408-A4B2-4DE8-B3CA-93F69E66CF19}" name="Table_11" displayName="Table_11" ref="A1:B1099">
  <tableColumns count="2">
    <tableColumn id="1" xr3:uid="{D9C77072-F633-4BF8-BEC0-CDB731205B22}" name="HRS"/>
    <tableColumn id="2" xr3:uid="{FBD43CB5-5B07-49A7-815D-703B400637BE}" name="INCOME"/>
  </tableColumns>
  <tableStyleInfo name="Q13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C358733-D3F0-4BEA-8891-3493145C758D}" name="Table_12" displayName="Table_12" ref="A1:I298">
  <tableColumns count="9">
    <tableColumn id="1" xr3:uid="{F74C3B79-5BDE-48C3-93C6-E12172B0A90D}" name="AGE"/>
    <tableColumn id="2" xr3:uid="{7330B4FF-5C2F-4A2C-9F4B-0CAA940BF6C5}" name="CHILDS"/>
    <tableColumn id="3" xr3:uid="{35EB82BE-B267-4CFF-84F4-E701674C6300}" name="EARNRS"/>
    <tableColumn id="4" xr3:uid="{841D5129-A404-4729-A9DF-CC3E3926E0E0}" name="EDUC"/>
    <tableColumn id="5" xr3:uid="{E48AAD47-0C3B-4319-87FC-083A3E486ED7}" name="HRS"/>
    <tableColumn id="6" xr3:uid="{78BB931C-3C6B-45FB-9D2F-441DE132FF04}" name="SPHRS"/>
    <tableColumn id="7" xr3:uid="{820ED2DB-BE96-4E10-BE3B-B08C6DA922DA}" name="PRESTG80"/>
    <tableColumn id="8" xr3:uid="{FD5995D2-1DBF-4649-A52D-EA9E895E46D3}" name="CUREMPYR"/>
    <tableColumn id="9" xr3:uid="{47713851-9670-4CE4-AD3C-ED1569DF981E}" name="INCOME"/>
  </tableColumns>
  <tableStyleInfo name="Q14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CBC87-B0E6-4F0E-891D-37330EAE233C}">
  <dimension ref="A1:T1000"/>
  <sheetViews>
    <sheetView topLeftCell="C6" workbookViewId="0">
      <selection activeCell="Q23" sqref="Q23"/>
    </sheetView>
  </sheetViews>
  <sheetFormatPr defaultRowHeight="14.4" x14ac:dyDescent="0.3"/>
  <cols>
    <col min="1" max="1" width="9.88671875" bestFit="1" customWidth="1"/>
    <col min="3" max="3" width="16.44140625" bestFit="1" customWidth="1"/>
  </cols>
  <sheetData>
    <row r="1" spans="1:4" ht="15" thickBot="1" x14ac:dyDescent="0.35">
      <c r="A1" s="3" t="s">
        <v>0</v>
      </c>
    </row>
    <row r="2" spans="1:4" x14ac:dyDescent="0.3">
      <c r="A2" s="4">
        <v>96</v>
      </c>
      <c r="C2" s="22" t="s">
        <v>0</v>
      </c>
      <c r="D2" s="23"/>
    </row>
    <row r="3" spans="1:4" x14ac:dyDescent="0.3">
      <c r="A3" s="4">
        <v>96</v>
      </c>
      <c r="C3" s="6"/>
      <c r="D3" s="6"/>
    </row>
    <row r="4" spans="1:4" x14ac:dyDescent="0.3">
      <c r="A4" s="4">
        <v>96</v>
      </c>
      <c r="C4" s="7" t="s">
        <v>1</v>
      </c>
      <c r="D4" s="7">
        <v>23.402234636871508</v>
      </c>
    </row>
    <row r="5" spans="1:4" x14ac:dyDescent="0.3">
      <c r="A5" s="4">
        <v>96</v>
      </c>
      <c r="C5" s="6" t="s">
        <v>2</v>
      </c>
      <c r="D5" s="6">
        <v>1.4648502227007703</v>
      </c>
    </row>
    <row r="6" spans="1:4" x14ac:dyDescent="0.3">
      <c r="A6" s="4">
        <v>96</v>
      </c>
      <c r="C6" s="6" t="s">
        <v>3</v>
      </c>
      <c r="D6" s="6">
        <v>20</v>
      </c>
    </row>
    <row r="7" spans="1:4" x14ac:dyDescent="0.3">
      <c r="A7" s="4">
        <v>96</v>
      </c>
      <c r="C7" s="6" t="s">
        <v>4</v>
      </c>
      <c r="D7" s="6">
        <v>18</v>
      </c>
    </row>
    <row r="8" spans="1:4" x14ac:dyDescent="0.3">
      <c r="A8" s="4">
        <v>96</v>
      </c>
      <c r="C8" s="7" t="s">
        <v>5</v>
      </c>
      <c r="D8" s="7">
        <v>19.598360271089589</v>
      </c>
    </row>
    <row r="9" spans="1:4" x14ac:dyDescent="0.3">
      <c r="A9" s="4">
        <v>96</v>
      </c>
      <c r="C9" s="7" t="s">
        <v>6</v>
      </c>
      <c r="D9" s="7">
        <v>384.09572531542278</v>
      </c>
    </row>
    <row r="10" spans="1:4" x14ac:dyDescent="0.3">
      <c r="A10" s="4">
        <v>56</v>
      </c>
      <c r="C10" s="6" t="s">
        <v>7</v>
      </c>
      <c r="D10" s="6">
        <v>6.0973638837524637</v>
      </c>
    </row>
    <row r="11" spans="1:4" x14ac:dyDescent="0.3">
      <c r="A11" s="4">
        <v>52</v>
      </c>
      <c r="C11" s="6" t="s">
        <v>8</v>
      </c>
      <c r="D11" s="6">
        <v>2.1732634712555203</v>
      </c>
    </row>
    <row r="12" spans="1:4" x14ac:dyDescent="0.3">
      <c r="A12" s="4">
        <v>46</v>
      </c>
      <c r="C12" s="6" t="s">
        <v>9</v>
      </c>
      <c r="D12" s="6">
        <v>95</v>
      </c>
    </row>
    <row r="13" spans="1:4" x14ac:dyDescent="0.3">
      <c r="A13" s="4">
        <v>46</v>
      </c>
      <c r="C13" s="6" t="s">
        <v>10</v>
      </c>
      <c r="D13" s="6">
        <v>1</v>
      </c>
    </row>
    <row r="14" spans="1:4" x14ac:dyDescent="0.3">
      <c r="A14" s="4">
        <v>42</v>
      </c>
      <c r="C14" s="6" t="s">
        <v>11</v>
      </c>
      <c r="D14" s="6">
        <v>96</v>
      </c>
    </row>
    <row r="15" spans="1:4" x14ac:dyDescent="0.3">
      <c r="A15" s="4">
        <v>42</v>
      </c>
      <c r="C15" s="6" t="s">
        <v>12</v>
      </c>
      <c r="D15" s="6">
        <v>4189</v>
      </c>
    </row>
    <row r="16" spans="1:4" ht="15" thickBot="1" x14ac:dyDescent="0.35">
      <c r="A16" s="4">
        <v>42</v>
      </c>
      <c r="C16" s="8" t="s">
        <v>13</v>
      </c>
      <c r="D16" s="8">
        <v>179</v>
      </c>
    </row>
    <row r="17" spans="1:20" ht="14.4" customHeight="1" x14ac:dyDescent="0.3">
      <c r="A17" s="4">
        <v>42</v>
      </c>
      <c r="F17" s="13"/>
      <c r="G17" s="21" t="s">
        <v>27</v>
      </c>
      <c r="H17" s="21"/>
      <c r="I17" s="21"/>
      <c r="J17" s="21"/>
      <c r="K17" s="21"/>
      <c r="L17" s="21"/>
      <c r="M17" s="21"/>
      <c r="N17" s="21"/>
      <c r="O17" s="21"/>
      <c r="P17" s="21"/>
    </row>
    <row r="18" spans="1:20" ht="15" customHeight="1" thickBot="1" x14ac:dyDescent="0.35">
      <c r="A18" s="4">
        <v>41</v>
      </c>
      <c r="E18" s="13"/>
      <c r="F18" s="13"/>
      <c r="G18" s="21"/>
      <c r="H18" s="21"/>
      <c r="I18" s="21"/>
      <c r="J18" s="21"/>
      <c r="K18" s="21"/>
      <c r="L18" s="21"/>
      <c r="M18" s="21"/>
      <c r="N18" s="21"/>
      <c r="O18" s="21"/>
      <c r="P18" s="21"/>
    </row>
    <row r="19" spans="1:20" ht="14.4" customHeight="1" x14ac:dyDescent="0.3">
      <c r="A19" s="4">
        <v>41</v>
      </c>
      <c r="C19" s="5" t="s">
        <v>14</v>
      </c>
      <c r="D19" s="5" t="s">
        <v>15</v>
      </c>
      <c r="E19" s="13"/>
      <c r="F19" s="13"/>
      <c r="G19" s="21"/>
      <c r="H19" s="21"/>
      <c r="I19" s="21"/>
      <c r="J19" s="21"/>
      <c r="K19" s="21"/>
      <c r="L19" s="21"/>
      <c r="M19" s="21"/>
      <c r="N19" s="21"/>
      <c r="O19" s="21"/>
      <c r="P19" s="21"/>
    </row>
    <row r="20" spans="1:20" ht="14.4" customHeight="1" x14ac:dyDescent="0.3">
      <c r="A20" s="4">
        <v>40</v>
      </c>
      <c r="C20" s="9" t="s">
        <v>16</v>
      </c>
      <c r="D20" s="10">
        <v>43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20" ht="14.4" customHeight="1" x14ac:dyDescent="0.3">
      <c r="A21" s="4">
        <v>39</v>
      </c>
      <c r="C21" s="9" t="s">
        <v>17</v>
      </c>
      <c r="D21" s="10">
        <v>49</v>
      </c>
      <c r="F21" s="19" t="s">
        <v>28</v>
      </c>
      <c r="G21" s="19"/>
      <c r="H21" s="19"/>
      <c r="I21" s="19"/>
      <c r="J21" s="19"/>
      <c r="K21" s="19"/>
      <c r="L21" s="19"/>
      <c r="M21" s="19"/>
      <c r="N21" s="19"/>
      <c r="O21">
        <f>$D$4+(2*$D$8)</f>
        <v>62.598955179050691</v>
      </c>
      <c r="Q21" s="20" t="s">
        <v>33</v>
      </c>
      <c r="R21" s="20"/>
      <c r="S21" s="20"/>
    </row>
    <row r="22" spans="1:20" ht="14.4" customHeight="1" x14ac:dyDescent="0.3">
      <c r="A22" s="4">
        <v>38</v>
      </c>
      <c r="C22" s="9" t="s">
        <v>18</v>
      </c>
      <c r="D22" s="10">
        <v>51</v>
      </c>
      <c r="O22" s="14" t="s">
        <v>34</v>
      </c>
      <c r="P22" s="14"/>
      <c r="Q22" s="15">
        <v>0.95440000000000003</v>
      </c>
    </row>
    <row r="23" spans="1:20" x14ac:dyDescent="0.3">
      <c r="A23" s="4">
        <v>38</v>
      </c>
      <c r="C23" s="9" t="s">
        <v>19</v>
      </c>
      <c r="D23" s="10">
        <v>18</v>
      </c>
      <c r="O23" s="14" t="s">
        <v>35</v>
      </c>
      <c r="P23" s="14"/>
      <c r="Q23" s="16">
        <f>D4-2*D8</f>
        <v>-15.79448590530767</v>
      </c>
      <c r="R23" s="18" t="s">
        <v>37</v>
      </c>
      <c r="S23" s="18"/>
      <c r="T23" s="18"/>
    </row>
    <row r="24" spans="1:20" x14ac:dyDescent="0.3">
      <c r="A24" s="4">
        <v>38</v>
      </c>
      <c r="C24" s="9" t="s">
        <v>20</v>
      </c>
      <c r="D24" s="10">
        <v>8</v>
      </c>
      <c r="H24" s="12"/>
      <c r="I24" s="12"/>
      <c r="J24" s="12"/>
      <c r="K24" s="12"/>
      <c r="L24" s="12"/>
      <c r="M24" s="12"/>
      <c r="N24" s="12"/>
      <c r="O24" s="14" t="s">
        <v>36</v>
      </c>
      <c r="P24" s="14"/>
      <c r="Q24" s="16">
        <f>D4+2*D8</f>
        <v>62.598955179050691</v>
      </c>
    </row>
    <row r="25" spans="1:20" x14ac:dyDescent="0.3">
      <c r="A25" s="4">
        <v>36</v>
      </c>
      <c r="C25" s="9" t="s">
        <v>21</v>
      </c>
      <c r="D25" s="10">
        <v>2</v>
      </c>
      <c r="F25" s="19" t="s">
        <v>29</v>
      </c>
      <c r="G25" s="19"/>
      <c r="H25" s="19"/>
      <c r="I25" s="19"/>
      <c r="J25" s="19"/>
      <c r="K25" s="19"/>
      <c r="L25" s="19"/>
      <c r="M25" s="19"/>
      <c r="N25" s="19"/>
      <c r="O25">
        <f>$D$4*3</f>
        <v>70.206703910614522</v>
      </c>
      <c r="Q25" s="20" t="s">
        <v>31</v>
      </c>
      <c r="R25" s="20"/>
      <c r="S25" s="20"/>
    </row>
    <row r="26" spans="1:20" x14ac:dyDescent="0.3">
      <c r="A26" s="4">
        <v>36</v>
      </c>
      <c r="C26" s="9" t="s">
        <v>22</v>
      </c>
      <c r="D26" s="10">
        <v>0</v>
      </c>
      <c r="F26" s="12"/>
      <c r="G26" s="12"/>
      <c r="H26" s="12"/>
      <c r="I26" s="12"/>
      <c r="J26" s="12"/>
      <c r="O26" s="14" t="s">
        <v>34</v>
      </c>
      <c r="P26" s="14"/>
      <c r="Q26" s="15">
        <v>0.95440000000000003</v>
      </c>
    </row>
    <row r="27" spans="1:20" x14ac:dyDescent="0.3">
      <c r="A27" s="4">
        <v>35</v>
      </c>
      <c r="C27" s="9" t="s">
        <v>23</v>
      </c>
      <c r="D27" s="10">
        <v>0</v>
      </c>
      <c r="O27" s="14" t="s">
        <v>35</v>
      </c>
      <c r="P27" s="14"/>
      <c r="Q27" s="16">
        <f>D4-3*D8</f>
        <v>-35.392846176397256</v>
      </c>
      <c r="R27" s="18" t="s">
        <v>37</v>
      </c>
      <c r="S27" s="18"/>
      <c r="T27" s="18"/>
    </row>
    <row r="28" spans="1:20" x14ac:dyDescent="0.3">
      <c r="A28" s="4">
        <v>35</v>
      </c>
      <c r="C28" s="9" t="s">
        <v>24</v>
      </c>
      <c r="D28" s="10">
        <v>0</v>
      </c>
      <c r="O28" s="14" t="s">
        <v>36</v>
      </c>
      <c r="P28" s="14"/>
      <c r="Q28" s="16">
        <f>D4+3*D8</f>
        <v>82.19731545014028</v>
      </c>
    </row>
    <row r="29" spans="1:20" x14ac:dyDescent="0.3">
      <c r="A29" s="4">
        <v>34</v>
      </c>
      <c r="C29" s="9" t="s">
        <v>25</v>
      </c>
      <c r="D29" s="10">
        <v>8</v>
      </c>
      <c r="F29" s="19" t="s">
        <v>30</v>
      </c>
      <c r="G29" s="19"/>
      <c r="H29" s="19"/>
      <c r="I29" s="19"/>
      <c r="J29" s="19"/>
      <c r="K29" s="19"/>
      <c r="L29" s="19"/>
      <c r="M29" s="19"/>
      <c r="N29" s="19"/>
      <c r="O29">
        <f>$D$4*4</f>
        <v>93.608938547486034</v>
      </c>
      <c r="Q29" s="20" t="s">
        <v>32</v>
      </c>
      <c r="R29" s="20"/>
      <c r="S29" s="20"/>
    </row>
    <row r="30" spans="1:20" ht="15" thickBot="1" x14ac:dyDescent="0.35">
      <c r="A30" s="4">
        <v>33</v>
      </c>
      <c r="C30" s="11" t="s">
        <v>26</v>
      </c>
      <c r="D30" s="11">
        <v>0</v>
      </c>
      <c r="O30" s="14" t="s">
        <v>34</v>
      </c>
      <c r="P30" s="14"/>
      <c r="Q30" s="15">
        <v>0.95440000000000003</v>
      </c>
    </row>
    <row r="31" spans="1:20" x14ac:dyDescent="0.3">
      <c r="A31" s="4">
        <v>33</v>
      </c>
      <c r="O31" s="14" t="s">
        <v>35</v>
      </c>
      <c r="P31" s="14"/>
      <c r="Q31" s="16">
        <f>D4-4*D8</f>
        <v>-54.991206447486846</v>
      </c>
      <c r="R31" s="18" t="s">
        <v>37</v>
      </c>
      <c r="S31" s="18"/>
      <c r="T31" s="18"/>
    </row>
    <row r="32" spans="1:20" x14ac:dyDescent="0.3">
      <c r="A32" s="4">
        <v>33</v>
      </c>
      <c r="O32" s="14" t="s">
        <v>36</v>
      </c>
      <c r="P32" s="14"/>
      <c r="Q32" s="16">
        <f>D4+4*D8</f>
        <v>101.79567572122987</v>
      </c>
    </row>
    <row r="33" spans="1:1" x14ac:dyDescent="0.3">
      <c r="A33" s="4">
        <v>33</v>
      </c>
    </row>
    <row r="34" spans="1:1" x14ac:dyDescent="0.3">
      <c r="A34" s="4">
        <v>33</v>
      </c>
    </row>
    <row r="35" spans="1:1" x14ac:dyDescent="0.3">
      <c r="A35" s="4">
        <v>33</v>
      </c>
    </row>
    <row r="36" spans="1:1" x14ac:dyDescent="0.3">
      <c r="A36" s="4">
        <v>32</v>
      </c>
    </row>
    <row r="37" spans="1:1" x14ac:dyDescent="0.3">
      <c r="A37" s="4">
        <v>32</v>
      </c>
    </row>
    <row r="38" spans="1:1" x14ac:dyDescent="0.3">
      <c r="A38" s="4">
        <v>30</v>
      </c>
    </row>
    <row r="39" spans="1:1" x14ac:dyDescent="0.3">
      <c r="A39" s="4">
        <v>30</v>
      </c>
    </row>
    <row r="40" spans="1:1" x14ac:dyDescent="0.3">
      <c r="A40" s="4">
        <v>30</v>
      </c>
    </row>
    <row r="41" spans="1:1" x14ac:dyDescent="0.3">
      <c r="A41" s="4">
        <v>30</v>
      </c>
    </row>
    <row r="42" spans="1:1" x14ac:dyDescent="0.3">
      <c r="A42" s="4">
        <v>30</v>
      </c>
    </row>
    <row r="43" spans="1:1" x14ac:dyDescent="0.3">
      <c r="A43" s="4">
        <v>30</v>
      </c>
    </row>
    <row r="44" spans="1:1" x14ac:dyDescent="0.3">
      <c r="A44" s="4">
        <v>30</v>
      </c>
    </row>
    <row r="45" spans="1:1" x14ac:dyDescent="0.3">
      <c r="A45" s="4">
        <v>30</v>
      </c>
    </row>
    <row r="46" spans="1:1" x14ac:dyDescent="0.3">
      <c r="A46" s="4">
        <v>30</v>
      </c>
    </row>
    <row r="47" spans="1:1" x14ac:dyDescent="0.3">
      <c r="A47" s="4">
        <v>29</v>
      </c>
    </row>
    <row r="48" spans="1:1" x14ac:dyDescent="0.3">
      <c r="A48" s="4">
        <v>29</v>
      </c>
    </row>
    <row r="49" spans="1:1" x14ac:dyDescent="0.3">
      <c r="A49" s="4">
        <v>28</v>
      </c>
    </row>
    <row r="50" spans="1:1" x14ac:dyDescent="0.3">
      <c r="A50" s="4">
        <v>28</v>
      </c>
    </row>
    <row r="51" spans="1:1" x14ac:dyDescent="0.3">
      <c r="A51" s="4">
        <v>28</v>
      </c>
    </row>
    <row r="52" spans="1:1" x14ac:dyDescent="0.3">
      <c r="A52" s="4">
        <v>27</v>
      </c>
    </row>
    <row r="53" spans="1:1" x14ac:dyDescent="0.3">
      <c r="A53" s="4">
        <v>27</v>
      </c>
    </row>
    <row r="54" spans="1:1" x14ac:dyDescent="0.3">
      <c r="A54" s="4">
        <v>27</v>
      </c>
    </row>
    <row r="55" spans="1:1" x14ac:dyDescent="0.3">
      <c r="A55" s="4">
        <v>26</v>
      </c>
    </row>
    <row r="56" spans="1:1" x14ac:dyDescent="0.3">
      <c r="A56" s="4">
        <v>26</v>
      </c>
    </row>
    <row r="57" spans="1:1" x14ac:dyDescent="0.3">
      <c r="A57" s="4">
        <v>26</v>
      </c>
    </row>
    <row r="58" spans="1:1" x14ac:dyDescent="0.3">
      <c r="A58" s="4">
        <v>26</v>
      </c>
    </row>
    <row r="59" spans="1:1" x14ac:dyDescent="0.3">
      <c r="A59" s="4">
        <v>26</v>
      </c>
    </row>
    <row r="60" spans="1:1" x14ac:dyDescent="0.3">
      <c r="A60" s="4">
        <v>26</v>
      </c>
    </row>
    <row r="61" spans="1:1" x14ac:dyDescent="0.3">
      <c r="A61" s="4">
        <v>26</v>
      </c>
    </row>
    <row r="62" spans="1:1" x14ac:dyDescent="0.3">
      <c r="A62" s="4">
        <v>25</v>
      </c>
    </row>
    <row r="63" spans="1:1" x14ac:dyDescent="0.3">
      <c r="A63" s="4">
        <v>25</v>
      </c>
    </row>
    <row r="64" spans="1:1" x14ac:dyDescent="0.3">
      <c r="A64" s="4">
        <v>25</v>
      </c>
    </row>
    <row r="65" spans="1:1" x14ac:dyDescent="0.3">
      <c r="A65" s="4">
        <v>25</v>
      </c>
    </row>
    <row r="66" spans="1:1" x14ac:dyDescent="0.3">
      <c r="A66" s="4">
        <v>25</v>
      </c>
    </row>
    <row r="67" spans="1:1" x14ac:dyDescent="0.3">
      <c r="A67" s="4">
        <v>25</v>
      </c>
    </row>
    <row r="68" spans="1:1" x14ac:dyDescent="0.3">
      <c r="A68" s="4">
        <v>25</v>
      </c>
    </row>
    <row r="69" spans="1:1" x14ac:dyDescent="0.3">
      <c r="A69" s="4">
        <v>24</v>
      </c>
    </row>
    <row r="70" spans="1:1" x14ac:dyDescent="0.3">
      <c r="A70" s="4">
        <v>24</v>
      </c>
    </row>
    <row r="71" spans="1:1" x14ac:dyDescent="0.3">
      <c r="A71" s="4">
        <v>24</v>
      </c>
    </row>
    <row r="72" spans="1:1" x14ac:dyDescent="0.3">
      <c r="A72" s="4">
        <v>24</v>
      </c>
    </row>
    <row r="73" spans="1:1" x14ac:dyDescent="0.3">
      <c r="A73" s="4">
        <v>24</v>
      </c>
    </row>
    <row r="74" spans="1:1" x14ac:dyDescent="0.3">
      <c r="A74" s="4">
        <v>24</v>
      </c>
    </row>
    <row r="75" spans="1:1" x14ac:dyDescent="0.3">
      <c r="A75" s="4">
        <v>24</v>
      </c>
    </row>
    <row r="76" spans="1:1" x14ac:dyDescent="0.3">
      <c r="A76" s="4">
        <v>23</v>
      </c>
    </row>
    <row r="77" spans="1:1" x14ac:dyDescent="0.3">
      <c r="A77" s="4">
        <v>23</v>
      </c>
    </row>
    <row r="78" spans="1:1" x14ac:dyDescent="0.3">
      <c r="A78" s="4">
        <v>23</v>
      </c>
    </row>
    <row r="79" spans="1:1" x14ac:dyDescent="0.3">
      <c r="A79" s="4">
        <v>23</v>
      </c>
    </row>
    <row r="80" spans="1:1" x14ac:dyDescent="0.3">
      <c r="A80" s="4">
        <v>23</v>
      </c>
    </row>
    <row r="81" spans="1:1" x14ac:dyDescent="0.3">
      <c r="A81" s="4">
        <v>22</v>
      </c>
    </row>
    <row r="82" spans="1:1" x14ac:dyDescent="0.3">
      <c r="A82" s="4">
        <v>22</v>
      </c>
    </row>
    <row r="83" spans="1:1" x14ac:dyDescent="0.3">
      <c r="A83" s="4">
        <v>22</v>
      </c>
    </row>
    <row r="84" spans="1:1" x14ac:dyDescent="0.3">
      <c r="A84" s="4">
        <v>22</v>
      </c>
    </row>
    <row r="85" spans="1:1" x14ac:dyDescent="0.3">
      <c r="A85" s="4">
        <v>22</v>
      </c>
    </row>
    <row r="86" spans="1:1" x14ac:dyDescent="0.3">
      <c r="A86" s="4">
        <v>22</v>
      </c>
    </row>
    <row r="87" spans="1:1" x14ac:dyDescent="0.3">
      <c r="A87" s="4">
        <v>22</v>
      </c>
    </row>
    <row r="88" spans="1:1" x14ac:dyDescent="0.3">
      <c r="A88" s="4">
        <v>21</v>
      </c>
    </row>
    <row r="89" spans="1:1" x14ac:dyDescent="0.3">
      <c r="A89" s="4">
        <v>20</v>
      </c>
    </row>
    <row r="90" spans="1:1" x14ac:dyDescent="0.3">
      <c r="A90" s="4">
        <v>20</v>
      </c>
    </row>
    <row r="91" spans="1:1" x14ac:dyDescent="0.3">
      <c r="A91" s="4">
        <v>20</v>
      </c>
    </row>
    <row r="92" spans="1:1" x14ac:dyDescent="0.3">
      <c r="A92" s="4">
        <v>20</v>
      </c>
    </row>
    <row r="93" spans="1:1" x14ac:dyDescent="0.3">
      <c r="A93" s="4">
        <v>20</v>
      </c>
    </row>
    <row r="94" spans="1:1" x14ac:dyDescent="0.3">
      <c r="A94" s="4">
        <v>20</v>
      </c>
    </row>
    <row r="95" spans="1:1" x14ac:dyDescent="0.3">
      <c r="A95" s="4">
        <v>20</v>
      </c>
    </row>
    <row r="96" spans="1:1" x14ac:dyDescent="0.3">
      <c r="A96" s="4">
        <v>20</v>
      </c>
    </row>
    <row r="97" spans="1:1" x14ac:dyDescent="0.3">
      <c r="A97" s="4">
        <v>20</v>
      </c>
    </row>
    <row r="98" spans="1:1" x14ac:dyDescent="0.3">
      <c r="A98" s="4">
        <v>19</v>
      </c>
    </row>
    <row r="99" spans="1:1" x14ac:dyDescent="0.3">
      <c r="A99" s="4">
        <v>19</v>
      </c>
    </row>
    <row r="100" spans="1:1" x14ac:dyDescent="0.3">
      <c r="A100" s="4">
        <v>19</v>
      </c>
    </row>
    <row r="101" spans="1:1" x14ac:dyDescent="0.3">
      <c r="A101" s="4">
        <v>19</v>
      </c>
    </row>
    <row r="102" spans="1:1" x14ac:dyDescent="0.3">
      <c r="A102" s="4">
        <v>19</v>
      </c>
    </row>
    <row r="103" spans="1:1" x14ac:dyDescent="0.3">
      <c r="A103" s="4">
        <v>19</v>
      </c>
    </row>
    <row r="104" spans="1:1" x14ac:dyDescent="0.3">
      <c r="A104" s="4">
        <v>19</v>
      </c>
    </row>
    <row r="105" spans="1:1" x14ac:dyDescent="0.3">
      <c r="A105" s="4">
        <v>19</v>
      </c>
    </row>
    <row r="106" spans="1:1" x14ac:dyDescent="0.3">
      <c r="A106" s="4">
        <v>18</v>
      </c>
    </row>
    <row r="107" spans="1:1" x14ac:dyDescent="0.3">
      <c r="A107" s="4">
        <v>18</v>
      </c>
    </row>
    <row r="108" spans="1:1" x14ac:dyDescent="0.3">
      <c r="A108" s="4">
        <v>18</v>
      </c>
    </row>
    <row r="109" spans="1:1" x14ac:dyDescent="0.3">
      <c r="A109" s="4">
        <v>18</v>
      </c>
    </row>
    <row r="110" spans="1:1" x14ac:dyDescent="0.3">
      <c r="A110" s="4">
        <v>18</v>
      </c>
    </row>
    <row r="111" spans="1:1" x14ac:dyDescent="0.3">
      <c r="A111" s="4">
        <v>18</v>
      </c>
    </row>
    <row r="112" spans="1:1" x14ac:dyDescent="0.3">
      <c r="A112" s="4">
        <v>18</v>
      </c>
    </row>
    <row r="113" spans="1:1" x14ac:dyDescent="0.3">
      <c r="A113" s="4">
        <v>18</v>
      </c>
    </row>
    <row r="114" spans="1:1" x14ac:dyDescent="0.3">
      <c r="A114" s="4">
        <v>18</v>
      </c>
    </row>
    <row r="115" spans="1:1" x14ac:dyDescent="0.3">
      <c r="A115" s="4">
        <v>18</v>
      </c>
    </row>
    <row r="116" spans="1:1" x14ac:dyDescent="0.3">
      <c r="A116" s="4">
        <v>17</v>
      </c>
    </row>
    <row r="117" spans="1:1" x14ac:dyDescent="0.3">
      <c r="A117" s="4">
        <v>17</v>
      </c>
    </row>
    <row r="118" spans="1:1" x14ac:dyDescent="0.3">
      <c r="A118" s="4">
        <v>17</v>
      </c>
    </row>
    <row r="119" spans="1:1" x14ac:dyDescent="0.3">
      <c r="A119" s="4">
        <v>17</v>
      </c>
    </row>
    <row r="120" spans="1:1" x14ac:dyDescent="0.3">
      <c r="A120" s="4">
        <v>17</v>
      </c>
    </row>
    <row r="121" spans="1:1" x14ac:dyDescent="0.3">
      <c r="A121" s="4">
        <v>17</v>
      </c>
    </row>
    <row r="122" spans="1:1" x14ac:dyDescent="0.3">
      <c r="A122" s="4">
        <v>17</v>
      </c>
    </row>
    <row r="123" spans="1:1" x14ac:dyDescent="0.3">
      <c r="A123" s="4">
        <v>16</v>
      </c>
    </row>
    <row r="124" spans="1:1" x14ac:dyDescent="0.3">
      <c r="A124" s="4">
        <v>16</v>
      </c>
    </row>
    <row r="125" spans="1:1" x14ac:dyDescent="0.3">
      <c r="A125" s="4">
        <v>16</v>
      </c>
    </row>
    <row r="126" spans="1:1" x14ac:dyDescent="0.3">
      <c r="A126" s="4">
        <v>16</v>
      </c>
    </row>
    <row r="127" spans="1:1" x14ac:dyDescent="0.3">
      <c r="A127" s="4">
        <v>15</v>
      </c>
    </row>
    <row r="128" spans="1:1" x14ac:dyDescent="0.3">
      <c r="A128" s="4">
        <v>15</v>
      </c>
    </row>
    <row r="129" spans="1:1" x14ac:dyDescent="0.3">
      <c r="A129" s="4">
        <v>14</v>
      </c>
    </row>
    <row r="130" spans="1:1" x14ac:dyDescent="0.3">
      <c r="A130" s="4">
        <v>14</v>
      </c>
    </row>
    <row r="131" spans="1:1" x14ac:dyDescent="0.3">
      <c r="A131" s="4">
        <v>14</v>
      </c>
    </row>
    <row r="132" spans="1:1" x14ac:dyDescent="0.3">
      <c r="A132" s="4">
        <v>13</v>
      </c>
    </row>
    <row r="133" spans="1:1" x14ac:dyDescent="0.3">
      <c r="A133" s="4">
        <v>13</v>
      </c>
    </row>
    <row r="134" spans="1:1" x14ac:dyDescent="0.3">
      <c r="A134" s="4">
        <v>13</v>
      </c>
    </row>
    <row r="135" spans="1:1" x14ac:dyDescent="0.3">
      <c r="A135" s="4">
        <v>12</v>
      </c>
    </row>
    <row r="136" spans="1:1" x14ac:dyDescent="0.3">
      <c r="A136" s="4">
        <v>11</v>
      </c>
    </row>
    <row r="137" spans="1:1" x14ac:dyDescent="0.3">
      <c r="A137" s="4">
        <v>11</v>
      </c>
    </row>
    <row r="138" spans="1:1" x14ac:dyDescent="0.3">
      <c r="A138" s="4">
        <v>10</v>
      </c>
    </row>
    <row r="139" spans="1:1" x14ac:dyDescent="0.3">
      <c r="A139" s="4">
        <v>10</v>
      </c>
    </row>
    <row r="140" spans="1:1" x14ac:dyDescent="0.3">
      <c r="A140" s="4">
        <v>10</v>
      </c>
    </row>
    <row r="141" spans="1:1" x14ac:dyDescent="0.3">
      <c r="A141" s="4">
        <v>10</v>
      </c>
    </row>
    <row r="142" spans="1:1" x14ac:dyDescent="0.3">
      <c r="A142" s="4">
        <v>10</v>
      </c>
    </row>
    <row r="143" spans="1:1" x14ac:dyDescent="0.3">
      <c r="A143" s="4">
        <v>9</v>
      </c>
    </row>
    <row r="144" spans="1:1" x14ac:dyDescent="0.3">
      <c r="A144" s="4">
        <v>9</v>
      </c>
    </row>
    <row r="145" spans="1:1" x14ac:dyDescent="0.3">
      <c r="A145" s="4">
        <v>9</v>
      </c>
    </row>
    <row r="146" spans="1:1" x14ac:dyDescent="0.3">
      <c r="A146" s="4">
        <v>9</v>
      </c>
    </row>
    <row r="147" spans="1:1" x14ac:dyDescent="0.3">
      <c r="A147" s="4">
        <v>9</v>
      </c>
    </row>
    <row r="148" spans="1:1" x14ac:dyDescent="0.3">
      <c r="A148" s="4">
        <v>7</v>
      </c>
    </row>
    <row r="149" spans="1:1" x14ac:dyDescent="0.3">
      <c r="A149" s="4">
        <v>7</v>
      </c>
    </row>
    <row r="150" spans="1:1" x14ac:dyDescent="0.3">
      <c r="A150" s="4">
        <v>7</v>
      </c>
    </row>
    <row r="151" spans="1:1" x14ac:dyDescent="0.3">
      <c r="A151" s="4">
        <v>6</v>
      </c>
    </row>
    <row r="152" spans="1:1" x14ac:dyDescent="0.3">
      <c r="A152" s="4">
        <v>6</v>
      </c>
    </row>
    <row r="153" spans="1:1" x14ac:dyDescent="0.3">
      <c r="A153" s="4">
        <v>5</v>
      </c>
    </row>
    <row r="154" spans="1:1" x14ac:dyDescent="0.3">
      <c r="A154" s="4">
        <v>4</v>
      </c>
    </row>
    <row r="155" spans="1:1" x14ac:dyDescent="0.3">
      <c r="A155" s="4">
        <v>4</v>
      </c>
    </row>
    <row r="156" spans="1:1" x14ac:dyDescent="0.3">
      <c r="A156" s="4">
        <v>4</v>
      </c>
    </row>
    <row r="157" spans="1:1" x14ac:dyDescent="0.3">
      <c r="A157" s="4">
        <v>4</v>
      </c>
    </row>
    <row r="158" spans="1:1" x14ac:dyDescent="0.3">
      <c r="A158" s="4">
        <v>4</v>
      </c>
    </row>
    <row r="159" spans="1:1" x14ac:dyDescent="0.3">
      <c r="A159" s="4">
        <v>3</v>
      </c>
    </row>
    <row r="160" spans="1:1" x14ac:dyDescent="0.3">
      <c r="A160" s="4">
        <v>3</v>
      </c>
    </row>
    <row r="161" spans="1:1" x14ac:dyDescent="0.3">
      <c r="A161" s="4">
        <v>3</v>
      </c>
    </row>
    <row r="162" spans="1:1" x14ac:dyDescent="0.3">
      <c r="A162" s="4">
        <v>3</v>
      </c>
    </row>
    <row r="163" spans="1:1" x14ac:dyDescent="0.3">
      <c r="A163" s="4">
        <v>2</v>
      </c>
    </row>
    <row r="164" spans="1:1" x14ac:dyDescent="0.3">
      <c r="A164" s="4">
        <v>2</v>
      </c>
    </row>
    <row r="165" spans="1:1" x14ac:dyDescent="0.3">
      <c r="A165" s="4">
        <v>2</v>
      </c>
    </row>
    <row r="166" spans="1:1" x14ac:dyDescent="0.3">
      <c r="A166" s="4">
        <v>2</v>
      </c>
    </row>
    <row r="167" spans="1:1" x14ac:dyDescent="0.3">
      <c r="A167" s="4">
        <v>2</v>
      </c>
    </row>
    <row r="168" spans="1:1" x14ac:dyDescent="0.3">
      <c r="A168" s="4">
        <v>2</v>
      </c>
    </row>
    <row r="169" spans="1:1" x14ac:dyDescent="0.3">
      <c r="A169" s="4">
        <v>2</v>
      </c>
    </row>
    <row r="170" spans="1:1" x14ac:dyDescent="0.3">
      <c r="A170" s="4">
        <v>2</v>
      </c>
    </row>
    <row r="171" spans="1:1" x14ac:dyDescent="0.3">
      <c r="A171" s="4">
        <v>2</v>
      </c>
    </row>
    <row r="172" spans="1:1" x14ac:dyDescent="0.3">
      <c r="A172" s="4">
        <v>1</v>
      </c>
    </row>
    <row r="173" spans="1:1" x14ac:dyDescent="0.3">
      <c r="A173" s="4">
        <v>1</v>
      </c>
    </row>
    <row r="174" spans="1:1" x14ac:dyDescent="0.3">
      <c r="A174" s="4">
        <v>1</v>
      </c>
    </row>
    <row r="175" spans="1:1" x14ac:dyDescent="0.3">
      <c r="A175" s="4">
        <v>1</v>
      </c>
    </row>
    <row r="176" spans="1:1" x14ac:dyDescent="0.3">
      <c r="A176" s="4">
        <v>1</v>
      </c>
    </row>
    <row r="177" spans="1:1" x14ac:dyDescent="0.3">
      <c r="A177" s="4">
        <v>1</v>
      </c>
    </row>
    <row r="178" spans="1:1" x14ac:dyDescent="0.3">
      <c r="A178" s="4">
        <v>1</v>
      </c>
    </row>
    <row r="179" spans="1:1" x14ac:dyDescent="0.3">
      <c r="A179" s="4">
        <v>1</v>
      </c>
    </row>
    <row r="180" spans="1:1" x14ac:dyDescent="0.3">
      <c r="A180" s="4">
        <v>1</v>
      </c>
    </row>
    <row r="181" spans="1:1" x14ac:dyDescent="0.3">
      <c r="A181" s="2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2"/>
    </row>
    <row r="259" spans="1:1" x14ac:dyDescent="0.3">
      <c r="A259" s="2"/>
    </row>
    <row r="260" spans="1:1" x14ac:dyDescent="0.3">
      <c r="A260" s="2"/>
    </row>
    <row r="261" spans="1:1" x14ac:dyDescent="0.3">
      <c r="A261" s="2"/>
    </row>
    <row r="262" spans="1:1" x14ac:dyDescent="0.3">
      <c r="A262" s="2"/>
    </row>
    <row r="263" spans="1:1" x14ac:dyDescent="0.3">
      <c r="A263" s="2"/>
    </row>
    <row r="264" spans="1:1" x14ac:dyDescent="0.3">
      <c r="A264" s="2"/>
    </row>
    <row r="265" spans="1:1" x14ac:dyDescent="0.3">
      <c r="A265" s="2"/>
    </row>
    <row r="266" spans="1:1" x14ac:dyDescent="0.3">
      <c r="A266" s="2"/>
    </row>
    <row r="267" spans="1:1" x14ac:dyDescent="0.3">
      <c r="A267" s="2"/>
    </row>
    <row r="268" spans="1:1" x14ac:dyDescent="0.3">
      <c r="A268" s="2"/>
    </row>
    <row r="269" spans="1:1" x14ac:dyDescent="0.3">
      <c r="A269" s="2"/>
    </row>
    <row r="270" spans="1:1" x14ac:dyDescent="0.3">
      <c r="A270" s="2"/>
    </row>
    <row r="271" spans="1:1" x14ac:dyDescent="0.3">
      <c r="A271" s="2"/>
    </row>
    <row r="272" spans="1:1" x14ac:dyDescent="0.3">
      <c r="A272" s="2"/>
    </row>
    <row r="273" spans="1:1" x14ac:dyDescent="0.3">
      <c r="A273" s="2"/>
    </row>
    <row r="274" spans="1:1" x14ac:dyDescent="0.3">
      <c r="A274" s="2"/>
    </row>
    <row r="275" spans="1:1" x14ac:dyDescent="0.3">
      <c r="A275" s="2"/>
    </row>
    <row r="276" spans="1:1" x14ac:dyDescent="0.3">
      <c r="A276" s="2"/>
    </row>
    <row r="277" spans="1:1" x14ac:dyDescent="0.3">
      <c r="A277" s="2"/>
    </row>
    <row r="278" spans="1:1" x14ac:dyDescent="0.3">
      <c r="A278" s="2"/>
    </row>
    <row r="279" spans="1:1" x14ac:dyDescent="0.3">
      <c r="A279" s="2"/>
    </row>
    <row r="280" spans="1:1" x14ac:dyDescent="0.3">
      <c r="A280" s="2"/>
    </row>
    <row r="281" spans="1:1" x14ac:dyDescent="0.3">
      <c r="A281" s="2"/>
    </row>
    <row r="282" spans="1:1" x14ac:dyDescent="0.3">
      <c r="A282" s="2"/>
    </row>
    <row r="283" spans="1:1" x14ac:dyDescent="0.3">
      <c r="A283" s="2"/>
    </row>
    <row r="284" spans="1:1" x14ac:dyDescent="0.3">
      <c r="A284" s="2"/>
    </row>
    <row r="285" spans="1:1" x14ac:dyDescent="0.3">
      <c r="A285" s="2"/>
    </row>
    <row r="286" spans="1:1" x14ac:dyDescent="0.3">
      <c r="A286" s="2"/>
    </row>
    <row r="287" spans="1:1" x14ac:dyDescent="0.3">
      <c r="A287" s="2"/>
    </row>
    <row r="288" spans="1:1" x14ac:dyDescent="0.3">
      <c r="A288" s="2"/>
    </row>
    <row r="289" spans="1:1" x14ac:dyDescent="0.3">
      <c r="A289" s="2"/>
    </row>
    <row r="290" spans="1:1" x14ac:dyDescent="0.3">
      <c r="A290" s="2"/>
    </row>
    <row r="291" spans="1:1" x14ac:dyDescent="0.3">
      <c r="A291" s="2"/>
    </row>
    <row r="292" spans="1:1" x14ac:dyDescent="0.3">
      <c r="A292" s="2"/>
    </row>
    <row r="293" spans="1:1" x14ac:dyDescent="0.3">
      <c r="A293" s="2"/>
    </row>
    <row r="294" spans="1:1" x14ac:dyDescent="0.3">
      <c r="A294" s="2"/>
    </row>
    <row r="295" spans="1:1" x14ac:dyDescent="0.3">
      <c r="A295" s="2"/>
    </row>
    <row r="296" spans="1:1" x14ac:dyDescent="0.3">
      <c r="A296" s="2"/>
    </row>
    <row r="297" spans="1:1" x14ac:dyDescent="0.3">
      <c r="A297" s="2"/>
    </row>
    <row r="298" spans="1:1" x14ac:dyDescent="0.3">
      <c r="A298" s="2"/>
    </row>
    <row r="299" spans="1:1" x14ac:dyDescent="0.3">
      <c r="A299" s="2"/>
    </row>
    <row r="300" spans="1:1" x14ac:dyDescent="0.3">
      <c r="A300" s="2"/>
    </row>
    <row r="301" spans="1:1" x14ac:dyDescent="0.3">
      <c r="A301" s="2"/>
    </row>
    <row r="302" spans="1:1" x14ac:dyDescent="0.3">
      <c r="A302" s="2"/>
    </row>
    <row r="303" spans="1:1" x14ac:dyDescent="0.3">
      <c r="A303" s="2"/>
    </row>
    <row r="304" spans="1:1" x14ac:dyDescent="0.3">
      <c r="A304" s="2"/>
    </row>
    <row r="305" spans="1:1" x14ac:dyDescent="0.3">
      <c r="A305" s="2"/>
    </row>
    <row r="306" spans="1:1" x14ac:dyDescent="0.3">
      <c r="A306" s="2"/>
    </row>
    <row r="307" spans="1:1" x14ac:dyDescent="0.3">
      <c r="A307" s="2"/>
    </row>
    <row r="308" spans="1:1" x14ac:dyDescent="0.3">
      <c r="A308" s="2"/>
    </row>
    <row r="309" spans="1:1" x14ac:dyDescent="0.3">
      <c r="A309" s="2"/>
    </row>
    <row r="310" spans="1:1" x14ac:dyDescent="0.3">
      <c r="A310" s="2"/>
    </row>
    <row r="311" spans="1:1" x14ac:dyDescent="0.3">
      <c r="A311" s="2"/>
    </row>
    <row r="312" spans="1:1" x14ac:dyDescent="0.3">
      <c r="A312" s="2"/>
    </row>
    <row r="313" spans="1:1" x14ac:dyDescent="0.3">
      <c r="A313" s="2"/>
    </row>
    <row r="314" spans="1:1" x14ac:dyDescent="0.3">
      <c r="A314" s="2"/>
    </row>
    <row r="315" spans="1:1" x14ac:dyDescent="0.3">
      <c r="A315" s="2"/>
    </row>
    <row r="316" spans="1:1" x14ac:dyDescent="0.3">
      <c r="A316" s="2"/>
    </row>
    <row r="317" spans="1:1" x14ac:dyDescent="0.3">
      <c r="A317" s="2"/>
    </row>
    <row r="318" spans="1:1" x14ac:dyDescent="0.3">
      <c r="A318" s="2"/>
    </row>
    <row r="319" spans="1:1" x14ac:dyDescent="0.3">
      <c r="A319" s="2"/>
    </row>
    <row r="320" spans="1:1" x14ac:dyDescent="0.3">
      <c r="A320" s="2"/>
    </row>
    <row r="321" spans="1:1" x14ac:dyDescent="0.3">
      <c r="A321" s="2"/>
    </row>
    <row r="322" spans="1:1" x14ac:dyDescent="0.3">
      <c r="A322" s="2"/>
    </row>
    <row r="323" spans="1:1" x14ac:dyDescent="0.3">
      <c r="A323" s="2"/>
    </row>
    <row r="324" spans="1:1" x14ac:dyDescent="0.3">
      <c r="A324" s="2"/>
    </row>
    <row r="325" spans="1:1" x14ac:dyDescent="0.3">
      <c r="A325" s="2"/>
    </row>
    <row r="326" spans="1:1" x14ac:dyDescent="0.3">
      <c r="A326" s="2"/>
    </row>
    <row r="327" spans="1:1" x14ac:dyDescent="0.3">
      <c r="A327" s="2"/>
    </row>
    <row r="328" spans="1:1" x14ac:dyDescent="0.3">
      <c r="A328" s="2"/>
    </row>
    <row r="329" spans="1:1" x14ac:dyDescent="0.3">
      <c r="A329" s="2"/>
    </row>
    <row r="330" spans="1:1" x14ac:dyDescent="0.3">
      <c r="A330" s="2"/>
    </row>
    <row r="331" spans="1:1" x14ac:dyDescent="0.3">
      <c r="A331" s="2"/>
    </row>
    <row r="332" spans="1:1" x14ac:dyDescent="0.3">
      <c r="A332" s="2"/>
    </row>
    <row r="333" spans="1:1" x14ac:dyDescent="0.3">
      <c r="A333" s="2"/>
    </row>
    <row r="334" spans="1:1" x14ac:dyDescent="0.3">
      <c r="A334" s="2"/>
    </row>
    <row r="335" spans="1:1" x14ac:dyDescent="0.3">
      <c r="A335" s="2"/>
    </row>
    <row r="336" spans="1:1" x14ac:dyDescent="0.3">
      <c r="A336" s="2"/>
    </row>
    <row r="337" spans="1:1" x14ac:dyDescent="0.3">
      <c r="A337" s="2"/>
    </row>
    <row r="338" spans="1:1" x14ac:dyDescent="0.3">
      <c r="A338" s="2"/>
    </row>
    <row r="339" spans="1:1" x14ac:dyDescent="0.3">
      <c r="A339" s="2"/>
    </row>
    <row r="340" spans="1:1" x14ac:dyDescent="0.3">
      <c r="A340" s="2"/>
    </row>
    <row r="341" spans="1:1" x14ac:dyDescent="0.3">
      <c r="A341" s="2"/>
    </row>
    <row r="342" spans="1:1" x14ac:dyDescent="0.3">
      <c r="A342" s="2"/>
    </row>
    <row r="343" spans="1:1" x14ac:dyDescent="0.3">
      <c r="A343" s="2"/>
    </row>
    <row r="344" spans="1:1" x14ac:dyDescent="0.3">
      <c r="A344" s="2"/>
    </row>
    <row r="345" spans="1:1" x14ac:dyDescent="0.3">
      <c r="A345" s="2"/>
    </row>
    <row r="346" spans="1:1" x14ac:dyDescent="0.3">
      <c r="A346" s="2"/>
    </row>
    <row r="347" spans="1:1" x14ac:dyDescent="0.3">
      <c r="A347" s="2"/>
    </row>
    <row r="348" spans="1:1" x14ac:dyDescent="0.3">
      <c r="A348" s="2"/>
    </row>
    <row r="349" spans="1:1" x14ac:dyDescent="0.3">
      <c r="A349" s="2"/>
    </row>
    <row r="350" spans="1:1" x14ac:dyDescent="0.3">
      <c r="A350" s="2"/>
    </row>
    <row r="351" spans="1:1" x14ac:dyDescent="0.3">
      <c r="A351" s="2"/>
    </row>
    <row r="352" spans="1:1" x14ac:dyDescent="0.3">
      <c r="A352" s="2"/>
    </row>
    <row r="353" spans="1:1" x14ac:dyDescent="0.3">
      <c r="A353" s="2"/>
    </row>
    <row r="354" spans="1:1" x14ac:dyDescent="0.3">
      <c r="A354" s="2"/>
    </row>
    <row r="355" spans="1:1" x14ac:dyDescent="0.3">
      <c r="A355" s="2"/>
    </row>
    <row r="356" spans="1:1" x14ac:dyDescent="0.3">
      <c r="A356" s="2"/>
    </row>
    <row r="357" spans="1:1" x14ac:dyDescent="0.3">
      <c r="A357" s="2"/>
    </row>
    <row r="358" spans="1:1" x14ac:dyDescent="0.3">
      <c r="A358" s="2"/>
    </row>
    <row r="359" spans="1:1" x14ac:dyDescent="0.3">
      <c r="A359" s="2"/>
    </row>
    <row r="360" spans="1:1" x14ac:dyDescent="0.3">
      <c r="A360" s="2"/>
    </row>
    <row r="361" spans="1:1" x14ac:dyDescent="0.3">
      <c r="A361" s="2"/>
    </row>
    <row r="362" spans="1:1" x14ac:dyDescent="0.3">
      <c r="A362" s="2"/>
    </row>
    <row r="363" spans="1:1" x14ac:dyDescent="0.3">
      <c r="A363" s="2"/>
    </row>
    <row r="364" spans="1:1" x14ac:dyDescent="0.3">
      <c r="A364" s="2"/>
    </row>
    <row r="365" spans="1:1" x14ac:dyDescent="0.3">
      <c r="A365" s="2"/>
    </row>
    <row r="366" spans="1:1" x14ac:dyDescent="0.3">
      <c r="A366" s="2"/>
    </row>
    <row r="367" spans="1:1" x14ac:dyDescent="0.3">
      <c r="A367" s="2"/>
    </row>
    <row r="368" spans="1:1" x14ac:dyDescent="0.3">
      <c r="A368" s="2"/>
    </row>
    <row r="369" spans="1:1" x14ac:dyDescent="0.3">
      <c r="A369" s="2"/>
    </row>
    <row r="370" spans="1:1" x14ac:dyDescent="0.3">
      <c r="A370" s="2"/>
    </row>
    <row r="371" spans="1:1" x14ac:dyDescent="0.3">
      <c r="A371" s="2"/>
    </row>
    <row r="372" spans="1:1" x14ac:dyDescent="0.3">
      <c r="A372" s="2"/>
    </row>
    <row r="373" spans="1:1" x14ac:dyDescent="0.3">
      <c r="A373" s="2"/>
    </row>
    <row r="374" spans="1:1" x14ac:dyDescent="0.3">
      <c r="A374" s="2"/>
    </row>
    <row r="375" spans="1:1" x14ac:dyDescent="0.3">
      <c r="A375" s="2"/>
    </row>
    <row r="376" spans="1:1" x14ac:dyDescent="0.3">
      <c r="A376" s="2"/>
    </row>
    <row r="377" spans="1:1" x14ac:dyDescent="0.3">
      <c r="A377" s="2"/>
    </row>
    <row r="378" spans="1:1" x14ac:dyDescent="0.3">
      <c r="A378" s="2"/>
    </row>
    <row r="379" spans="1:1" x14ac:dyDescent="0.3">
      <c r="A379" s="2"/>
    </row>
    <row r="380" spans="1:1" x14ac:dyDescent="0.3">
      <c r="A380" s="2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08" spans="1:1" x14ac:dyDescent="0.3">
      <c r="A808" s="1"/>
    </row>
    <row r="809" spans="1:1" x14ac:dyDescent="0.3">
      <c r="A809" s="1"/>
    </row>
    <row r="810" spans="1:1" x14ac:dyDescent="0.3">
      <c r="A810" s="1"/>
    </row>
    <row r="811" spans="1:1" x14ac:dyDescent="0.3">
      <c r="A811" s="1"/>
    </row>
    <row r="812" spans="1:1" x14ac:dyDescent="0.3">
      <c r="A812" s="1"/>
    </row>
    <row r="813" spans="1:1" x14ac:dyDescent="0.3">
      <c r="A813" s="1"/>
    </row>
    <row r="814" spans="1:1" x14ac:dyDescent="0.3">
      <c r="A814" s="1"/>
    </row>
    <row r="815" spans="1:1" x14ac:dyDescent="0.3">
      <c r="A815" s="1"/>
    </row>
    <row r="816" spans="1:1" x14ac:dyDescent="0.3">
      <c r="A816" s="1"/>
    </row>
    <row r="817" spans="1:1" x14ac:dyDescent="0.3">
      <c r="A817" s="1"/>
    </row>
    <row r="818" spans="1:1" x14ac:dyDescent="0.3">
      <c r="A818" s="1"/>
    </row>
    <row r="819" spans="1:1" x14ac:dyDescent="0.3">
      <c r="A819" s="1"/>
    </row>
    <row r="820" spans="1:1" x14ac:dyDescent="0.3">
      <c r="A820" s="1"/>
    </row>
    <row r="821" spans="1:1" x14ac:dyDescent="0.3">
      <c r="A821" s="1"/>
    </row>
    <row r="822" spans="1:1" x14ac:dyDescent="0.3">
      <c r="A822" s="1"/>
    </row>
    <row r="823" spans="1:1" x14ac:dyDescent="0.3">
      <c r="A823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29" spans="1:1" x14ac:dyDescent="0.3">
      <c r="A829" s="1"/>
    </row>
    <row r="830" spans="1:1" x14ac:dyDescent="0.3">
      <c r="A830" s="1"/>
    </row>
    <row r="831" spans="1:1" x14ac:dyDescent="0.3">
      <c r="A831" s="1"/>
    </row>
    <row r="832" spans="1:1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1"/>
    </row>
    <row r="859" spans="1:1" x14ac:dyDescent="0.3">
      <c r="A859" s="1"/>
    </row>
    <row r="860" spans="1:1" x14ac:dyDescent="0.3">
      <c r="A860" s="1"/>
    </row>
    <row r="861" spans="1:1" x14ac:dyDescent="0.3">
      <c r="A861" s="1"/>
    </row>
    <row r="862" spans="1:1" x14ac:dyDescent="0.3">
      <c r="A862" s="1"/>
    </row>
    <row r="863" spans="1:1" x14ac:dyDescent="0.3">
      <c r="A863" s="1"/>
    </row>
    <row r="864" spans="1:1" x14ac:dyDescent="0.3">
      <c r="A864" s="1"/>
    </row>
    <row r="865" spans="1:1" x14ac:dyDescent="0.3">
      <c r="A865" s="1"/>
    </row>
    <row r="866" spans="1:1" x14ac:dyDescent="0.3">
      <c r="A866" s="1"/>
    </row>
    <row r="867" spans="1:1" x14ac:dyDescent="0.3">
      <c r="A867" s="1"/>
    </row>
    <row r="868" spans="1:1" x14ac:dyDescent="0.3">
      <c r="A868" s="1"/>
    </row>
    <row r="869" spans="1:1" x14ac:dyDescent="0.3">
      <c r="A869" s="1"/>
    </row>
    <row r="870" spans="1:1" x14ac:dyDescent="0.3">
      <c r="A870" s="1"/>
    </row>
    <row r="871" spans="1:1" x14ac:dyDescent="0.3">
      <c r="A871" s="1"/>
    </row>
    <row r="872" spans="1:1" x14ac:dyDescent="0.3">
      <c r="A872" s="1"/>
    </row>
    <row r="873" spans="1:1" x14ac:dyDescent="0.3">
      <c r="A873" s="1"/>
    </row>
    <row r="874" spans="1:1" x14ac:dyDescent="0.3">
      <c r="A874" s="1"/>
    </row>
    <row r="875" spans="1:1" x14ac:dyDescent="0.3">
      <c r="A875" s="1"/>
    </row>
    <row r="876" spans="1:1" x14ac:dyDescent="0.3">
      <c r="A876" s="1"/>
    </row>
    <row r="877" spans="1:1" x14ac:dyDescent="0.3">
      <c r="A877" s="1"/>
    </row>
    <row r="878" spans="1:1" x14ac:dyDescent="0.3">
      <c r="A878" s="1"/>
    </row>
    <row r="879" spans="1:1" x14ac:dyDescent="0.3">
      <c r="A879" s="1"/>
    </row>
    <row r="880" spans="1:1" x14ac:dyDescent="0.3">
      <c r="A880" s="1"/>
    </row>
    <row r="881" spans="1:1" x14ac:dyDescent="0.3">
      <c r="A881" s="1"/>
    </row>
    <row r="882" spans="1:1" x14ac:dyDescent="0.3">
      <c r="A882" s="1"/>
    </row>
    <row r="883" spans="1:1" x14ac:dyDescent="0.3">
      <c r="A883" s="1"/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87" spans="1:1" x14ac:dyDescent="0.3">
      <c r="A887" s="1"/>
    </row>
    <row r="888" spans="1:1" x14ac:dyDescent="0.3">
      <c r="A888" s="1"/>
    </row>
    <row r="889" spans="1:1" x14ac:dyDescent="0.3">
      <c r="A889" s="1"/>
    </row>
    <row r="890" spans="1:1" x14ac:dyDescent="0.3">
      <c r="A890" s="1"/>
    </row>
    <row r="891" spans="1:1" x14ac:dyDescent="0.3">
      <c r="A891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895" spans="1:1" x14ac:dyDescent="0.3">
      <c r="A895" s="1"/>
    </row>
    <row r="896" spans="1:1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  <row r="915" spans="1:1" x14ac:dyDescent="0.3">
      <c r="A915" s="1"/>
    </row>
    <row r="916" spans="1:1" x14ac:dyDescent="0.3">
      <c r="A916" s="1"/>
    </row>
    <row r="917" spans="1:1" x14ac:dyDescent="0.3">
      <c r="A917" s="1"/>
    </row>
    <row r="918" spans="1:1" x14ac:dyDescent="0.3">
      <c r="A918" s="1"/>
    </row>
    <row r="919" spans="1:1" x14ac:dyDescent="0.3">
      <c r="A919" s="1"/>
    </row>
    <row r="920" spans="1:1" x14ac:dyDescent="0.3">
      <c r="A920" s="1"/>
    </row>
    <row r="921" spans="1:1" x14ac:dyDescent="0.3">
      <c r="A921" s="1"/>
    </row>
    <row r="922" spans="1:1" x14ac:dyDescent="0.3">
      <c r="A922" s="1"/>
    </row>
    <row r="923" spans="1:1" x14ac:dyDescent="0.3">
      <c r="A923" s="1"/>
    </row>
    <row r="924" spans="1:1" x14ac:dyDescent="0.3">
      <c r="A924" s="1"/>
    </row>
    <row r="925" spans="1:1" x14ac:dyDescent="0.3">
      <c r="A925" s="1"/>
    </row>
    <row r="926" spans="1:1" x14ac:dyDescent="0.3">
      <c r="A926" s="1"/>
    </row>
    <row r="927" spans="1:1" x14ac:dyDescent="0.3">
      <c r="A927" s="1"/>
    </row>
    <row r="928" spans="1:1" x14ac:dyDescent="0.3">
      <c r="A928" s="1"/>
    </row>
    <row r="929" spans="1:1" x14ac:dyDescent="0.3">
      <c r="A929" s="1"/>
    </row>
    <row r="930" spans="1:1" x14ac:dyDescent="0.3">
      <c r="A930" s="1"/>
    </row>
    <row r="931" spans="1:1" x14ac:dyDescent="0.3">
      <c r="A931" s="1"/>
    </row>
    <row r="932" spans="1:1" x14ac:dyDescent="0.3">
      <c r="A932" s="1"/>
    </row>
    <row r="933" spans="1:1" x14ac:dyDescent="0.3">
      <c r="A933" s="1"/>
    </row>
    <row r="934" spans="1:1" x14ac:dyDescent="0.3">
      <c r="A934" s="1"/>
    </row>
    <row r="935" spans="1:1" x14ac:dyDescent="0.3">
      <c r="A935" s="1"/>
    </row>
    <row r="936" spans="1:1" x14ac:dyDescent="0.3">
      <c r="A936" s="1"/>
    </row>
    <row r="937" spans="1:1" x14ac:dyDescent="0.3">
      <c r="A937" s="1"/>
    </row>
    <row r="938" spans="1:1" x14ac:dyDescent="0.3">
      <c r="A938" s="1"/>
    </row>
    <row r="939" spans="1:1" x14ac:dyDescent="0.3">
      <c r="A939" s="1"/>
    </row>
    <row r="940" spans="1:1" x14ac:dyDescent="0.3">
      <c r="A940" s="1"/>
    </row>
    <row r="941" spans="1:1" x14ac:dyDescent="0.3">
      <c r="A941" s="1"/>
    </row>
    <row r="942" spans="1:1" x14ac:dyDescent="0.3">
      <c r="A942" s="1"/>
    </row>
    <row r="943" spans="1:1" x14ac:dyDescent="0.3">
      <c r="A943" s="1"/>
    </row>
    <row r="944" spans="1:1" x14ac:dyDescent="0.3">
      <c r="A944" s="1"/>
    </row>
    <row r="945" spans="1:1" x14ac:dyDescent="0.3">
      <c r="A945" s="1"/>
    </row>
    <row r="946" spans="1:1" x14ac:dyDescent="0.3">
      <c r="A946" s="1"/>
    </row>
    <row r="947" spans="1:1" x14ac:dyDescent="0.3">
      <c r="A947" s="1"/>
    </row>
    <row r="948" spans="1:1" x14ac:dyDescent="0.3">
      <c r="A948" s="1"/>
    </row>
    <row r="949" spans="1:1" x14ac:dyDescent="0.3">
      <c r="A949" s="1"/>
    </row>
    <row r="950" spans="1:1" x14ac:dyDescent="0.3">
      <c r="A950" s="1"/>
    </row>
    <row r="951" spans="1:1" x14ac:dyDescent="0.3">
      <c r="A951" s="1"/>
    </row>
    <row r="952" spans="1:1" x14ac:dyDescent="0.3">
      <c r="A952" s="1"/>
    </row>
    <row r="953" spans="1:1" x14ac:dyDescent="0.3">
      <c r="A953" s="1"/>
    </row>
    <row r="954" spans="1:1" x14ac:dyDescent="0.3">
      <c r="A954" s="1"/>
    </row>
    <row r="955" spans="1:1" x14ac:dyDescent="0.3">
      <c r="A955" s="1"/>
    </row>
    <row r="956" spans="1:1" x14ac:dyDescent="0.3">
      <c r="A956" s="1"/>
    </row>
    <row r="957" spans="1:1" x14ac:dyDescent="0.3">
      <c r="A957" s="1"/>
    </row>
    <row r="958" spans="1:1" x14ac:dyDescent="0.3">
      <c r="A958" s="1"/>
    </row>
    <row r="959" spans="1:1" x14ac:dyDescent="0.3">
      <c r="A959" s="1"/>
    </row>
    <row r="960" spans="1:1" x14ac:dyDescent="0.3">
      <c r="A960" s="1"/>
    </row>
    <row r="961" spans="1:1" x14ac:dyDescent="0.3">
      <c r="A961" s="1"/>
    </row>
    <row r="962" spans="1:1" x14ac:dyDescent="0.3">
      <c r="A962" s="1"/>
    </row>
    <row r="963" spans="1:1" x14ac:dyDescent="0.3">
      <c r="A963" s="1"/>
    </row>
    <row r="964" spans="1:1" x14ac:dyDescent="0.3">
      <c r="A964" s="1"/>
    </row>
    <row r="965" spans="1:1" x14ac:dyDescent="0.3">
      <c r="A965" s="1"/>
    </row>
    <row r="966" spans="1:1" x14ac:dyDescent="0.3">
      <c r="A966" s="1"/>
    </row>
    <row r="967" spans="1:1" x14ac:dyDescent="0.3">
      <c r="A967" s="1"/>
    </row>
    <row r="968" spans="1:1" x14ac:dyDescent="0.3">
      <c r="A968" s="1"/>
    </row>
    <row r="969" spans="1:1" x14ac:dyDescent="0.3">
      <c r="A969" s="1"/>
    </row>
    <row r="970" spans="1:1" x14ac:dyDescent="0.3">
      <c r="A970" s="1"/>
    </row>
    <row r="971" spans="1:1" x14ac:dyDescent="0.3">
      <c r="A971" s="1"/>
    </row>
    <row r="972" spans="1:1" x14ac:dyDescent="0.3">
      <c r="A972" s="1"/>
    </row>
    <row r="973" spans="1:1" x14ac:dyDescent="0.3">
      <c r="A973" s="1"/>
    </row>
    <row r="974" spans="1:1" x14ac:dyDescent="0.3">
      <c r="A974" s="1"/>
    </row>
    <row r="975" spans="1:1" x14ac:dyDescent="0.3">
      <c r="A975" s="1"/>
    </row>
    <row r="976" spans="1:1" x14ac:dyDescent="0.3">
      <c r="A976" s="1"/>
    </row>
    <row r="977" spans="1:1" x14ac:dyDescent="0.3">
      <c r="A977" s="1"/>
    </row>
    <row r="978" spans="1:1" x14ac:dyDescent="0.3">
      <c r="A978" s="1"/>
    </row>
    <row r="979" spans="1:1" x14ac:dyDescent="0.3">
      <c r="A979" s="1"/>
    </row>
    <row r="980" spans="1:1" x14ac:dyDescent="0.3">
      <c r="A980" s="1"/>
    </row>
    <row r="981" spans="1:1" x14ac:dyDescent="0.3">
      <c r="A981" s="1"/>
    </row>
    <row r="982" spans="1:1" x14ac:dyDescent="0.3">
      <c r="A982" s="1"/>
    </row>
    <row r="983" spans="1:1" x14ac:dyDescent="0.3">
      <c r="A983" s="1"/>
    </row>
    <row r="984" spans="1:1" x14ac:dyDescent="0.3">
      <c r="A984" s="1"/>
    </row>
    <row r="985" spans="1:1" x14ac:dyDescent="0.3">
      <c r="A985" s="1"/>
    </row>
    <row r="986" spans="1:1" x14ac:dyDescent="0.3">
      <c r="A986" s="1"/>
    </row>
    <row r="987" spans="1:1" x14ac:dyDescent="0.3">
      <c r="A987" s="1"/>
    </row>
    <row r="988" spans="1:1" x14ac:dyDescent="0.3">
      <c r="A988" s="1"/>
    </row>
    <row r="989" spans="1:1" x14ac:dyDescent="0.3">
      <c r="A989" s="1"/>
    </row>
    <row r="990" spans="1:1" x14ac:dyDescent="0.3">
      <c r="A990" s="1"/>
    </row>
    <row r="991" spans="1:1" x14ac:dyDescent="0.3">
      <c r="A991" s="1"/>
    </row>
    <row r="992" spans="1:1" x14ac:dyDescent="0.3">
      <c r="A992" s="1"/>
    </row>
    <row r="993" spans="1:1" x14ac:dyDescent="0.3">
      <c r="A993" s="1"/>
    </row>
    <row r="994" spans="1:1" x14ac:dyDescent="0.3">
      <c r="A994" s="1"/>
    </row>
    <row r="995" spans="1:1" x14ac:dyDescent="0.3">
      <c r="A995" s="1"/>
    </row>
    <row r="996" spans="1:1" x14ac:dyDescent="0.3">
      <c r="A996" s="1"/>
    </row>
    <row r="997" spans="1:1" x14ac:dyDescent="0.3">
      <c r="A997" s="1"/>
    </row>
    <row r="998" spans="1:1" x14ac:dyDescent="0.3">
      <c r="A998" s="1"/>
    </row>
    <row r="999" spans="1:1" x14ac:dyDescent="0.3">
      <c r="A999" s="1"/>
    </row>
    <row r="1000" spans="1:1" x14ac:dyDescent="0.3">
      <c r="A1000" s="1"/>
    </row>
  </sheetData>
  <sortState xmlns:xlrd2="http://schemas.microsoft.com/office/spreadsheetml/2017/richdata2" ref="A2:A1000">
    <sortCondition descending="1" ref="A1:A1000"/>
  </sortState>
  <mergeCells count="11">
    <mergeCell ref="G17:P19"/>
    <mergeCell ref="Q29:S29"/>
    <mergeCell ref="C2:D2"/>
    <mergeCell ref="R31:T31"/>
    <mergeCell ref="R27:T27"/>
    <mergeCell ref="R23:T23"/>
    <mergeCell ref="F21:N21"/>
    <mergeCell ref="F25:N25"/>
    <mergeCell ref="F29:N29"/>
    <mergeCell ref="Q21:S21"/>
    <mergeCell ref="Q25:S25"/>
  </mergeCells>
  <conditionalFormatting sqref="P22:P2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6:P2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0:P3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5396E-7CF8-4FC0-A702-8F4EBC164F49}">
  <dimension ref="A1:O1000"/>
  <sheetViews>
    <sheetView workbookViewId="0">
      <selection sqref="A1:B1"/>
    </sheetView>
  </sheetViews>
  <sheetFormatPr defaultColWidth="12.6640625" defaultRowHeight="14.4" x14ac:dyDescent="0.3"/>
  <cols>
    <col min="1" max="1" width="14.88671875" style="45" customWidth="1"/>
    <col min="2" max="2" width="12.109375" style="45" customWidth="1"/>
    <col min="3" max="5" width="8.6640625" customWidth="1"/>
    <col min="6" max="6" width="19.6640625" customWidth="1"/>
    <col min="7" max="7" width="19.33203125" customWidth="1"/>
    <col min="9" max="26" width="8.6640625" customWidth="1"/>
  </cols>
  <sheetData>
    <row r="1" spans="1:15" ht="12.75" customHeight="1" x14ac:dyDescent="0.3">
      <c r="A1" s="118" t="s">
        <v>129</v>
      </c>
      <c r="B1" s="118" t="s">
        <v>130</v>
      </c>
      <c r="F1" s="88" t="s">
        <v>131</v>
      </c>
    </row>
    <row r="2" spans="1:15" ht="12.75" customHeight="1" x14ac:dyDescent="0.3">
      <c r="A2" s="116">
        <v>1</v>
      </c>
      <c r="B2" s="116">
        <v>5</v>
      </c>
    </row>
    <row r="3" spans="1:15" ht="12.75" customHeight="1" x14ac:dyDescent="0.3">
      <c r="A3" s="116">
        <v>3</v>
      </c>
      <c r="B3" s="116">
        <v>5</v>
      </c>
      <c r="F3" s="88" t="s">
        <v>132</v>
      </c>
    </row>
    <row r="4" spans="1:15" ht="12.75" customHeight="1" x14ac:dyDescent="0.3">
      <c r="A4" s="116">
        <v>1</v>
      </c>
      <c r="B4" s="116">
        <v>5</v>
      </c>
      <c r="F4" s="88" t="s">
        <v>133</v>
      </c>
    </row>
    <row r="5" spans="1:15" ht="12.75" customHeight="1" x14ac:dyDescent="0.3">
      <c r="A5" s="116">
        <v>4</v>
      </c>
      <c r="B5" s="116">
        <v>3</v>
      </c>
      <c r="F5" s="88" t="s">
        <v>134</v>
      </c>
      <c r="O5" s="88" t="s">
        <v>135</v>
      </c>
    </row>
    <row r="6" spans="1:15" ht="12.75" customHeight="1" x14ac:dyDescent="0.3">
      <c r="A6" s="116">
        <v>3</v>
      </c>
      <c r="B6" s="116">
        <v>7</v>
      </c>
    </row>
    <row r="7" spans="1:15" ht="12.75" customHeight="1" x14ac:dyDescent="0.3">
      <c r="A7" s="116">
        <v>3</v>
      </c>
      <c r="B7" s="116">
        <v>4</v>
      </c>
    </row>
    <row r="8" spans="1:15" ht="12.75" customHeight="1" x14ac:dyDescent="0.3">
      <c r="A8" s="116">
        <v>1</v>
      </c>
      <c r="B8" s="116">
        <v>4</v>
      </c>
    </row>
    <row r="9" spans="1:15" ht="12.75" customHeight="1" x14ac:dyDescent="0.3">
      <c r="A9" s="116">
        <v>3</v>
      </c>
      <c r="B9" s="116">
        <v>4</v>
      </c>
    </row>
    <row r="10" spans="1:15" ht="12.75" customHeight="1" x14ac:dyDescent="0.3">
      <c r="A10" s="116">
        <v>1</v>
      </c>
      <c r="B10" s="116">
        <v>7</v>
      </c>
      <c r="F10" s="88" t="s">
        <v>136</v>
      </c>
    </row>
    <row r="11" spans="1:15" ht="12.75" customHeight="1" thickBot="1" x14ac:dyDescent="0.35">
      <c r="A11" s="116">
        <v>4</v>
      </c>
      <c r="B11" s="116">
        <v>7</v>
      </c>
    </row>
    <row r="12" spans="1:15" ht="12.75" customHeight="1" x14ac:dyDescent="0.3">
      <c r="A12" s="116">
        <v>2</v>
      </c>
      <c r="B12" s="116">
        <v>4</v>
      </c>
      <c r="F12" s="94"/>
      <c r="G12" s="94" t="s">
        <v>129</v>
      </c>
      <c r="H12" s="94" t="s">
        <v>130</v>
      </c>
    </row>
    <row r="13" spans="1:15" ht="12.75" customHeight="1" x14ac:dyDescent="0.3">
      <c r="A13" s="116">
        <v>2</v>
      </c>
      <c r="B13" s="116">
        <v>1</v>
      </c>
      <c r="F13" s="88" t="s">
        <v>1</v>
      </c>
      <c r="G13" s="88">
        <v>2.8732394366197185</v>
      </c>
      <c r="H13" s="88">
        <v>4.5964391691394662</v>
      </c>
    </row>
    <row r="14" spans="1:15" ht="12.75" customHeight="1" x14ac:dyDescent="0.3">
      <c r="A14" s="116">
        <v>5</v>
      </c>
      <c r="B14" s="116">
        <v>2</v>
      </c>
      <c r="F14" s="88" t="s">
        <v>99</v>
      </c>
      <c r="G14" s="88">
        <v>3.1149477510222598</v>
      </c>
      <c r="H14" s="88">
        <v>3.8247491875088309</v>
      </c>
    </row>
    <row r="15" spans="1:15" ht="12.75" customHeight="1" x14ac:dyDescent="0.3">
      <c r="A15" s="116">
        <v>4</v>
      </c>
      <c r="B15" s="116">
        <v>7</v>
      </c>
      <c r="F15" s="88" t="s">
        <v>137</v>
      </c>
      <c r="G15" s="88">
        <v>497</v>
      </c>
      <c r="H15" s="88">
        <v>337</v>
      </c>
    </row>
    <row r="16" spans="1:15" ht="12.75" customHeight="1" x14ac:dyDescent="0.3">
      <c r="A16" s="116">
        <v>1</v>
      </c>
      <c r="B16" s="116">
        <v>1</v>
      </c>
      <c r="F16" s="88" t="s">
        <v>138</v>
      </c>
      <c r="G16" s="88">
        <v>0</v>
      </c>
    </row>
    <row r="17" spans="1:8" ht="12.75" customHeight="1" x14ac:dyDescent="0.3">
      <c r="A17" s="116">
        <v>6</v>
      </c>
      <c r="B17" s="116">
        <v>5</v>
      </c>
      <c r="F17" s="88" t="s">
        <v>103</v>
      </c>
      <c r="G17" s="88">
        <v>671</v>
      </c>
    </row>
    <row r="18" spans="1:8" ht="12.75" customHeight="1" x14ac:dyDescent="0.3">
      <c r="A18" s="116">
        <v>3</v>
      </c>
      <c r="B18" s="116">
        <v>7</v>
      </c>
      <c r="F18" s="88" t="s">
        <v>139</v>
      </c>
      <c r="G18" s="88">
        <v>-12.98287324529805</v>
      </c>
    </row>
    <row r="19" spans="1:8" ht="12.75" customHeight="1" x14ac:dyDescent="0.3">
      <c r="A19" s="116">
        <v>6</v>
      </c>
      <c r="B19" s="116">
        <v>6</v>
      </c>
      <c r="F19" s="88" t="s">
        <v>140</v>
      </c>
      <c r="G19" s="88">
        <v>7.5931838359851805E-35</v>
      </c>
    </row>
    <row r="20" spans="1:8" ht="12.75" customHeight="1" x14ac:dyDescent="0.3">
      <c r="A20" s="116">
        <v>3</v>
      </c>
      <c r="B20" s="116">
        <v>6</v>
      </c>
      <c r="F20" s="88" t="s">
        <v>141</v>
      </c>
      <c r="G20" s="88">
        <v>1.6471276774421113</v>
      </c>
    </row>
    <row r="21" spans="1:8" ht="12.75" customHeight="1" x14ac:dyDescent="0.3">
      <c r="A21" s="116">
        <v>1</v>
      </c>
      <c r="B21" s="116">
        <v>1</v>
      </c>
      <c r="F21" s="88" t="s">
        <v>142</v>
      </c>
      <c r="G21" s="88">
        <v>1.5186367671970361E-34</v>
      </c>
    </row>
    <row r="22" spans="1:8" ht="12.75" customHeight="1" thickBot="1" x14ac:dyDescent="0.35">
      <c r="A22" s="116">
        <v>1</v>
      </c>
      <c r="B22" s="116">
        <v>6</v>
      </c>
      <c r="F22" s="95" t="s">
        <v>143</v>
      </c>
      <c r="G22" s="95">
        <v>1.9635056884423892</v>
      </c>
      <c r="H22" s="95"/>
    </row>
    <row r="23" spans="1:8" ht="12.75" customHeight="1" x14ac:dyDescent="0.3">
      <c r="A23" s="116">
        <v>5</v>
      </c>
      <c r="B23" s="116">
        <v>4</v>
      </c>
    </row>
    <row r="24" spans="1:8" ht="12.75" customHeight="1" x14ac:dyDescent="0.3">
      <c r="A24" s="116">
        <v>1</v>
      </c>
      <c r="B24" s="116">
        <v>5</v>
      </c>
    </row>
    <row r="25" spans="1:8" ht="12.75" customHeight="1" x14ac:dyDescent="0.3">
      <c r="A25" s="116">
        <v>3</v>
      </c>
      <c r="B25" s="116">
        <v>7</v>
      </c>
    </row>
    <row r="26" spans="1:8" ht="12.75" customHeight="1" x14ac:dyDescent="0.3">
      <c r="A26" s="116">
        <v>1</v>
      </c>
      <c r="B26" s="116">
        <v>3</v>
      </c>
      <c r="F26" s="88" t="s">
        <v>144</v>
      </c>
    </row>
    <row r="27" spans="1:8" ht="12.75" customHeight="1" x14ac:dyDescent="0.3">
      <c r="A27" s="116">
        <v>3</v>
      </c>
      <c r="B27" s="116">
        <v>7</v>
      </c>
      <c r="F27" s="88" t="s">
        <v>145</v>
      </c>
    </row>
    <row r="28" spans="1:8" ht="12.75" customHeight="1" x14ac:dyDescent="0.3">
      <c r="A28" s="116">
        <v>2</v>
      </c>
      <c r="B28" s="116">
        <v>5</v>
      </c>
    </row>
    <row r="29" spans="1:8" ht="12.75" customHeight="1" x14ac:dyDescent="0.3">
      <c r="A29" s="116">
        <v>2</v>
      </c>
      <c r="B29" s="116">
        <v>2</v>
      </c>
    </row>
    <row r="30" spans="1:8" ht="12.75" customHeight="1" x14ac:dyDescent="0.3">
      <c r="A30" s="116">
        <v>3</v>
      </c>
      <c r="B30" s="116">
        <v>1</v>
      </c>
    </row>
    <row r="31" spans="1:8" ht="12.75" customHeight="1" x14ac:dyDescent="0.3">
      <c r="A31" s="116">
        <v>6</v>
      </c>
      <c r="B31" s="116">
        <v>3</v>
      </c>
    </row>
    <row r="32" spans="1:8" ht="12.75" customHeight="1" x14ac:dyDescent="0.3">
      <c r="A32" s="116">
        <v>3</v>
      </c>
      <c r="B32" s="116">
        <v>1</v>
      </c>
    </row>
    <row r="33" spans="1:2" ht="12.75" customHeight="1" x14ac:dyDescent="0.3">
      <c r="A33" s="116">
        <v>3</v>
      </c>
      <c r="B33" s="116">
        <v>1</v>
      </c>
    </row>
    <row r="34" spans="1:2" ht="12.75" customHeight="1" x14ac:dyDescent="0.3">
      <c r="A34" s="116">
        <v>5</v>
      </c>
      <c r="B34" s="116">
        <v>4</v>
      </c>
    </row>
    <row r="35" spans="1:2" ht="12.75" customHeight="1" x14ac:dyDescent="0.3">
      <c r="A35" s="116">
        <v>2</v>
      </c>
      <c r="B35" s="116">
        <v>5</v>
      </c>
    </row>
    <row r="36" spans="1:2" ht="12.75" customHeight="1" x14ac:dyDescent="0.3">
      <c r="A36" s="116">
        <v>1</v>
      </c>
      <c r="B36" s="116">
        <v>3</v>
      </c>
    </row>
    <row r="37" spans="1:2" ht="12.75" customHeight="1" x14ac:dyDescent="0.3">
      <c r="A37" s="116">
        <v>3</v>
      </c>
      <c r="B37" s="116">
        <v>3</v>
      </c>
    </row>
    <row r="38" spans="1:2" ht="12.75" customHeight="1" x14ac:dyDescent="0.3">
      <c r="A38" s="116">
        <v>3</v>
      </c>
      <c r="B38" s="116">
        <v>5</v>
      </c>
    </row>
    <row r="39" spans="1:2" ht="12.75" customHeight="1" x14ac:dyDescent="0.3">
      <c r="A39" s="116">
        <v>3</v>
      </c>
      <c r="B39" s="116">
        <v>4</v>
      </c>
    </row>
    <row r="40" spans="1:2" ht="12.75" customHeight="1" x14ac:dyDescent="0.3">
      <c r="A40" s="116">
        <v>1</v>
      </c>
      <c r="B40" s="116">
        <v>7</v>
      </c>
    </row>
    <row r="41" spans="1:2" ht="12.75" customHeight="1" x14ac:dyDescent="0.3">
      <c r="A41" s="116">
        <v>2</v>
      </c>
      <c r="B41" s="116">
        <v>7</v>
      </c>
    </row>
    <row r="42" spans="1:2" ht="12.75" customHeight="1" x14ac:dyDescent="0.3">
      <c r="A42" s="116">
        <v>1</v>
      </c>
      <c r="B42" s="116">
        <v>5</v>
      </c>
    </row>
    <row r="43" spans="1:2" ht="12.75" customHeight="1" x14ac:dyDescent="0.3">
      <c r="A43" s="116">
        <v>2</v>
      </c>
      <c r="B43" s="116">
        <v>3</v>
      </c>
    </row>
    <row r="44" spans="1:2" ht="12.75" customHeight="1" x14ac:dyDescent="0.3">
      <c r="A44" s="116">
        <v>2</v>
      </c>
      <c r="B44" s="116">
        <v>5</v>
      </c>
    </row>
    <row r="45" spans="1:2" ht="12.75" customHeight="1" x14ac:dyDescent="0.3">
      <c r="A45" s="116">
        <v>3</v>
      </c>
      <c r="B45" s="116">
        <v>3</v>
      </c>
    </row>
    <row r="46" spans="1:2" ht="12.75" customHeight="1" x14ac:dyDescent="0.3">
      <c r="A46" s="116">
        <v>2</v>
      </c>
      <c r="B46" s="116">
        <v>4</v>
      </c>
    </row>
    <row r="47" spans="1:2" ht="12.75" customHeight="1" x14ac:dyDescent="0.3">
      <c r="A47" s="116">
        <v>4</v>
      </c>
      <c r="B47" s="116">
        <v>3</v>
      </c>
    </row>
    <row r="48" spans="1:2" ht="12.75" customHeight="1" x14ac:dyDescent="0.3">
      <c r="A48" s="116">
        <v>3</v>
      </c>
      <c r="B48" s="116">
        <v>7</v>
      </c>
    </row>
    <row r="49" spans="1:2" ht="12.75" customHeight="1" x14ac:dyDescent="0.3">
      <c r="A49" s="116">
        <v>3</v>
      </c>
      <c r="B49" s="116">
        <v>7</v>
      </c>
    </row>
    <row r="50" spans="1:2" ht="12.75" customHeight="1" x14ac:dyDescent="0.3">
      <c r="A50" s="116">
        <v>4</v>
      </c>
      <c r="B50" s="116">
        <v>2</v>
      </c>
    </row>
    <row r="51" spans="1:2" ht="12.75" customHeight="1" x14ac:dyDescent="0.3">
      <c r="A51" s="116">
        <v>1</v>
      </c>
      <c r="B51" s="116">
        <v>7</v>
      </c>
    </row>
    <row r="52" spans="1:2" ht="12.75" customHeight="1" x14ac:dyDescent="0.3">
      <c r="A52" s="116">
        <v>1</v>
      </c>
      <c r="B52" s="116">
        <v>7</v>
      </c>
    </row>
    <row r="53" spans="1:2" ht="12.75" customHeight="1" x14ac:dyDescent="0.3">
      <c r="A53" s="116">
        <v>4</v>
      </c>
      <c r="B53" s="116">
        <v>4</v>
      </c>
    </row>
    <row r="54" spans="1:2" ht="12.75" customHeight="1" x14ac:dyDescent="0.3">
      <c r="A54" s="116">
        <v>1</v>
      </c>
      <c r="B54" s="116">
        <v>4</v>
      </c>
    </row>
    <row r="55" spans="1:2" ht="12.75" customHeight="1" x14ac:dyDescent="0.3">
      <c r="A55" s="116">
        <v>4</v>
      </c>
      <c r="B55" s="116">
        <v>1</v>
      </c>
    </row>
    <row r="56" spans="1:2" ht="12.75" customHeight="1" x14ac:dyDescent="0.3">
      <c r="A56" s="116">
        <v>3</v>
      </c>
      <c r="B56" s="116">
        <v>1</v>
      </c>
    </row>
    <row r="57" spans="1:2" ht="12.75" customHeight="1" x14ac:dyDescent="0.3">
      <c r="A57" s="116">
        <v>3</v>
      </c>
      <c r="B57" s="116">
        <v>1</v>
      </c>
    </row>
    <row r="58" spans="1:2" ht="12.75" customHeight="1" x14ac:dyDescent="0.3">
      <c r="A58" s="116">
        <v>1</v>
      </c>
      <c r="B58" s="116">
        <v>7</v>
      </c>
    </row>
    <row r="59" spans="1:2" ht="12.75" customHeight="1" x14ac:dyDescent="0.3">
      <c r="A59" s="116">
        <v>5</v>
      </c>
      <c r="B59" s="116">
        <v>5</v>
      </c>
    </row>
    <row r="60" spans="1:2" ht="12.75" customHeight="1" x14ac:dyDescent="0.3">
      <c r="A60" s="116">
        <v>5</v>
      </c>
      <c r="B60" s="116">
        <v>7</v>
      </c>
    </row>
    <row r="61" spans="1:2" ht="12.75" customHeight="1" x14ac:dyDescent="0.3">
      <c r="A61" s="116">
        <v>1</v>
      </c>
      <c r="B61" s="116">
        <v>7</v>
      </c>
    </row>
    <row r="62" spans="1:2" ht="12.75" customHeight="1" x14ac:dyDescent="0.3">
      <c r="A62" s="116">
        <v>4</v>
      </c>
      <c r="B62" s="116">
        <v>7</v>
      </c>
    </row>
    <row r="63" spans="1:2" ht="12.75" customHeight="1" x14ac:dyDescent="0.3">
      <c r="A63" s="116">
        <v>4</v>
      </c>
      <c r="B63" s="116">
        <v>4</v>
      </c>
    </row>
    <row r="64" spans="1:2" ht="12.75" customHeight="1" x14ac:dyDescent="0.3">
      <c r="A64" s="116">
        <v>6</v>
      </c>
      <c r="B64" s="116">
        <v>4</v>
      </c>
    </row>
    <row r="65" spans="1:2" ht="12.75" customHeight="1" x14ac:dyDescent="0.3">
      <c r="A65" s="116">
        <v>5</v>
      </c>
      <c r="B65" s="116">
        <v>3</v>
      </c>
    </row>
    <row r="66" spans="1:2" ht="12.75" customHeight="1" x14ac:dyDescent="0.3">
      <c r="A66" s="116">
        <v>3</v>
      </c>
      <c r="B66" s="116">
        <v>4</v>
      </c>
    </row>
    <row r="67" spans="1:2" ht="12.75" customHeight="1" x14ac:dyDescent="0.3">
      <c r="A67" s="116">
        <v>3</v>
      </c>
      <c r="B67" s="116">
        <v>1</v>
      </c>
    </row>
    <row r="68" spans="1:2" ht="12.75" customHeight="1" x14ac:dyDescent="0.3">
      <c r="A68" s="116">
        <v>1</v>
      </c>
      <c r="B68" s="116">
        <v>3</v>
      </c>
    </row>
    <row r="69" spans="1:2" ht="12.75" customHeight="1" x14ac:dyDescent="0.3">
      <c r="A69" s="116">
        <v>1</v>
      </c>
      <c r="B69" s="116">
        <v>4</v>
      </c>
    </row>
    <row r="70" spans="1:2" ht="12.75" customHeight="1" x14ac:dyDescent="0.3">
      <c r="A70" s="116">
        <v>4</v>
      </c>
      <c r="B70" s="116">
        <v>6</v>
      </c>
    </row>
    <row r="71" spans="1:2" ht="12.75" customHeight="1" x14ac:dyDescent="0.3">
      <c r="A71" s="116">
        <v>5</v>
      </c>
      <c r="B71" s="116">
        <v>7</v>
      </c>
    </row>
    <row r="72" spans="1:2" ht="12.75" customHeight="1" x14ac:dyDescent="0.3">
      <c r="A72" s="116">
        <v>3</v>
      </c>
      <c r="B72" s="116">
        <v>4</v>
      </c>
    </row>
    <row r="73" spans="1:2" ht="12.75" customHeight="1" x14ac:dyDescent="0.3">
      <c r="A73" s="116">
        <v>1</v>
      </c>
      <c r="B73" s="116">
        <v>6</v>
      </c>
    </row>
    <row r="74" spans="1:2" ht="12.75" customHeight="1" x14ac:dyDescent="0.3">
      <c r="A74" s="116">
        <v>4</v>
      </c>
      <c r="B74" s="116">
        <v>6</v>
      </c>
    </row>
    <row r="75" spans="1:2" ht="12.75" customHeight="1" x14ac:dyDescent="0.3">
      <c r="A75" s="116">
        <v>3</v>
      </c>
      <c r="B75" s="116">
        <v>3</v>
      </c>
    </row>
    <row r="76" spans="1:2" ht="12.75" customHeight="1" x14ac:dyDescent="0.3">
      <c r="A76" s="116">
        <v>5</v>
      </c>
      <c r="B76" s="116">
        <v>1</v>
      </c>
    </row>
    <row r="77" spans="1:2" ht="12.75" customHeight="1" x14ac:dyDescent="0.3">
      <c r="A77" s="116">
        <v>1</v>
      </c>
      <c r="B77" s="116">
        <v>2</v>
      </c>
    </row>
    <row r="78" spans="1:2" ht="12.75" customHeight="1" x14ac:dyDescent="0.3">
      <c r="A78" s="116">
        <v>1</v>
      </c>
      <c r="B78" s="116">
        <v>7</v>
      </c>
    </row>
    <row r="79" spans="1:2" ht="12.75" customHeight="1" x14ac:dyDescent="0.3">
      <c r="A79" s="116">
        <v>5</v>
      </c>
      <c r="B79" s="116">
        <v>4</v>
      </c>
    </row>
    <row r="80" spans="1:2" ht="12.75" customHeight="1" x14ac:dyDescent="0.3">
      <c r="A80" s="116">
        <v>2</v>
      </c>
      <c r="B80" s="116">
        <v>4</v>
      </c>
    </row>
    <row r="81" spans="1:2" ht="12.75" customHeight="1" x14ac:dyDescent="0.3">
      <c r="A81" s="116">
        <v>4</v>
      </c>
      <c r="B81" s="116">
        <v>5</v>
      </c>
    </row>
    <row r="82" spans="1:2" ht="12.75" customHeight="1" x14ac:dyDescent="0.3">
      <c r="A82" s="116">
        <v>6</v>
      </c>
      <c r="B82" s="116">
        <v>2</v>
      </c>
    </row>
    <row r="83" spans="1:2" ht="12.75" customHeight="1" x14ac:dyDescent="0.3">
      <c r="A83" s="116">
        <v>1</v>
      </c>
      <c r="B83" s="116">
        <v>5</v>
      </c>
    </row>
    <row r="84" spans="1:2" ht="12.75" customHeight="1" x14ac:dyDescent="0.3">
      <c r="A84" s="116">
        <v>1</v>
      </c>
      <c r="B84" s="116">
        <v>7</v>
      </c>
    </row>
    <row r="85" spans="1:2" ht="12.75" customHeight="1" x14ac:dyDescent="0.3">
      <c r="A85" s="116">
        <v>1</v>
      </c>
      <c r="B85" s="116">
        <v>4</v>
      </c>
    </row>
    <row r="86" spans="1:2" ht="12.75" customHeight="1" x14ac:dyDescent="0.3">
      <c r="A86" s="116">
        <v>1</v>
      </c>
      <c r="B86" s="116">
        <v>5</v>
      </c>
    </row>
    <row r="87" spans="1:2" ht="12.75" customHeight="1" x14ac:dyDescent="0.3">
      <c r="A87" s="116">
        <v>2</v>
      </c>
      <c r="B87" s="116">
        <v>7</v>
      </c>
    </row>
    <row r="88" spans="1:2" ht="12.75" customHeight="1" x14ac:dyDescent="0.3">
      <c r="A88" s="116">
        <v>1</v>
      </c>
      <c r="B88" s="116">
        <v>7</v>
      </c>
    </row>
    <row r="89" spans="1:2" ht="12.75" customHeight="1" x14ac:dyDescent="0.3">
      <c r="A89" s="116">
        <v>2</v>
      </c>
      <c r="B89" s="116">
        <v>7</v>
      </c>
    </row>
    <row r="90" spans="1:2" ht="12.75" customHeight="1" x14ac:dyDescent="0.3">
      <c r="A90" s="116">
        <v>1</v>
      </c>
      <c r="B90" s="116">
        <v>7</v>
      </c>
    </row>
    <row r="91" spans="1:2" ht="12.75" customHeight="1" x14ac:dyDescent="0.3">
      <c r="A91" s="116">
        <v>3</v>
      </c>
      <c r="B91" s="116">
        <v>2</v>
      </c>
    </row>
    <row r="92" spans="1:2" ht="12.75" customHeight="1" x14ac:dyDescent="0.3">
      <c r="A92" s="116">
        <v>4</v>
      </c>
      <c r="B92" s="116">
        <v>7</v>
      </c>
    </row>
    <row r="93" spans="1:2" ht="12.75" customHeight="1" x14ac:dyDescent="0.3">
      <c r="A93" s="116">
        <v>1</v>
      </c>
      <c r="B93" s="116">
        <v>1</v>
      </c>
    </row>
    <row r="94" spans="1:2" ht="12.75" customHeight="1" x14ac:dyDescent="0.3">
      <c r="A94" s="116">
        <v>4</v>
      </c>
      <c r="B94" s="116">
        <v>4</v>
      </c>
    </row>
    <row r="95" spans="1:2" ht="12.75" customHeight="1" x14ac:dyDescent="0.3">
      <c r="A95" s="116">
        <v>6</v>
      </c>
      <c r="B95" s="116">
        <v>7</v>
      </c>
    </row>
    <row r="96" spans="1:2" ht="12.75" customHeight="1" x14ac:dyDescent="0.3">
      <c r="A96" s="116">
        <v>4</v>
      </c>
      <c r="B96" s="116">
        <v>4</v>
      </c>
    </row>
    <row r="97" spans="1:2" ht="12.75" customHeight="1" x14ac:dyDescent="0.3">
      <c r="A97" s="116">
        <v>2</v>
      </c>
      <c r="B97" s="116">
        <v>5</v>
      </c>
    </row>
    <row r="98" spans="1:2" ht="12.75" customHeight="1" x14ac:dyDescent="0.3">
      <c r="A98" s="116">
        <v>5</v>
      </c>
      <c r="B98" s="116">
        <v>7</v>
      </c>
    </row>
    <row r="99" spans="1:2" ht="12.75" customHeight="1" x14ac:dyDescent="0.3">
      <c r="A99" s="116">
        <v>4</v>
      </c>
      <c r="B99" s="116">
        <v>5</v>
      </c>
    </row>
    <row r="100" spans="1:2" ht="12.75" customHeight="1" x14ac:dyDescent="0.3">
      <c r="A100" s="116">
        <v>1</v>
      </c>
      <c r="B100" s="116">
        <v>6</v>
      </c>
    </row>
    <row r="101" spans="1:2" ht="12.75" customHeight="1" x14ac:dyDescent="0.3">
      <c r="A101" s="116">
        <v>7</v>
      </c>
      <c r="B101" s="116">
        <v>1</v>
      </c>
    </row>
    <row r="102" spans="1:2" ht="12.75" customHeight="1" x14ac:dyDescent="0.3">
      <c r="A102" s="116">
        <v>4</v>
      </c>
      <c r="B102" s="116">
        <v>4</v>
      </c>
    </row>
    <row r="103" spans="1:2" ht="12.75" customHeight="1" x14ac:dyDescent="0.3">
      <c r="A103" s="116">
        <v>1</v>
      </c>
      <c r="B103" s="116">
        <v>1</v>
      </c>
    </row>
    <row r="104" spans="1:2" ht="12.75" customHeight="1" x14ac:dyDescent="0.3">
      <c r="A104" s="116">
        <v>1</v>
      </c>
      <c r="B104" s="116">
        <v>3</v>
      </c>
    </row>
    <row r="105" spans="1:2" ht="12.75" customHeight="1" x14ac:dyDescent="0.3">
      <c r="A105" s="116">
        <v>1</v>
      </c>
      <c r="B105" s="116">
        <v>5</v>
      </c>
    </row>
    <row r="106" spans="1:2" ht="12.75" customHeight="1" x14ac:dyDescent="0.3">
      <c r="A106" s="116">
        <v>1</v>
      </c>
      <c r="B106" s="116">
        <v>7</v>
      </c>
    </row>
    <row r="107" spans="1:2" ht="12.75" customHeight="1" x14ac:dyDescent="0.3">
      <c r="A107" s="116">
        <v>1</v>
      </c>
      <c r="B107" s="116">
        <v>7</v>
      </c>
    </row>
    <row r="108" spans="1:2" ht="12.75" customHeight="1" x14ac:dyDescent="0.3">
      <c r="A108" s="116">
        <v>1</v>
      </c>
      <c r="B108" s="116">
        <v>4</v>
      </c>
    </row>
    <row r="109" spans="1:2" ht="12.75" customHeight="1" x14ac:dyDescent="0.3">
      <c r="A109" s="116">
        <v>1</v>
      </c>
      <c r="B109" s="116">
        <v>7</v>
      </c>
    </row>
    <row r="110" spans="1:2" ht="12.75" customHeight="1" x14ac:dyDescent="0.3">
      <c r="A110" s="116">
        <v>2</v>
      </c>
      <c r="B110" s="116">
        <v>7</v>
      </c>
    </row>
    <row r="111" spans="1:2" ht="12.75" customHeight="1" x14ac:dyDescent="0.3">
      <c r="A111" s="116">
        <v>3</v>
      </c>
      <c r="B111" s="116">
        <v>7</v>
      </c>
    </row>
    <row r="112" spans="1:2" ht="12.75" customHeight="1" x14ac:dyDescent="0.3">
      <c r="A112" s="116">
        <v>5</v>
      </c>
      <c r="B112" s="116">
        <v>4</v>
      </c>
    </row>
    <row r="113" spans="1:2" ht="12.75" customHeight="1" x14ac:dyDescent="0.3">
      <c r="A113" s="116">
        <v>3</v>
      </c>
      <c r="B113" s="116">
        <v>6</v>
      </c>
    </row>
    <row r="114" spans="1:2" ht="12.75" customHeight="1" x14ac:dyDescent="0.3">
      <c r="A114" s="116">
        <v>1</v>
      </c>
      <c r="B114" s="116">
        <v>3</v>
      </c>
    </row>
    <row r="115" spans="1:2" ht="12.75" customHeight="1" x14ac:dyDescent="0.3">
      <c r="A115" s="116">
        <v>1</v>
      </c>
      <c r="B115" s="116">
        <v>7</v>
      </c>
    </row>
    <row r="116" spans="1:2" ht="12.75" customHeight="1" x14ac:dyDescent="0.3">
      <c r="A116" s="116">
        <v>3</v>
      </c>
      <c r="B116" s="116">
        <v>6</v>
      </c>
    </row>
    <row r="117" spans="1:2" ht="12.75" customHeight="1" x14ac:dyDescent="0.3">
      <c r="A117" s="116">
        <v>3</v>
      </c>
      <c r="B117" s="116">
        <v>1</v>
      </c>
    </row>
    <row r="118" spans="1:2" ht="12.75" customHeight="1" x14ac:dyDescent="0.3">
      <c r="A118" s="116">
        <v>1</v>
      </c>
      <c r="B118" s="116">
        <v>5</v>
      </c>
    </row>
    <row r="119" spans="1:2" ht="12.75" customHeight="1" x14ac:dyDescent="0.3">
      <c r="A119" s="116">
        <v>1</v>
      </c>
      <c r="B119" s="116">
        <v>6</v>
      </c>
    </row>
    <row r="120" spans="1:2" ht="12.75" customHeight="1" x14ac:dyDescent="0.3">
      <c r="A120" s="116">
        <v>2</v>
      </c>
      <c r="B120" s="116">
        <v>6</v>
      </c>
    </row>
    <row r="121" spans="1:2" ht="12.75" customHeight="1" x14ac:dyDescent="0.3">
      <c r="A121" s="116">
        <v>3</v>
      </c>
      <c r="B121" s="116">
        <v>4</v>
      </c>
    </row>
    <row r="122" spans="1:2" ht="12.75" customHeight="1" x14ac:dyDescent="0.3">
      <c r="A122" s="116">
        <v>5</v>
      </c>
      <c r="B122" s="116">
        <v>4</v>
      </c>
    </row>
    <row r="123" spans="1:2" ht="12.75" customHeight="1" x14ac:dyDescent="0.3">
      <c r="A123" s="116">
        <v>3</v>
      </c>
      <c r="B123" s="116">
        <v>5</v>
      </c>
    </row>
    <row r="124" spans="1:2" ht="12.75" customHeight="1" x14ac:dyDescent="0.3">
      <c r="A124" s="116">
        <v>1</v>
      </c>
      <c r="B124" s="116">
        <v>1</v>
      </c>
    </row>
    <row r="125" spans="1:2" ht="12.75" customHeight="1" x14ac:dyDescent="0.3">
      <c r="A125" s="116">
        <v>2</v>
      </c>
      <c r="B125" s="116">
        <v>3</v>
      </c>
    </row>
    <row r="126" spans="1:2" ht="12.75" customHeight="1" x14ac:dyDescent="0.3">
      <c r="A126" s="116">
        <v>5</v>
      </c>
      <c r="B126" s="116">
        <v>5</v>
      </c>
    </row>
    <row r="127" spans="1:2" ht="12.75" customHeight="1" x14ac:dyDescent="0.3">
      <c r="A127" s="116">
        <v>1</v>
      </c>
      <c r="B127" s="116">
        <v>7</v>
      </c>
    </row>
    <row r="128" spans="1:2" ht="12.75" customHeight="1" x14ac:dyDescent="0.3">
      <c r="A128" s="116">
        <v>1</v>
      </c>
      <c r="B128" s="116">
        <v>4</v>
      </c>
    </row>
    <row r="129" spans="1:2" ht="12.75" customHeight="1" x14ac:dyDescent="0.3">
      <c r="A129" s="116">
        <v>1</v>
      </c>
      <c r="B129" s="116">
        <v>3</v>
      </c>
    </row>
    <row r="130" spans="1:2" ht="12.75" customHeight="1" x14ac:dyDescent="0.3">
      <c r="A130" s="116">
        <v>1</v>
      </c>
      <c r="B130" s="116">
        <v>3</v>
      </c>
    </row>
    <row r="131" spans="1:2" ht="12.75" customHeight="1" x14ac:dyDescent="0.3">
      <c r="A131" s="116">
        <v>3</v>
      </c>
      <c r="B131" s="116">
        <v>4</v>
      </c>
    </row>
    <row r="132" spans="1:2" ht="12.75" customHeight="1" x14ac:dyDescent="0.3">
      <c r="A132" s="116">
        <v>2</v>
      </c>
      <c r="B132" s="116">
        <v>5</v>
      </c>
    </row>
    <row r="133" spans="1:2" ht="12.75" customHeight="1" x14ac:dyDescent="0.3">
      <c r="A133" s="116">
        <v>3</v>
      </c>
      <c r="B133" s="116">
        <v>1</v>
      </c>
    </row>
    <row r="134" spans="1:2" ht="12.75" customHeight="1" x14ac:dyDescent="0.3">
      <c r="A134" s="116">
        <v>4</v>
      </c>
      <c r="B134" s="116">
        <v>7</v>
      </c>
    </row>
    <row r="135" spans="1:2" ht="12.75" customHeight="1" x14ac:dyDescent="0.3">
      <c r="A135" s="116">
        <v>1</v>
      </c>
      <c r="B135" s="116">
        <v>3</v>
      </c>
    </row>
    <row r="136" spans="1:2" ht="12.75" customHeight="1" x14ac:dyDescent="0.3">
      <c r="A136" s="116">
        <v>3</v>
      </c>
      <c r="B136" s="116">
        <v>5</v>
      </c>
    </row>
    <row r="137" spans="1:2" ht="12.75" customHeight="1" x14ac:dyDescent="0.3">
      <c r="A137" s="116">
        <v>7</v>
      </c>
      <c r="B137" s="116">
        <v>5</v>
      </c>
    </row>
    <row r="138" spans="1:2" ht="12.75" customHeight="1" x14ac:dyDescent="0.3">
      <c r="A138" s="116">
        <v>3</v>
      </c>
      <c r="B138" s="116">
        <v>5</v>
      </c>
    </row>
    <row r="139" spans="1:2" ht="12.75" customHeight="1" x14ac:dyDescent="0.3">
      <c r="A139" s="116">
        <v>7</v>
      </c>
      <c r="B139" s="116">
        <v>7</v>
      </c>
    </row>
    <row r="140" spans="1:2" ht="12.75" customHeight="1" x14ac:dyDescent="0.3">
      <c r="A140" s="116">
        <v>1</v>
      </c>
      <c r="B140" s="116">
        <v>3</v>
      </c>
    </row>
    <row r="141" spans="1:2" ht="12.75" customHeight="1" x14ac:dyDescent="0.3">
      <c r="A141" s="116">
        <v>2</v>
      </c>
      <c r="B141" s="116">
        <v>5</v>
      </c>
    </row>
    <row r="142" spans="1:2" ht="12.75" customHeight="1" x14ac:dyDescent="0.3">
      <c r="A142" s="116">
        <v>1</v>
      </c>
      <c r="B142" s="116">
        <v>5</v>
      </c>
    </row>
    <row r="143" spans="1:2" ht="12.75" customHeight="1" x14ac:dyDescent="0.3">
      <c r="A143" s="116">
        <v>5</v>
      </c>
      <c r="B143" s="116">
        <v>2</v>
      </c>
    </row>
    <row r="144" spans="1:2" ht="12.75" customHeight="1" x14ac:dyDescent="0.3">
      <c r="A144" s="116">
        <v>1</v>
      </c>
      <c r="B144" s="116">
        <v>7</v>
      </c>
    </row>
    <row r="145" spans="1:2" ht="12.75" customHeight="1" x14ac:dyDescent="0.3">
      <c r="A145" s="116">
        <v>4</v>
      </c>
      <c r="B145" s="116">
        <v>2</v>
      </c>
    </row>
    <row r="146" spans="1:2" ht="12.75" customHeight="1" x14ac:dyDescent="0.3">
      <c r="A146" s="116">
        <v>5</v>
      </c>
      <c r="B146" s="116">
        <v>4</v>
      </c>
    </row>
    <row r="147" spans="1:2" ht="12.75" customHeight="1" x14ac:dyDescent="0.3">
      <c r="A147" s="116">
        <v>3</v>
      </c>
      <c r="B147" s="116">
        <v>5</v>
      </c>
    </row>
    <row r="148" spans="1:2" ht="12.75" customHeight="1" x14ac:dyDescent="0.3">
      <c r="A148" s="116">
        <v>1</v>
      </c>
      <c r="B148" s="116">
        <v>5</v>
      </c>
    </row>
    <row r="149" spans="1:2" ht="12.75" customHeight="1" x14ac:dyDescent="0.3">
      <c r="A149" s="116">
        <v>7</v>
      </c>
      <c r="B149" s="116">
        <v>5</v>
      </c>
    </row>
    <row r="150" spans="1:2" ht="12.75" customHeight="1" x14ac:dyDescent="0.3">
      <c r="A150" s="116">
        <v>4</v>
      </c>
      <c r="B150" s="116">
        <v>7</v>
      </c>
    </row>
    <row r="151" spans="1:2" ht="12.75" customHeight="1" x14ac:dyDescent="0.3">
      <c r="A151" s="116">
        <v>4</v>
      </c>
      <c r="B151" s="116">
        <v>5</v>
      </c>
    </row>
    <row r="152" spans="1:2" ht="12.75" customHeight="1" x14ac:dyDescent="0.3">
      <c r="A152" s="116">
        <v>1</v>
      </c>
      <c r="B152" s="116">
        <v>6</v>
      </c>
    </row>
    <row r="153" spans="1:2" ht="12.75" customHeight="1" x14ac:dyDescent="0.3">
      <c r="A153" s="116">
        <v>1</v>
      </c>
      <c r="B153" s="116">
        <v>7</v>
      </c>
    </row>
    <row r="154" spans="1:2" ht="12.75" customHeight="1" x14ac:dyDescent="0.3">
      <c r="A154" s="116">
        <v>3</v>
      </c>
      <c r="B154" s="116">
        <v>7</v>
      </c>
    </row>
    <row r="155" spans="1:2" ht="12.75" customHeight="1" x14ac:dyDescent="0.3">
      <c r="A155" s="116">
        <v>7</v>
      </c>
      <c r="B155" s="116">
        <v>7</v>
      </c>
    </row>
    <row r="156" spans="1:2" ht="12.75" customHeight="1" x14ac:dyDescent="0.3">
      <c r="A156" s="116">
        <v>3</v>
      </c>
      <c r="B156" s="116">
        <v>7</v>
      </c>
    </row>
    <row r="157" spans="1:2" ht="12.75" customHeight="1" x14ac:dyDescent="0.3">
      <c r="A157" s="116">
        <v>2</v>
      </c>
      <c r="B157" s="116">
        <v>7</v>
      </c>
    </row>
    <row r="158" spans="1:2" ht="12.75" customHeight="1" x14ac:dyDescent="0.3">
      <c r="A158" s="116">
        <v>3</v>
      </c>
      <c r="B158" s="116">
        <v>5</v>
      </c>
    </row>
    <row r="159" spans="1:2" ht="12.75" customHeight="1" x14ac:dyDescent="0.3">
      <c r="A159" s="116">
        <v>1</v>
      </c>
      <c r="B159" s="116">
        <v>6</v>
      </c>
    </row>
    <row r="160" spans="1:2" ht="12.75" customHeight="1" x14ac:dyDescent="0.3">
      <c r="A160" s="116">
        <v>1</v>
      </c>
      <c r="B160" s="116">
        <v>5</v>
      </c>
    </row>
    <row r="161" spans="1:2" ht="12.75" customHeight="1" x14ac:dyDescent="0.3">
      <c r="A161" s="116">
        <v>5</v>
      </c>
      <c r="B161" s="116">
        <v>3</v>
      </c>
    </row>
    <row r="162" spans="1:2" ht="12.75" customHeight="1" x14ac:dyDescent="0.3">
      <c r="A162" s="116">
        <v>3</v>
      </c>
      <c r="B162" s="116">
        <v>3</v>
      </c>
    </row>
    <row r="163" spans="1:2" ht="12.75" customHeight="1" x14ac:dyDescent="0.3">
      <c r="A163" s="116">
        <v>4</v>
      </c>
      <c r="B163" s="116">
        <v>3</v>
      </c>
    </row>
    <row r="164" spans="1:2" ht="12.75" customHeight="1" x14ac:dyDescent="0.3">
      <c r="A164" s="116">
        <v>1</v>
      </c>
      <c r="B164" s="116">
        <v>7</v>
      </c>
    </row>
    <row r="165" spans="1:2" ht="12.75" customHeight="1" x14ac:dyDescent="0.3">
      <c r="A165" s="116">
        <v>1</v>
      </c>
      <c r="B165" s="116">
        <v>3</v>
      </c>
    </row>
    <row r="166" spans="1:2" ht="12.75" customHeight="1" x14ac:dyDescent="0.3">
      <c r="A166" s="116">
        <v>1</v>
      </c>
      <c r="B166" s="116">
        <v>1</v>
      </c>
    </row>
    <row r="167" spans="1:2" ht="12.75" customHeight="1" x14ac:dyDescent="0.3">
      <c r="A167" s="116">
        <v>3</v>
      </c>
      <c r="B167" s="116">
        <v>7</v>
      </c>
    </row>
    <row r="168" spans="1:2" ht="12.75" customHeight="1" x14ac:dyDescent="0.3">
      <c r="A168" s="116">
        <v>3</v>
      </c>
      <c r="B168" s="116">
        <v>6</v>
      </c>
    </row>
    <row r="169" spans="1:2" ht="12.75" customHeight="1" x14ac:dyDescent="0.3">
      <c r="A169" s="116">
        <v>1</v>
      </c>
      <c r="B169" s="116">
        <v>4</v>
      </c>
    </row>
    <row r="170" spans="1:2" ht="12.75" customHeight="1" x14ac:dyDescent="0.3">
      <c r="A170" s="116">
        <v>7</v>
      </c>
      <c r="B170" s="116">
        <v>3</v>
      </c>
    </row>
    <row r="171" spans="1:2" ht="12.75" customHeight="1" x14ac:dyDescent="0.3">
      <c r="A171" s="116">
        <v>5</v>
      </c>
      <c r="B171" s="116">
        <v>5</v>
      </c>
    </row>
    <row r="172" spans="1:2" ht="12.75" customHeight="1" x14ac:dyDescent="0.3">
      <c r="A172" s="116">
        <v>4</v>
      </c>
      <c r="B172" s="116">
        <v>6</v>
      </c>
    </row>
    <row r="173" spans="1:2" ht="12.75" customHeight="1" x14ac:dyDescent="0.3">
      <c r="A173" s="116">
        <v>2</v>
      </c>
      <c r="B173" s="116">
        <v>3</v>
      </c>
    </row>
    <row r="174" spans="1:2" ht="12.75" customHeight="1" x14ac:dyDescent="0.3">
      <c r="A174" s="116">
        <v>1</v>
      </c>
      <c r="B174" s="116">
        <v>2</v>
      </c>
    </row>
    <row r="175" spans="1:2" ht="12.75" customHeight="1" x14ac:dyDescent="0.3">
      <c r="A175" s="116">
        <v>5</v>
      </c>
      <c r="B175" s="116">
        <v>5</v>
      </c>
    </row>
    <row r="176" spans="1:2" ht="12.75" customHeight="1" x14ac:dyDescent="0.3">
      <c r="A176" s="116">
        <v>1</v>
      </c>
      <c r="B176" s="116">
        <v>7</v>
      </c>
    </row>
    <row r="177" spans="1:2" ht="12.75" customHeight="1" x14ac:dyDescent="0.3">
      <c r="A177" s="116">
        <v>5</v>
      </c>
      <c r="B177" s="116">
        <v>7</v>
      </c>
    </row>
    <row r="178" spans="1:2" ht="12.75" customHeight="1" x14ac:dyDescent="0.3">
      <c r="A178" s="116">
        <v>2</v>
      </c>
      <c r="B178" s="116">
        <v>1</v>
      </c>
    </row>
    <row r="179" spans="1:2" ht="12.75" customHeight="1" x14ac:dyDescent="0.3">
      <c r="A179" s="116">
        <v>4</v>
      </c>
      <c r="B179" s="116">
        <v>4</v>
      </c>
    </row>
    <row r="180" spans="1:2" ht="12.75" customHeight="1" x14ac:dyDescent="0.3">
      <c r="A180" s="116">
        <v>6</v>
      </c>
      <c r="B180" s="116">
        <v>7</v>
      </c>
    </row>
    <row r="181" spans="1:2" ht="12.75" customHeight="1" x14ac:dyDescent="0.3">
      <c r="A181" s="116">
        <v>7</v>
      </c>
      <c r="B181" s="116">
        <v>7</v>
      </c>
    </row>
    <row r="182" spans="1:2" ht="12.75" customHeight="1" x14ac:dyDescent="0.3">
      <c r="A182" s="116">
        <v>1</v>
      </c>
      <c r="B182" s="116">
        <v>5</v>
      </c>
    </row>
    <row r="183" spans="1:2" ht="12.75" customHeight="1" x14ac:dyDescent="0.3">
      <c r="A183" s="116">
        <v>1</v>
      </c>
      <c r="B183" s="116">
        <v>3</v>
      </c>
    </row>
    <row r="184" spans="1:2" ht="12.75" customHeight="1" x14ac:dyDescent="0.3">
      <c r="A184" s="116">
        <v>3</v>
      </c>
      <c r="B184" s="116">
        <v>7</v>
      </c>
    </row>
    <row r="185" spans="1:2" ht="12.75" customHeight="1" x14ac:dyDescent="0.3">
      <c r="A185" s="116">
        <v>3</v>
      </c>
      <c r="B185" s="116">
        <v>1</v>
      </c>
    </row>
    <row r="186" spans="1:2" ht="12.75" customHeight="1" x14ac:dyDescent="0.3">
      <c r="A186" s="116">
        <v>3</v>
      </c>
      <c r="B186" s="116">
        <v>7</v>
      </c>
    </row>
    <row r="187" spans="1:2" ht="12.75" customHeight="1" x14ac:dyDescent="0.3">
      <c r="A187" s="116">
        <v>6</v>
      </c>
      <c r="B187" s="116">
        <v>5</v>
      </c>
    </row>
    <row r="188" spans="1:2" ht="12.75" customHeight="1" x14ac:dyDescent="0.3">
      <c r="A188" s="116">
        <v>4</v>
      </c>
      <c r="B188" s="116">
        <v>5</v>
      </c>
    </row>
    <row r="189" spans="1:2" ht="12.75" customHeight="1" x14ac:dyDescent="0.3">
      <c r="A189" s="116">
        <v>3</v>
      </c>
      <c r="B189" s="116">
        <v>5</v>
      </c>
    </row>
    <row r="190" spans="1:2" ht="12.75" customHeight="1" x14ac:dyDescent="0.3">
      <c r="A190" s="116">
        <v>3</v>
      </c>
      <c r="B190" s="116">
        <v>7</v>
      </c>
    </row>
    <row r="191" spans="1:2" ht="12.75" customHeight="1" x14ac:dyDescent="0.3">
      <c r="A191" s="116">
        <v>4</v>
      </c>
      <c r="B191" s="116">
        <v>4</v>
      </c>
    </row>
    <row r="192" spans="1:2" ht="12.75" customHeight="1" x14ac:dyDescent="0.3">
      <c r="A192" s="116">
        <v>2</v>
      </c>
      <c r="B192" s="116">
        <v>7</v>
      </c>
    </row>
    <row r="193" spans="1:2" ht="12.75" customHeight="1" x14ac:dyDescent="0.3">
      <c r="A193" s="116">
        <v>5</v>
      </c>
      <c r="B193" s="116">
        <v>6</v>
      </c>
    </row>
    <row r="194" spans="1:2" ht="12.75" customHeight="1" x14ac:dyDescent="0.3">
      <c r="A194" s="116">
        <v>1</v>
      </c>
      <c r="B194" s="116">
        <v>6</v>
      </c>
    </row>
    <row r="195" spans="1:2" ht="12.75" customHeight="1" x14ac:dyDescent="0.3">
      <c r="A195" s="116">
        <v>1</v>
      </c>
      <c r="B195" s="116">
        <v>7</v>
      </c>
    </row>
    <row r="196" spans="1:2" ht="12.75" customHeight="1" x14ac:dyDescent="0.3">
      <c r="A196" s="116">
        <v>1</v>
      </c>
      <c r="B196" s="116">
        <v>4</v>
      </c>
    </row>
    <row r="197" spans="1:2" ht="12.75" customHeight="1" x14ac:dyDescent="0.3">
      <c r="A197" s="116">
        <v>4</v>
      </c>
      <c r="B197" s="116">
        <v>6</v>
      </c>
    </row>
    <row r="198" spans="1:2" ht="12.75" customHeight="1" x14ac:dyDescent="0.3">
      <c r="A198" s="116">
        <v>1</v>
      </c>
      <c r="B198" s="116">
        <v>4</v>
      </c>
    </row>
    <row r="199" spans="1:2" ht="12.75" customHeight="1" x14ac:dyDescent="0.3">
      <c r="A199" s="116">
        <v>3</v>
      </c>
      <c r="B199" s="116">
        <v>6</v>
      </c>
    </row>
    <row r="200" spans="1:2" ht="12.75" customHeight="1" x14ac:dyDescent="0.3">
      <c r="A200" s="116">
        <v>1</v>
      </c>
      <c r="B200" s="116">
        <v>2</v>
      </c>
    </row>
    <row r="201" spans="1:2" ht="12.75" customHeight="1" x14ac:dyDescent="0.3">
      <c r="A201" s="116">
        <v>1</v>
      </c>
      <c r="B201" s="116">
        <v>4</v>
      </c>
    </row>
    <row r="202" spans="1:2" ht="12.75" customHeight="1" x14ac:dyDescent="0.3">
      <c r="A202" s="116">
        <v>1</v>
      </c>
      <c r="B202" s="116">
        <v>5</v>
      </c>
    </row>
    <row r="203" spans="1:2" ht="12.75" customHeight="1" x14ac:dyDescent="0.3">
      <c r="A203" s="116">
        <v>6</v>
      </c>
      <c r="B203" s="116">
        <v>1</v>
      </c>
    </row>
    <row r="204" spans="1:2" ht="12.75" customHeight="1" x14ac:dyDescent="0.3">
      <c r="A204" s="116">
        <v>7</v>
      </c>
      <c r="B204" s="116">
        <v>5</v>
      </c>
    </row>
    <row r="205" spans="1:2" ht="12.75" customHeight="1" x14ac:dyDescent="0.3">
      <c r="A205" s="116">
        <v>4</v>
      </c>
      <c r="B205" s="116">
        <v>1</v>
      </c>
    </row>
    <row r="206" spans="1:2" ht="12.75" customHeight="1" x14ac:dyDescent="0.3">
      <c r="A206" s="116">
        <v>1</v>
      </c>
      <c r="B206" s="116">
        <v>4</v>
      </c>
    </row>
    <row r="207" spans="1:2" ht="12.75" customHeight="1" x14ac:dyDescent="0.3">
      <c r="A207" s="116">
        <v>2</v>
      </c>
      <c r="B207" s="116">
        <v>7</v>
      </c>
    </row>
    <row r="208" spans="1:2" ht="12.75" customHeight="1" x14ac:dyDescent="0.3">
      <c r="A208" s="116">
        <v>1</v>
      </c>
      <c r="B208" s="116">
        <v>3</v>
      </c>
    </row>
    <row r="209" spans="1:2" ht="12.75" customHeight="1" x14ac:dyDescent="0.3">
      <c r="A209" s="116">
        <v>4</v>
      </c>
      <c r="B209" s="116">
        <v>4</v>
      </c>
    </row>
    <row r="210" spans="1:2" ht="12.75" customHeight="1" x14ac:dyDescent="0.3">
      <c r="A210" s="116">
        <v>5</v>
      </c>
      <c r="B210" s="116">
        <v>7</v>
      </c>
    </row>
    <row r="211" spans="1:2" ht="12.75" customHeight="1" x14ac:dyDescent="0.3">
      <c r="A211" s="116">
        <v>3</v>
      </c>
      <c r="B211" s="116">
        <v>7</v>
      </c>
    </row>
    <row r="212" spans="1:2" ht="12.75" customHeight="1" x14ac:dyDescent="0.3">
      <c r="A212" s="116">
        <v>3</v>
      </c>
      <c r="B212" s="116">
        <v>3</v>
      </c>
    </row>
    <row r="213" spans="1:2" ht="12.75" customHeight="1" x14ac:dyDescent="0.3">
      <c r="A213" s="116">
        <v>3</v>
      </c>
      <c r="B213" s="116">
        <v>7</v>
      </c>
    </row>
    <row r="214" spans="1:2" ht="12.75" customHeight="1" x14ac:dyDescent="0.3">
      <c r="A214" s="116">
        <v>5</v>
      </c>
      <c r="B214" s="116">
        <v>6</v>
      </c>
    </row>
    <row r="215" spans="1:2" ht="12.75" customHeight="1" x14ac:dyDescent="0.3">
      <c r="A215" s="116">
        <v>5</v>
      </c>
      <c r="B215" s="116">
        <v>6</v>
      </c>
    </row>
    <row r="216" spans="1:2" ht="12.75" customHeight="1" x14ac:dyDescent="0.3">
      <c r="A216" s="116">
        <v>1</v>
      </c>
      <c r="B216" s="116">
        <v>3</v>
      </c>
    </row>
    <row r="217" spans="1:2" ht="12.75" customHeight="1" x14ac:dyDescent="0.3">
      <c r="A217" s="116">
        <v>4</v>
      </c>
      <c r="B217" s="116">
        <v>7</v>
      </c>
    </row>
    <row r="218" spans="1:2" ht="12.75" customHeight="1" x14ac:dyDescent="0.3">
      <c r="A218" s="116">
        <v>5</v>
      </c>
      <c r="B218" s="116">
        <v>4</v>
      </c>
    </row>
    <row r="219" spans="1:2" ht="12.75" customHeight="1" x14ac:dyDescent="0.3">
      <c r="A219" s="116">
        <v>7</v>
      </c>
      <c r="B219" s="116">
        <v>5</v>
      </c>
    </row>
    <row r="220" spans="1:2" ht="12.75" customHeight="1" x14ac:dyDescent="0.3">
      <c r="A220" s="116">
        <v>7</v>
      </c>
      <c r="B220" s="116">
        <v>2</v>
      </c>
    </row>
    <row r="221" spans="1:2" ht="12.75" customHeight="1" x14ac:dyDescent="0.3">
      <c r="A221" s="116">
        <v>3</v>
      </c>
      <c r="B221" s="116">
        <v>7</v>
      </c>
    </row>
    <row r="222" spans="1:2" ht="12.75" customHeight="1" x14ac:dyDescent="0.3">
      <c r="A222" s="116">
        <v>5</v>
      </c>
      <c r="B222" s="116">
        <v>3</v>
      </c>
    </row>
    <row r="223" spans="1:2" ht="12.75" customHeight="1" x14ac:dyDescent="0.3">
      <c r="A223" s="116">
        <v>3</v>
      </c>
      <c r="B223" s="116">
        <v>7</v>
      </c>
    </row>
    <row r="224" spans="1:2" ht="12.75" customHeight="1" x14ac:dyDescent="0.3">
      <c r="A224" s="116">
        <v>3</v>
      </c>
      <c r="B224" s="116">
        <v>6</v>
      </c>
    </row>
    <row r="225" spans="1:2" ht="12.75" customHeight="1" x14ac:dyDescent="0.3">
      <c r="A225" s="116">
        <v>2</v>
      </c>
      <c r="B225" s="116">
        <v>7</v>
      </c>
    </row>
    <row r="226" spans="1:2" ht="12.75" customHeight="1" x14ac:dyDescent="0.3">
      <c r="A226" s="116">
        <v>1</v>
      </c>
      <c r="B226" s="116">
        <v>7</v>
      </c>
    </row>
    <row r="227" spans="1:2" ht="12.75" customHeight="1" x14ac:dyDescent="0.3">
      <c r="A227" s="116">
        <v>4</v>
      </c>
      <c r="B227" s="116">
        <v>7</v>
      </c>
    </row>
    <row r="228" spans="1:2" ht="12.75" customHeight="1" x14ac:dyDescent="0.3">
      <c r="A228" s="116">
        <v>1</v>
      </c>
      <c r="B228" s="116">
        <v>7</v>
      </c>
    </row>
    <row r="229" spans="1:2" ht="12.75" customHeight="1" x14ac:dyDescent="0.3">
      <c r="A229" s="116">
        <v>2</v>
      </c>
      <c r="B229" s="116">
        <v>5</v>
      </c>
    </row>
    <row r="230" spans="1:2" ht="12.75" customHeight="1" x14ac:dyDescent="0.3">
      <c r="A230" s="116">
        <v>3</v>
      </c>
      <c r="B230" s="116">
        <v>7</v>
      </c>
    </row>
    <row r="231" spans="1:2" ht="12.75" customHeight="1" x14ac:dyDescent="0.3">
      <c r="A231" s="116">
        <v>2</v>
      </c>
      <c r="B231" s="116">
        <v>5</v>
      </c>
    </row>
    <row r="232" spans="1:2" ht="12.75" customHeight="1" x14ac:dyDescent="0.3">
      <c r="A232" s="116">
        <v>3</v>
      </c>
      <c r="B232" s="116">
        <v>7</v>
      </c>
    </row>
    <row r="233" spans="1:2" ht="12.75" customHeight="1" x14ac:dyDescent="0.3">
      <c r="A233" s="116">
        <v>3</v>
      </c>
      <c r="B233" s="116">
        <v>6</v>
      </c>
    </row>
    <row r="234" spans="1:2" ht="12.75" customHeight="1" x14ac:dyDescent="0.3">
      <c r="A234" s="116">
        <v>4</v>
      </c>
      <c r="B234" s="116">
        <v>4</v>
      </c>
    </row>
    <row r="235" spans="1:2" ht="12.75" customHeight="1" x14ac:dyDescent="0.3">
      <c r="A235" s="116">
        <v>1</v>
      </c>
      <c r="B235" s="116">
        <v>6</v>
      </c>
    </row>
    <row r="236" spans="1:2" ht="12.75" customHeight="1" x14ac:dyDescent="0.3">
      <c r="A236" s="116">
        <v>4</v>
      </c>
      <c r="B236" s="116">
        <v>1</v>
      </c>
    </row>
    <row r="237" spans="1:2" ht="12.75" customHeight="1" x14ac:dyDescent="0.3">
      <c r="A237" s="116">
        <v>5</v>
      </c>
      <c r="B237" s="116">
        <v>4</v>
      </c>
    </row>
    <row r="238" spans="1:2" ht="12.75" customHeight="1" x14ac:dyDescent="0.3">
      <c r="A238" s="116">
        <v>3</v>
      </c>
      <c r="B238" s="116">
        <v>3</v>
      </c>
    </row>
    <row r="239" spans="1:2" ht="12.75" customHeight="1" x14ac:dyDescent="0.3">
      <c r="A239" s="116">
        <v>4</v>
      </c>
      <c r="B239" s="116">
        <v>4</v>
      </c>
    </row>
    <row r="240" spans="1:2" ht="12.75" customHeight="1" x14ac:dyDescent="0.3">
      <c r="A240" s="116">
        <v>3</v>
      </c>
      <c r="B240" s="116">
        <v>2</v>
      </c>
    </row>
    <row r="241" spans="1:2" ht="12.75" customHeight="1" x14ac:dyDescent="0.3">
      <c r="A241" s="116">
        <v>5</v>
      </c>
      <c r="B241" s="116">
        <v>3</v>
      </c>
    </row>
    <row r="242" spans="1:2" ht="12.75" customHeight="1" x14ac:dyDescent="0.3">
      <c r="A242" s="116">
        <v>1</v>
      </c>
      <c r="B242" s="116">
        <v>5</v>
      </c>
    </row>
    <row r="243" spans="1:2" ht="12.75" customHeight="1" x14ac:dyDescent="0.3">
      <c r="A243" s="116">
        <v>1</v>
      </c>
      <c r="B243" s="116">
        <v>1</v>
      </c>
    </row>
    <row r="244" spans="1:2" ht="12.75" customHeight="1" x14ac:dyDescent="0.3">
      <c r="A244" s="116">
        <v>3</v>
      </c>
      <c r="B244" s="116">
        <v>4</v>
      </c>
    </row>
    <row r="245" spans="1:2" ht="12.75" customHeight="1" x14ac:dyDescent="0.3">
      <c r="A245" s="116">
        <v>1</v>
      </c>
      <c r="B245" s="116">
        <v>5</v>
      </c>
    </row>
    <row r="246" spans="1:2" ht="12.75" customHeight="1" x14ac:dyDescent="0.3">
      <c r="A246" s="116">
        <v>3</v>
      </c>
      <c r="B246" s="116">
        <v>1</v>
      </c>
    </row>
    <row r="247" spans="1:2" ht="12.75" customHeight="1" x14ac:dyDescent="0.3">
      <c r="A247" s="116">
        <v>4</v>
      </c>
      <c r="B247" s="116">
        <v>3</v>
      </c>
    </row>
    <row r="248" spans="1:2" ht="12.75" customHeight="1" x14ac:dyDescent="0.3">
      <c r="A248" s="116">
        <v>7</v>
      </c>
      <c r="B248" s="116">
        <v>5</v>
      </c>
    </row>
    <row r="249" spans="1:2" ht="12.75" customHeight="1" x14ac:dyDescent="0.3">
      <c r="A249" s="116">
        <v>1</v>
      </c>
      <c r="B249" s="116">
        <v>3</v>
      </c>
    </row>
    <row r="250" spans="1:2" ht="12.75" customHeight="1" x14ac:dyDescent="0.3">
      <c r="A250" s="116">
        <v>1</v>
      </c>
      <c r="B250" s="116">
        <v>6</v>
      </c>
    </row>
    <row r="251" spans="1:2" ht="12.75" customHeight="1" x14ac:dyDescent="0.3">
      <c r="A251" s="116">
        <v>1</v>
      </c>
      <c r="B251" s="116">
        <v>5</v>
      </c>
    </row>
    <row r="252" spans="1:2" ht="12.75" customHeight="1" x14ac:dyDescent="0.3">
      <c r="A252" s="116">
        <v>4</v>
      </c>
      <c r="B252" s="116">
        <v>3</v>
      </c>
    </row>
    <row r="253" spans="1:2" ht="12.75" customHeight="1" x14ac:dyDescent="0.3">
      <c r="A253" s="116">
        <v>1</v>
      </c>
      <c r="B253" s="116">
        <v>3</v>
      </c>
    </row>
    <row r="254" spans="1:2" ht="12.75" customHeight="1" x14ac:dyDescent="0.3">
      <c r="A254" s="116">
        <v>1</v>
      </c>
      <c r="B254" s="116">
        <v>5</v>
      </c>
    </row>
    <row r="255" spans="1:2" ht="12.75" customHeight="1" x14ac:dyDescent="0.3">
      <c r="A255" s="116">
        <v>1</v>
      </c>
      <c r="B255" s="116">
        <v>5</v>
      </c>
    </row>
    <row r="256" spans="1:2" ht="12.75" customHeight="1" x14ac:dyDescent="0.3">
      <c r="A256" s="116">
        <v>4</v>
      </c>
      <c r="B256" s="116">
        <v>1</v>
      </c>
    </row>
    <row r="257" spans="1:2" ht="12.75" customHeight="1" x14ac:dyDescent="0.3">
      <c r="A257" s="116">
        <v>3</v>
      </c>
      <c r="B257" s="116">
        <v>3</v>
      </c>
    </row>
    <row r="258" spans="1:2" ht="12.75" customHeight="1" x14ac:dyDescent="0.3">
      <c r="A258" s="116">
        <v>2</v>
      </c>
      <c r="B258" s="116">
        <v>4</v>
      </c>
    </row>
    <row r="259" spans="1:2" ht="12.75" customHeight="1" x14ac:dyDescent="0.3">
      <c r="A259" s="116">
        <v>3</v>
      </c>
      <c r="B259" s="116">
        <v>1</v>
      </c>
    </row>
    <row r="260" spans="1:2" ht="12.75" customHeight="1" x14ac:dyDescent="0.3">
      <c r="A260" s="116">
        <v>3</v>
      </c>
      <c r="B260" s="116">
        <v>4</v>
      </c>
    </row>
    <row r="261" spans="1:2" ht="12.75" customHeight="1" x14ac:dyDescent="0.3">
      <c r="A261" s="116">
        <v>2</v>
      </c>
      <c r="B261" s="116">
        <v>5</v>
      </c>
    </row>
    <row r="262" spans="1:2" ht="12.75" customHeight="1" x14ac:dyDescent="0.3">
      <c r="A262" s="116">
        <v>1</v>
      </c>
      <c r="B262" s="116">
        <v>5</v>
      </c>
    </row>
    <row r="263" spans="1:2" ht="12.75" customHeight="1" x14ac:dyDescent="0.3">
      <c r="A263" s="116">
        <v>1</v>
      </c>
      <c r="B263" s="116">
        <v>7</v>
      </c>
    </row>
    <row r="264" spans="1:2" ht="12.75" customHeight="1" x14ac:dyDescent="0.3">
      <c r="A264" s="116">
        <v>1</v>
      </c>
      <c r="B264" s="116">
        <v>1</v>
      </c>
    </row>
    <row r="265" spans="1:2" ht="12.75" customHeight="1" x14ac:dyDescent="0.3">
      <c r="A265" s="116">
        <v>1</v>
      </c>
      <c r="B265" s="116">
        <v>4</v>
      </c>
    </row>
    <row r="266" spans="1:2" ht="12.75" customHeight="1" x14ac:dyDescent="0.3">
      <c r="A266" s="116">
        <v>1</v>
      </c>
      <c r="B266" s="116">
        <v>3</v>
      </c>
    </row>
    <row r="267" spans="1:2" ht="12.75" customHeight="1" x14ac:dyDescent="0.3">
      <c r="A267" s="116">
        <v>6</v>
      </c>
      <c r="B267" s="116">
        <v>7</v>
      </c>
    </row>
    <row r="268" spans="1:2" ht="12.75" customHeight="1" x14ac:dyDescent="0.3">
      <c r="A268" s="116">
        <v>1</v>
      </c>
      <c r="B268" s="116">
        <v>2</v>
      </c>
    </row>
    <row r="269" spans="1:2" ht="12.75" customHeight="1" x14ac:dyDescent="0.3">
      <c r="A269" s="116">
        <v>6</v>
      </c>
      <c r="B269" s="116">
        <v>1</v>
      </c>
    </row>
    <row r="270" spans="1:2" ht="12.75" customHeight="1" x14ac:dyDescent="0.3">
      <c r="A270" s="116">
        <v>3</v>
      </c>
      <c r="B270" s="116">
        <v>6</v>
      </c>
    </row>
    <row r="271" spans="1:2" ht="12.75" customHeight="1" x14ac:dyDescent="0.3">
      <c r="A271" s="116">
        <v>5</v>
      </c>
      <c r="B271" s="116">
        <v>3</v>
      </c>
    </row>
    <row r="272" spans="1:2" ht="12.75" customHeight="1" x14ac:dyDescent="0.3">
      <c r="A272" s="116">
        <v>1</v>
      </c>
      <c r="B272" s="116">
        <v>5</v>
      </c>
    </row>
    <row r="273" spans="1:2" ht="12.75" customHeight="1" x14ac:dyDescent="0.3">
      <c r="A273" s="116">
        <v>1</v>
      </c>
      <c r="B273" s="116">
        <v>4</v>
      </c>
    </row>
    <row r="274" spans="1:2" ht="12.75" customHeight="1" x14ac:dyDescent="0.3">
      <c r="A274" s="116">
        <v>2</v>
      </c>
      <c r="B274" s="116">
        <v>7</v>
      </c>
    </row>
    <row r="275" spans="1:2" ht="12.75" customHeight="1" x14ac:dyDescent="0.3">
      <c r="A275" s="116">
        <v>7</v>
      </c>
      <c r="B275" s="116">
        <v>6</v>
      </c>
    </row>
    <row r="276" spans="1:2" ht="12.75" customHeight="1" x14ac:dyDescent="0.3">
      <c r="A276" s="116">
        <v>7</v>
      </c>
      <c r="B276" s="116">
        <v>5</v>
      </c>
    </row>
    <row r="277" spans="1:2" ht="12.75" customHeight="1" x14ac:dyDescent="0.3">
      <c r="A277" s="116">
        <v>4</v>
      </c>
      <c r="B277" s="116">
        <v>7</v>
      </c>
    </row>
    <row r="278" spans="1:2" ht="12.75" customHeight="1" x14ac:dyDescent="0.3">
      <c r="A278" s="116">
        <v>4</v>
      </c>
      <c r="B278" s="116">
        <v>3</v>
      </c>
    </row>
    <row r="279" spans="1:2" ht="12.75" customHeight="1" x14ac:dyDescent="0.3">
      <c r="A279" s="116">
        <v>4</v>
      </c>
      <c r="B279" s="116">
        <v>3</v>
      </c>
    </row>
    <row r="280" spans="1:2" ht="12.75" customHeight="1" x14ac:dyDescent="0.3">
      <c r="A280" s="116">
        <v>1</v>
      </c>
      <c r="B280" s="116">
        <v>6</v>
      </c>
    </row>
    <row r="281" spans="1:2" ht="12.75" customHeight="1" x14ac:dyDescent="0.3">
      <c r="A281" s="116">
        <v>7</v>
      </c>
      <c r="B281" s="116">
        <v>7</v>
      </c>
    </row>
    <row r="282" spans="1:2" ht="12.75" customHeight="1" x14ac:dyDescent="0.3">
      <c r="A282" s="116">
        <v>5</v>
      </c>
      <c r="B282" s="116">
        <v>4</v>
      </c>
    </row>
    <row r="283" spans="1:2" ht="12.75" customHeight="1" x14ac:dyDescent="0.3">
      <c r="A283" s="116">
        <v>2</v>
      </c>
      <c r="B283" s="116">
        <v>1</v>
      </c>
    </row>
    <row r="284" spans="1:2" ht="12.75" customHeight="1" x14ac:dyDescent="0.3">
      <c r="A284" s="116">
        <v>5</v>
      </c>
      <c r="B284" s="116">
        <v>7</v>
      </c>
    </row>
    <row r="285" spans="1:2" ht="12.75" customHeight="1" x14ac:dyDescent="0.3">
      <c r="A285" s="116">
        <v>7</v>
      </c>
      <c r="B285" s="116">
        <v>5</v>
      </c>
    </row>
    <row r="286" spans="1:2" ht="12.75" customHeight="1" x14ac:dyDescent="0.3">
      <c r="A286" s="116">
        <v>3</v>
      </c>
      <c r="B286" s="116">
        <v>5</v>
      </c>
    </row>
    <row r="287" spans="1:2" ht="12.75" customHeight="1" x14ac:dyDescent="0.3">
      <c r="A287" s="116">
        <v>2</v>
      </c>
      <c r="B287" s="116">
        <v>5</v>
      </c>
    </row>
    <row r="288" spans="1:2" ht="12.75" customHeight="1" x14ac:dyDescent="0.3">
      <c r="A288" s="116">
        <v>4</v>
      </c>
      <c r="B288" s="116">
        <v>1</v>
      </c>
    </row>
    <row r="289" spans="1:2" ht="12.75" customHeight="1" x14ac:dyDescent="0.3">
      <c r="A289" s="116">
        <v>2</v>
      </c>
      <c r="B289" s="116">
        <v>5</v>
      </c>
    </row>
    <row r="290" spans="1:2" ht="12.75" customHeight="1" x14ac:dyDescent="0.3">
      <c r="A290" s="116">
        <v>4</v>
      </c>
      <c r="B290" s="116">
        <v>7</v>
      </c>
    </row>
    <row r="291" spans="1:2" ht="12.75" customHeight="1" x14ac:dyDescent="0.3">
      <c r="A291" s="116">
        <v>3</v>
      </c>
      <c r="B291" s="116">
        <v>4</v>
      </c>
    </row>
    <row r="292" spans="1:2" ht="12.75" customHeight="1" x14ac:dyDescent="0.3">
      <c r="A292" s="116">
        <v>5</v>
      </c>
      <c r="B292" s="116">
        <v>7</v>
      </c>
    </row>
    <row r="293" spans="1:2" ht="12.75" customHeight="1" x14ac:dyDescent="0.3">
      <c r="A293" s="116">
        <v>1</v>
      </c>
      <c r="B293" s="116">
        <v>4</v>
      </c>
    </row>
    <row r="294" spans="1:2" ht="12.75" customHeight="1" x14ac:dyDescent="0.3">
      <c r="A294" s="116">
        <v>3</v>
      </c>
      <c r="B294" s="116">
        <v>7</v>
      </c>
    </row>
    <row r="295" spans="1:2" ht="12.75" customHeight="1" x14ac:dyDescent="0.3">
      <c r="A295" s="116">
        <v>1</v>
      </c>
      <c r="B295" s="116">
        <v>5</v>
      </c>
    </row>
    <row r="296" spans="1:2" ht="12.75" customHeight="1" x14ac:dyDescent="0.3">
      <c r="A296" s="116">
        <v>7</v>
      </c>
      <c r="B296" s="116">
        <v>4</v>
      </c>
    </row>
    <row r="297" spans="1:2" ht="12.75" customHeight="1" x14ac:dyDescent="0.3">
      <c r="A297" s="116">
        <v>2</v>
      </c>
      <c r="B297" s="116">
        <v>7</v>
      </c>
    </row>
    <row r="298" spans="1:2" ht="12.75" customHeight="1" x14ac:dyDescent="0.3">
      <c r="A298" s="116">
        <v>1</v>
      </c>
      <c r="B298" s="116">
        <v>6</v>
      </c>
    </row>
    <row r="299" spans="1:2" ht="12.75" customHeight="1" x14ac:dyDescent="0.3">
      <c r="A299" s="116">
        <v>1</v>
      </c>
      <c r="B299" s="116">
        <v>4</v>
      </c>
    </row>
    <row r="300" spans="1:2" ht="12.75" customHeight="1" x14ac:dyDescent="0.3">
      <c r="A300" s="116">
        <v>2</v>
      </c>
      <c r="B300" s="116">
        <v>7</v>
      </c>
    </row>
    <row r="301" spans="1:2" ht="12.75" customHeight="1" x14ac:dyDescent="0.3">
      <c r="A301" s="116">
        <v>4</v>
      </c>
      <c r="B301" s="116">
        <v>1</v>
      </c>
    </row>
    <row r="302" spans="1:2" ht="12.75" customHeight="1" x14ac:dyDescent="0.3">
      <c r="A302" s="116">
        <v>1</v>
      </c>
      <c r="B302" s="116">
        <v>1</v>
      </c>
    </row>
    <row r="303" spans="1:2" ht="12.75" customHeight="1" x14ac:dyDescent="0.3">
      <c r="A303" s="116">
        <v>1</v>
      </c>
      <c r="B303" s="116">
        <v>5</v>
      </c>
    </row>
    <row r="304" spans="1:2" ht="12.75" customHeight="1" x14ac:dyDescent="0.3">
      <c r="A304" s="116">
        <v>1</v>
      </c>
      <c r="B304" s="116">
        <v>5</v>
      </c>
    </row>
    <row r="305" spans="1:2" ht="12.75" customHeight="1" x14ac:dyDescent="0.3">
      <c r="A305" s="116">
        <v>1</v>
      </c>
      <c r="B305" s="116">
        <v>1</v>
      </c>
    </row>
    <row r="306" spans="1:2" ht="12.75" customHeight="1" x14ac:dyDescent="0.3">
      <c r="A306" s="116">
        <v>2</v>
      </c>
      <c r="B306" s="116">
        <v>7</v>
      </c>
    </row>
    <row r="307" spans="1:2" ht="12.75" customHeight="1" x14ac:dyDescent="0.3">
      <c r="A307" s="116">
        <v>3</v>
      </c>
      <c r="B307" s="116">
        <v>7</v>
      </c>
    </row>
    <row r="308" spans="1:2" ht="12.75" customHeight="1" x14ac:dyDescent="0.3">
      <c r="A308" s="116">
        <v>1</v>
      </c>
      <c r="B308" s="116">
        <v>3</v>
      </c>
    </row>
    <row r="309" spans="1:2" ht="12.75" customHeight="1" x14ac:dyDescent="0.3">
      <c r="A309" s="116">
        <v>3</v>
      </c>
      <c r="B309" s="116">
        <v>6</v>
      </c>
    </row>
    <row r="310" spans="1:2" ht="12.75" customHeight="1" x14ac:dyDescent="0.3">
      <c r="A310" s="116">
        <v>4</v>
      </c>
      <c r="B310" s="116">
        <v>3</v>
      </c>
    </row>
    <row r="311" spans="1:2" ht="12.75" customHeight="1" x14ac:dyDescent="0.3">
      <c r="A311" s="116">
        <v>1</v>
      </c>
      <c r="B311" s="116">
        <v>6</v>
      </c>
    </row>
    <row r="312" spans="1:2" ht="12.75" customHeight="1" x14ac:dyDescent="0.3">
      <c r="A312" s="116">
        <v>1</v>
      </c>
      <c r="B312" s="116">
        <v>3</v>
      </c>
    </row>
    <row r="313" spans="1:2" ht="12.75" customHeight="1" x14ac:dyDescent="0.3">
      <c r="A313" s="116">
        <v>4</v>
      </c>
      <c r="B313" s="116">
        <v>7</v>
      </c>
    </row>
    <row r="314" spans="1:2" ht="12.75" customHeight="1" x14ac:dyDescent="0.3">
      <c r="A314" s="116">
        <v>1</v>
      </c>
      <c r="B314" s="116">
        <v>4</v>
      </c>
    </row>
    <row r="315" spans="1:2" ht="12.75" customHeight="1" x14ac:dyDescent="0.3">
      <c r="A315" s="116">
        <v>5</v>
      </c>
      <c r="B315" s="116">
        <v>3</v>
      </c>
    </row>
    <row r="316" spans="1:2" ht="12.75" customHeight="1" x14ac:dyDescent="0.3">
      <c r="A316" s="116">
        <v>4</v>
      </c>
      <c r="B316" s="116">
        <v>2</v>
      </c>
    </row>
    <row r="317" spans="1:2" ht="12.75" customHeight="1" x14ac:dyDescent="0.3">
      <c r="A317" s="116">
        <v>5</v>
      </c>
      <c r="B317" s="116">
        <v>3</v>
      </c>
    </row>
    <row r="318" spans="1:2" ht="12.75" customHeight="1" x14ac:dyDescent="0.3">
      <c r="A318" s="116">
        <v>5</v>
      </c>
      <c r="B318" s="116">
        <v>1</v>
      </c>
    </row>
    <row r="319" spans="1:2" ht="12.75" customHeight="1" x14ac:dyDescent="0.3">
      <c r="A319" s="116">
        <v>3</v>
      </c>
      <c r="B319" s="116">
        <v>6</v>
      </c>
    </row>
    <row r="320" spans="1:2" ht="12.75" customHeight="1" x14ac:dyDescent="0.3">
      <c r="A320" s="116">
        <v>1</v>
      </c>
      <c r="B320" s="116">
        <v>6</v>
      </c>
    </row>
    <row r="321" spans="1:2" ht="12.75" customHeight="1" x14ac:dyDescent="0.3">
      <c r="A321" s="116">
        <v>1</v>
      </c>
      <c r="B321" s="116">
        <v>4</v>
      </c>
    </row>
    <row r="322" spans="1:2" ht="12.75" customHeight="1" x14ac:dyDescent="0.3">
      <c r="A322" s="116">
        <v>1</v>
      </c>
      <c r="B322" s="116">
        <v>4</v>
      </c>
    </row>
    <row r="323" spans="1:2" ht="12.75" customHeight="1" x14ac:dyDescent="0.3">
      <c r="A323" s="116">
        <v>5</v>
      </c>
      <c r="B323" s="116">
        <v>1</v>
      </c>
    </row>
    <row r="324" spans="1:2" ht="12.75" customHeight="1" x14ac:dyDescent="0.3">
      <c r="A324" s="116">
        <v>2</v>
      </c>
      <c r="B324" s="116">
        <v>5</v>
      </c>
    </row>
    <row r="325" spans="1:2" ht="12.75" customHeight="1" x14ac:dyDescent="0.3">
      <c r="A325" s="116">
        <v>1</v>
      </c>
      <c r="B325" s="116">
        <v>6</v>
      </c>
    </row>
    <row r="326" spans="1:2" ht="12.75" customHeight="1" x14ac:dyDescent="0.3">
      <c r="A326" s="116">
        <v>2</v>
      </c>
      <c r="B326" s="116">
        <v>7</v>
      </c>
    </row>
    <row r="327" spans="1:2" ht="12.75" customHeight="1" x14ac:dyDescent="0.3">
      <c r="A327" s="116">
        <v>4</v>
      </c>
      <c r="B327" s="116">
        <v>6</v>
      </c>
    </row>
    <row r="328" spans="1:2" ht="12.75" customHeight="1" x14ac:dyDescent="0.3">
      <c r="A328" s="116">
        <v>1</v>
      </c>
      <c r="B328" s="116">
        <v>4</v>
      </c>
    </row>
    <row r="329" spans="1:2" ht="12.75" customHeight="1" x14ac:dyDescent="0.3">
      <c r="A329" s="116">
        <v>4</v>
      </c>
      <c r="B329" s="116">
        <v>1</v>
      </c>
    </row>
    <row r="330" spans="1:2" ht="12.75" customHeight="1" x14ac:dyDescent="0.3">
      <c r="A330" s="116">
        <v>3</v>
      </c>
      <c r="B330" s="116">
        <v>7</v>
      </c>
    </row>
    <row r="331" spans="1:2" ht="12.75" customHeight="1" x14ac:dyDescent="0.3">
      <c r="A331" s="116">
        <v>1</v>
      </c>
      <c r="B331" s="116">
        <v>3</v>
      </c>
    </row>
    <row r="332" spans="1:2" ht="12.75" customHeight="1" x14ac:dyDescent="0.3">
      <c r="A332" s="116">
        <v>2</v>
      </c>
      <c r="B332" s="116">
        <v>3</v>
      </c>
    </row>
    <row r="333" spans="1:2" ht="12.75" customHeight="1" x14ac:dyDescent="0.3">
      <c r="A333" s="116">
        <v>4</v>
      </c>
      <c r="B333" s="116">
        <v>3</v>
      </c>
    </row>
    <row r="334" spans="1:2" ht="12.75" customHeight="1" x14ac:dyDescent="0.3">
      <c r="A334" s="116">
        <v>5</v>
      </c>
      <c r="B334" s="116">
        <v>5</v>
      </c>
    </row>
    <row r="335" spans="1:2" ht="12.75" customHeight="1" x14ac:dyDescent="0.3">
      <c r="A335" s="116">
        <v>1</v>
      </c>
      <c r="B335" s="116">
        <v>7</v>
      </c>
    </row>
    <row r="336" spans="1:2" ht="12.75" customHeight="1" x14ac:dyDescent="0.3">
      <c r="A336" s="116">
        <v>4</v>
      </c>
      <c r="B336" s="116">
        <v>4</v>
      </c>
    </row>
    <row r="337" spans="1:2" ht="12.75" customHeight="1" x14ac:dyDescent="0.3">
      <c r="A337" s="116">
        <v>2</v>
      </c>
      <c r="B337" s="116">
        <v>5</v>
      </c>
    </row>
    <row r="338" spans="1:2" ht="12.75" customHeight="1" x14ac:dyDescent="0.3">
      <c r="A338" s="116">
        <v>5</v>
      </c>
      <c r="B338" s="116">
        <v>7</v>
      </c>
    </row>
    <row r="339" spans="1:2" ht="12.75" customHeight="1" x14ac:dyDescent="0.3">
      <c r="A339" s="116">
        <v>5</v>
      </c>
      <c r="B339" s="117"/>
    </row>
    <row r="340" spans="1:2" ht="12.75" customHeight="1" x14ac:dyDescent="0.3">
      <c r="A340" s="116">
        <v>1</v>
      </c>
      <c r="B340" s="115"/>
    </row>
    <row r="341" spans="1:2" ht="12.75" customHeight="1" x14ac:dyDescent="0.3">
      <c r="A341" s="116">
        <v>1</v>
      </c>
      <c r="B341" s="115"/>
    </row>
    <row r="342" spans="1:2" ht="12.75" customHeight="1" x14ac:dyDescent="0.3">
      <c r="A342" s="116">
        <v>1</v>
      </c>
      <c r="B342" s="115"/>
    </row>
    <row r="343" spans="1:2" ht="12.75" customHeight="1" x14ac:dyDescent="0.3">
      <c r="A343" s="116">
        <v>4</v>
      </c>
      <c r="B343" s="115"/>
    </row>
    <row r="344" spans="1:2" ht="12.75" customHeight="1" x14ac:dyDescent="0.3">
      <c r="A344" s="116">
        <v>7</v>
      </c>
      <c r="B344" s="115"/>
    </row>
    <row r="345" spans="1:2" ht="12.75" customHeight="1" x14ac:dyDescent="0.3">
      <c r="A345" s="116">
        <v>4</v>
      </c>
      <c r="B345" s="115"/>
    </row>
    <row r="346" spans="1:2" ht="12.75" customHeight="1" x14ac:dyDescent="0.3">
      <c r="A346" s="116">
        <v>1</v>
      </c>
      <c r="B346" s="115"/>
    </row>
    <row r="347" spans="1:2" ht="12.75" customHeight="1" x14ac:dyDescent="0.3">
      <c r="A347" s="116">
        <v>2</v>
      </c>
      <c r="B347" s="115"/>
    </row>
    <row r="348" spans="1:2" ht="12.75" customHeight="1" x14ac:dyDescent="0.3">
      <c r="A348" s="116">
        <v>7</v>
      </c>
      <c r="B348" s="115"/>
    </row>
    <row r="349" spans="1:2" ht="12.75" customHeight="1" x14ac:dyDescent="0.3">
      <c r="A349" s="116">
        <v>3</v>
      </c>
      <c r="B349" s="115"/>
    </row>
    <row r="350" spans="1:2" ht="12.75" customHeight="1" x14ac:dyDescent="0.3">
      <c r="A350" s="116">
        <v>1</v>
      </c>
      <c r="B350" s="115"/>
    </row>
    <row r="351" spans="1:2" ht="12.75" customHeight="1" x14ac:dyDescent="0.3">
      <c r="A351" s="116">
        <v>4</v>
      </c>
      <c r="B351" s="115"/>
    </row>
    <row r="352" spans="1:2" ht="12.75" customHeight="1" x14ac:dyDescent="0.3">
      <c r="A352" s="116">
        <v>6</v>
      </c>
      <c r="B352" s="115"/>
    </row>
    <row r="353" spans="1:2" ht="12.75" customHeight="1" x14ac:dyDescent="0.3">
      <c r="A353" s="116">
        <v>1</v>
      </c>
      <c r="B353" s="115"/>
    </row>
    <row r="354" spans="1:2" ht="12.75" customHeight="1" x14ac:dyDescent="0.3">
      <c r="A354" s="116">
        <v>3</v>
      </c>
      <c r="B354" s="115"/>
    </row>
    <row r="355" spans="1:2" ht="12.75" customHeight="1" x14ac:dyDescent="0.3">
      <c r="A355" s="116">
        <v>5</v>
      </c>
      <c r="B355" s="115"/>
    </row>
    <row r="356" spans="1:2" ht="12.75" customHeight="1" x14ac:dyDescent="0.3">
      <c r="A356" s="116">
        <v>6</v>
      </c>
      <c r="B356" s="115"/>
    </row>
    <row r="357" spans="1:2" ht="12.75" customHeight="1" x14ac:dyDescent="0.3">
      <c r="A357" s="116">
        <v>4</v>
      </c>
      <c r="B357" s="115"/>
    </row>
    <row r="358" spans="1:2" ht="12.75" customHeight="1" x14ac:dyDescent="0.3">
      <c r="A358" s="116">
        <v>3</v>
      </c>
      <c r="B358" s="115"/>
    </row>
    <row r="359" spans="1:2" ht="12.75" customHeight="1" x14ac:dyDescent="0.3">
      <c r="A359" s="116">
        <v>3</v>
      </c>
      <c r="B359" s="115"/>
    </row>
    <row r="360" spans="1:2" ht="12.75" customHeight="1" x14ac:dyDescent="0.3">
      <c r="A360" s="116">
        <v>1</v>
      </c>
      <c r="B360" s="115"/>
    </row>
    <row r="361" spans="1:2" ht="12.75" customHeight="1" x14ac:dyDescent="0.3">
      <c r="A361" s="116">
        <v>1</v>
      </c>
      <c r="B361" s="115"/>
    </row>
    <row r="362" spans="1:2" ht="12.75" customHeight="1" x14ac:dyDescent="0.3">
      <c r="A362" s="116">
        <v>2</v>
      </c>
      <c r="B362" s="115"/>
    </row>
    <row r="363" spans="1:2" ht="12.75" customHeight="1" x14ac:dyDescent="0.3">
      <c r="A363" s="116">
        <v>4</v>
      </c>
      <c r="B363" s="115"/>
    </row>
    <row r="364" spans="1:2" ht="12.75" customHeight="1" x14ac:dyDescent="0.3">
      <c r="A364" s="116">
        <v>3</v>
      </c>
      <c r="B364" s="115"/>
    </row>
    <row r="365" spans="1:2" ht="12.75" customHeight="1" x14ac:dyDescent="0.3">
      <c r="A365" s="116">
        <v>1</v>
      </c>
      <c r="B365" s="115"/>
    </row>
    <row r="366" spans="1:2" ht="12.75" customHeight="1" x14ac:dyDescent="0.3">
      <c r="A366" s="116">
        <v>3</v>
      </c>
      <c r="B366" s="115"/>
    </row>
    <row r="367" spans="1:2" ht="12.75" customHeight="1" x14ac:dyDescent="0.3">
      <c r="A367" s="116">
        <v>5</v>
      </c>
      <c r="B367" s="115"/>
    </row>
    <row r="368" spans="1:2" ht="12.75" customHeight="1" x14ac:dyDescent="0.3">
      <c r="A368" s="116">
        <v>3</v>
      </c>
      <c r="B368" s="115"/>
    </row>
    <row r="369" spans="1:2" ht="12.75" customHeight="1" x14ac:dyDescent="0.3">
      <c r="A369" s="116">
        <v>7</v>
      </c>
      <c r="B369" s="115"/>
    </row>
    <row r="370" spans="1:2" ht="12.75" customHeight="1" x14ac:dyDescent="0.3">
      <c r="A370" s="116">
        <v>1</v>
      </c>
      <c r="B370" s="115"/>
    </row>
    <row r="371" spans="1:2" ht="12.75" customHeight="1" x14ac:dyDescent="0.3">
      <c r="A371" s="116">
        <v>1</v>
      </c>
      <c r="B371" s="115"/>
    </row>
    <row r="372" spans="1:2" ht="12.75" customHeight="1" x14ac:dyDescent="0.3">
      <c r="A372" s="116">
        <v>1</v>
      </c>
      <c r="B372" s="115"/>
    </row>
    <row r="373" spans="1:2" ht="12.75" customHeight="1" x14ac:dyDescent="0.3">
      <c r="A373" s="116">
        <v>2</v>
      </c>
      <c r="B373" s="115"/>
    </row>
    <row r="374" spans="1:2" ht="12.75" customHeight="1" x14ac:dyDescent="0.3">
      <c r="A374" s="116">
        <v>5</v>
      </c>
      <c r="B374" s="115"/>
    </row>
    <row r="375" spans="1:2" ht="12.75" customHeight="1" x14ac:dyDescent="0.3">
      <c r="A375" s="116">
        <v>1</v>
      </c>
      <c r="B375" s="115"/>
    </row>
    <row r="376" spans="1:2" ht="12.75" customHeight="1" x14ac:dyDescent="0.3">
      <c r="A376" s="116">
        <v>1</v>
      </c>
      <c r="B376" s="115"/>
    </row>
    <row r="377" spans="1:2" ht="12.75" customHeight="1" x14ac:dyDescent="0.3">
      <c r="A377" s="116">
        <v>3</v>
      </c>
      <c r="B377" s="115"/>
    </row>
    <row r="378" spans="1:2" ht="12.75" customHeight="1" x14ac:dyDescent="0.3">
      <c r="A378" s="116">
        <v>4</v>
      </c>
      <c r="B378" s="115"/>
    </row>
    <row r="379" spans="1:2" ht="12.75" customHeight="1" x14ac:dyDescent="0.3">
      <c r="A379" s="116">
        <v>2</v>
      </c>
      <c r="B379" s="115"/>
    </row>
    <row r="380" spans="1:2" ht="12.75" customHeight="1" x14ac:dyDescent="0.3">
      <c r="A380" s="116">
        <v>1</v>
      </c>
      <c r="B380" s="115"/>
    </row>
    <row r="381" spans="1:2" ht="12.75" customHeight="1" x14ac:dyDescent="0.3">
      <c r="A381" s="116">
        <v>1</v>
      </c>
      <c r="B381" s="115"/>
    </row>
    <row r="382" spans="1:2" ht="12.75" customHeight="1" x14ac:dyDescent="0.3">
      <c r="A382" s="116">
        <v>6</v>
      </c>
      <c r="B382" s="115"/>
    </row>
    <row r="383" spans="1:2" ht="12.75" customHeight="1" x14ac:dyDescent="0.3">
      <c r="A383" s="116">
        <v>1</v>
      </c>
      <c r="B383" s="115"/>
    </row>
    <row r="384" spans="1:2" ht="12.75" customHeight="1" x14ac:dyDescent="0.3">
      <c r="A384" s="116">
        <v>2</v>
      </c>
      <c r="B384" s="115"/>
    </row>
    <row r="385" spans="1:2" ht="12.75" customHeight="1" x14ac:dyDescent="0.3">
      <c r="A385" s="116">
        <v>4</v>
      </c>
      <c r="B385" s="115"/>
    </row>
    <row r="386" spans="1:2" ht="12.75" customHeight="1" x14ac:dyDescent="0.3">
      <c r="A386" s="116">
        <v>5</v>
      </c>
      <c r="B386" s="115"/>
    </row>
    <row r="387" spans="1:2" ht="12.75" customHeight="1" x14ac:dyDescent="0.3">
      <c r="A387" s="116">
        <v>2</v>
      </c>
      <c r="B387" s="115"/>
    </row>
    <row r="388" spans="1:2" ht="12.75" customHeight="1" x14ac:dyDescent="0.3">
      <c r="A388" s="116">
        <v>5</v>
      </c>
      <c r="B388" s="115"/>
    </row>
    <row r="389" spans="1:2" ht="12.75" customHeight="1" x14ac:dyDescent="0.3">
      <c r="A389" s="116">
        <v>3</v>
      </c>
      <c r="B389" s="115"/>
    </row>
    <row r="390" spans="1:2" ht="12.75" customHeight="1" x14ac:dyDescent="0.3">
      <c r="A390" s="116">
        <v>1</v>
      </c>
      <c r="B390" s="115"/>
    </row>
    <row r="391" spans="1:2" ht="12.75" customHeight="1" x14ac:dyDescent="0.3">
      <c r="A391" s="116">
        <v>1</v>
      </c>
      <c r="B391" s="115"/>
    </row>
    <row r="392" spans="1:2" ht="12.75" customHeight="1" x14ac:dyDescent="0.3">
      <c r="A392" s="116">
        <v>1</v>
      </c>
      <c r="B392" s="115"/>
    </row>
    <row r="393" spans="1:2" ht="12.75" customHeight="1" x14ac:dyDescent="0.3">
      <c r="A393" s="116">
        <v>3</v>
      </c>
      <c r="B393" s="115"/>
    </row>
    <row r="394" spans="1:2" ht="12.75" customHeight="1" x14ac:dyDescent="0.3">
      <c r="A394" s="116">
        <v>2</v>
      </c>
      <c r="B394" s="115"/>
    </row>
    <row r="395" spans="1:2" ht="12.75" customHeight="1" x14ac:dyDescent="0.3">
      <c r="A395" s="116">
        <v>1</v>
      </c>
      <c r="B395" s="115"/>
    </row>
    <row r="396" spans="1:2" ht="12.75" customHeight="1" x14ac:dyDescent="0.3">
      <c r="A396" s="116">
        <v>1</v>
      </c>
      <c r="B396" s="115"/>
    </row>
    <row r="397" spans="1:2" ht="12.75" customHeight="1" x14ac:dyDescent="0.3">
      <c r="A397" s="116">
        <v>3</v>
      </c>
      <c r="B397" s="115"/>
    </row>
    <row r="398" spans="1:2" ht="12.75" customHeight="1" x14ac:dyDescent="0.3">
      <c r="A398" s="116">
        <v>3</v>
      </c>
      <c r="B398" s="115"/>
    </row>
    <row r="399" spans="1:2" ht="12.75" customHeight="1" x14ac:dyDescent="0.3">
      <c r="A399" s="116">
        <v>1</v>
      </c>
      <c r="B399" s="115"/>
    </row>
    <row r="400" spans="1:2" ht="12.75" customHeight="1" x14ac:dyDescent="0.3">
      <c r="A400" s="116">
        <v>1</v>
      </c>
      <c r="B400" s="115"/>
    </row>
    <row r="401" spans="1:2" ht="12.75" customHeight="1" x14ac:dyDescent="0.3">
      <c r="A401" s="116">
        <v>4</v>
      </c>
      <c r="B401" s="115"/>
    </row>
    <row r="402" spans="1:2" ht="12.75" customHeight="1" x14ac:dyDescent="0.3">
      <c r="A402" s="116">
        <v>4</v>
      </c>
      <c r="B402" s="115"/>
    </row>
    <row r="403" spans="1:2" ht="12.75" customHeight="1" x14ac:dyDescent="0.3">
      <c r="A403" s="116">
        <v>1</v>
      </c>
      <c r="B403" s="115"/>
    </row>
    <row r="404" spans="1:2" ht="12.75" customHeight="1" x14ac:dyDescent="0.3">
      <c r="A404" s="116">
        <v>1</v>
      </c>
      <c r="B404" s="115"/>
    </row>
    <row r="405" spans="1:2" ht="12.75" customHeight="1" x14ac:dyDescent="0.3">
      <c r="A405" s="116">
        <v>3</v>
      </c>
      <c r="B405" s="115"/>
    </row>
    <row r="406" spans="1:2" ht="12.75" customHeight="1" x14ac:dyDescent="0.3">
      <c r="A406" s="116">
        <v>6</v>
      </c>
      <c r="B406" s="115"/>
    </row>
    <row r="407" spans="1:2" ht="12.75" customHeight="1" x14ac:dyDescent="0.3">
      <c r="A407" s="116">
        <v>6</v>
      </c>
      <c r="B407" s="115"/>
    </row>
    <row r="408" spans="1:2" ht="12.75" customHeight="1" x14ac:dyDescent="0.3">
      <c r="A408" s="116">
        <v>1</v>
      </c>
      <c r="B408" s="115"/>
    </row>
    <row r="409" spans="1:2" ht="12.75" customHeight="1" x14ac:dyDescent="0.3">
      <c r="A409" s="116">
        <v>3</v>
      </c>
      <c r="B409" s="115"/>
    </row>
    <row r="410" spans="1:2" ht="12.75" customHeight="1" x14ac:dyDescent="0.3">
      <c r="A410" s="116">
        <v>1</v>
      </c>
      <c r="B410" s="115"/>
    </row>
    <row r="411" spans="1:2" ht="12.75" customHeight="1" x14ac:dyDescent="0.3">
      <c r="A411" s="116">
        <v>4</v>
      </c>
      <c r="B411" s="115"/>
    </row>
    <row r="412" spans="1:2" ht="12.75" customHeight="1" x14ac:dyDescent="0.3">
      <c r="A412" s="116">
        <v>3</v>
      </c>
      <c r="B412" s="115"/>
    </row>
    <row r="413" spans="1:2" ht="12.75" customHeight="1" x14ac:dyDescent="0.3">
      <c r="A413" s="116">
        <v>4</v>
      </c>
      <c r="B413" s="115"/>
    </row>
    <row r="414" spans="1:2" ht="12.75" customHeight="1" x14ac:dyDescent="0.3">
      <c r="A414" s="116">
        <v>1</v>
      </c>
      <c r="B414" s="115"/>
    </row>
    <row r="415" spans="1:2" ht="12.75" customHeight="1" x14ac:dyDescent="0.3">
      <c r="A415" s="116">
        <v>4</v>
      </c>
      <c r="B415" s="115"/>
    </row>
    <row r="416" spans="1:2" ht="12.75" customHeight="1" x14ac:dyDescent="0.3">
      <c r="A416" s="116">
        <v>3</v>
      </c>
      <c r="B416" s="117"/>
    </row>
    <row r="417" spans="1:2" ht="12.75" customHeight="1" x14ac:dyDescent="0.3">
      <c r="A417" s="116">
        <v>3</v>
      </c>
      <c r="B417" s="117"/>
    </row>
    <row r="418" spans="1:2" ht="12.75" customHeight="1" x14ac:dyDescent="0.3">
      <c r="A418" s="116">
        <v>1</v>
      </c>
      <c r="B418" s="117"/>
    </row>
    <row r="419" spans="1:2" ht="12.75" customHeight="1" x14ac:dyDescent="0.3">
      <c r="A419" s="116">
        <v>3</v>
      </c>
      <c r="B419" s="117"/>
    </row>
    <row r="420" spans="1:2" ht="12.75" customHeight="1" x14ac:dyDescent="0.3">
      <c r="A420" s="116">
        <v>1</v>
      </c>
      <c r="B420" s="117"/>
    </row>
    <row r="421" spans="1:2" ht="12.75" customHeight="1" x14ac:dyDescent="0.3">
      <c r="A421" s="116">
        <v>1</v>
      </c>
      <c r="B421" s="117"/>
    </row>
    <row r="422" spans="1:2" ht="12.75" customHeight="1" x14ac:dyDescent="0.3">
      <c r="A422" s="116">
        <v>1</v>
      </c>
      <c r="B422" s="117"/>
    </row>
    <row r="423" spans="1:2" ht="12.75" customHeight="1" x14ac:dyDescent="0.3">
      <c r="A423" s="116">
        <v>2</v>
      </c>
      <c r="B423" s="117"/>
    </row>
    <row r="424" spans="1:2" ht="12.75" customHeight="1" x14ac:dyDescent="0.3">
      <c r="A424" s="116">
        <v>5</v>
      </c>
      <c r="B424" s="117"/>
    </row>
    <row r="425" spans="1:2" ht="12.75" customHeight="1" x14ac:dyDescent="0.3">
      <c r="A425" s="116">
        <v>3</v>
      </c>
      <c r="B425" s="117"/>
    </row>
    <row r="426" spans="1:2" ht="12.75" customHeight="1" x14ac:dyDescent="0.3">
      <c r="A426" s="116">
        <v>1</v>
      </c>
      <c r="B426" s="117"/>
    </row>
    <row r="427" spans="1:2" ht="12.75" customHeight="1" x14ac:dyDescent="0.3">
      <c r="A427" s="116">
        <v>4</v>
      </c>
      <c r="B427" s="117"/>
    </row>
    <row r="428" spans="1:2" ht="12.75" customHeight="1" x14ac:dyDescent="0.3">
      <c r="A428" s="116">
        <v>1</v>
      </c>
      <c r="B428" s="117"/>
    </row>
    <row r="429" spans="1:2" ht="12.75" customHeight="1" x14ac:dyDescent="0.3">
      <c r="A429" s="116">
        <v>1</v>
      </c>
      <c r="B429" s="117"/>
    </row>
    <row r="430" spans="1:2" ht="12.75" customHeight="1" x14ac:dyDescent="0.3">
      <c r="A430" s="116">
        <v>4</v>
      </c>
      <c r="B430" s="117"/>
    </row>
    <row r="431" spans="1:2" ht="12.75" customHeight="1" x14ac:dyDescent="0.3">
      <c r="A431" s="116">
        <v>4</v>
      </c>
      <c r="B431" s="117"/>
    </row>
    <row r="432" spans="1:2" ht="12.75" customHeight="1" x14ac:dyDescent="0.3">
      <c r="A432" s="116">
        <v>3</v>
      </c>
      <c r="B432" s="117"/>
    </row>
    <row r="433" spans="1:2" ht="12.75" customHeight="1" x14ac:dyDescent="0.3">
      <c r="A433" s="116">
        <v>3</v>
      </c>
      <c r="B433" s="117"/>
    </row>
    <row r="434" spans="1:2" ht="12.75" customHeight="1" x14ac:dyDescent="0.3">
      <c r="A434" s="116">
        <v>5</v>
      </c>
      <c r="B434" s="117"/>
    </row>
    <row r="435" spans="1:2" ht="12.75" customHeight="1" x14ac:dyDescent="0.3">
      <c r="A435" s="116">
        <v>1</v>
      </c>
      <c r="B435" s="117"/>
    </row>
    <row r="436" spans="1:2" ht="12.75" customHeight="1" x14ac:dyDescent="0.3">
      <c r="A436" s="116">
        <v>5</v>
      </c>
      <c r="B436" s="117"/>
    </row>
    <row r="437" spans="1:2" ht="12.75" customHeight="1" x14ac:dyDescent="0.3">
      <c r="A437" s="116">
        <v>2</v>
      </c>
      <c r="B437" s="117"/>
    </row>
    <row r="438" spans="1:2" ht="12.75" customHeight="1" x14ac:dyDescent="0.3">
      <c r="A438" s="116">
        <v>1</v>
      </c>
      <c r="B438" s="117"/>
    </row>
    <row r="439" spans="1:2" ht="12.75" customHeight="1" x14ac:dyDescent="0.3">
      <c r="A439" s="116">
        <v>1</v>
      </c>
      <c r="B439" s="117"/>
    </row>
    <row r="440" spans="1:2" ht="12.75" customHeight="1" x14ac:dyDescent="0.3">
      <c r="A440" s="116">
        <v>4</v>
      </c>
      <c r="B440" s="117"/>
    </row>
    <row r="441" spans="1:2" ht="12.75" customHeight="1" x14ac:dyDescent="0.3">
      <c r="A441" s="116">
        <v>1</v>
      </c>
      <c r="B441" s="117"/>
    </row>
    <row r="442" spans="1:2" ht="12.75" customHeight="1" x14ac:dyDescent="0.3">
      <c r="A442" s="116">
        <v>1</v>
      </c>
      <c r="B442" s="117"/>
    </row>
    <row r="443" spans="1:2" ht="12.75" customHeight="1" x14ac:dyDescent="0.3">
      <c r="A443" s="116">
        <v>5</v>
      </c>
      <c r="B443" s="117"/>
    </row>
    <row r="444" spans="1:2" ht="12.75" customHeight="1" x14ac:dyDescent="0.3">
      <c r="A444" s="116">
        <v>1</v>
      </c>
      <c r="B444" s="117"/>
    </row>
    <row r="445" spans="1:2" ht="12.75" customHeight="1" x14ac:dyDescent="0.3">
      <c r="A445" s="116">
        <v>5</v>
      </c>
      <c r="B445" s="117"/>
    </row>
    <row r="446" spans="1:2" ht="12.75" customHeight="1" x14ac:dyDescent="0.3">
      <c r="A446" s="116">
        <v>4</v>
      </c>
      <c r="B446" s="117"/>
    </row>
    <row r="447" spans="1:2" ht="12.75" customHeight="1" x14ac:dyDescent="0.3">
      <c r="A447" s="116">
        <v>1</v>
      </c>
      <c r="B447" s="117"/>
    </row>
    <row r="448" spans="1:2" ht="12.75" customHeight="1" x14ac:dyDescent="0.3">
      <c r="A448" s="116">
        <v>1</v>
      </c>
      <c r="B448" s="117"/>
    </row>
    <row r="449" spans="1:2" ht="12.75" customHeight="1" x14ac:dyDescent="0.3">
      <c r="A449" s="116">
        <v>3</v>
      </c>
      <c r="B449" s="117"/>
    </row>
    <row r="450" spans="1:2" ht="12.75" customHeight="1" x14ac:dyDescent="0.3">
      <c r="A450" s="116">
        <v>1</v>
      </c>
      <c r="B450" s="117"/>
    </row>
    <row r="451" spans="1:2" ht="12.75" customHeight="1" x14ac:dyDescent="0.3">
      <c r="A451" s="116">
        <v>3</v>
      </c>
      <c r="B451" s="117"/>
    </row>
    <row r="452" spans="1:2" ht="12.75" customHeight="1" x14ac:dyDescent="0.3">
      <c r="A452" s="116">
        <v>6</v>
      </c>
      <c r="B452" s="117"/>
    </row>
    <row r="453" spans="1:2" ht="12.75" customHeight="1" x14ac:dyDescent="0.3">
      <c r="A453" s="116">
        <v>1</v>
      </c>
      <c r="B453" s="117"/>
    </row>
    <row r="454" spans="1:2" ht="12.75" customHeight="1" x14ac:dyDescent="0.3">
      <c r="A454" s="116">
        <v>1</v>
      </c>
      <c r="B454" s="117"/>
    </row>
    <row r="455" spans="1:2" ht="12.75" customHeight="1" x14ac:dyDescent="0.3">
      <c r="A455" s="116">
        <v>2</v>
      </c>
      <c r="B455" s="117"/>
    </row>
    <row r="456" spans="1:2" ht="12.75" customHeight="1" x14ac:dyDescent="0.3">
      <c r="A456" s="116">
        <v>5</v>
      </c>
      <c r="B456" s="117"/>
    </row>
    <row r="457" spans="1:2" ht="12.75" customHeight="1" x14ac:dyDescent="0.3">
      <c r="A457" s="116">
        <v>6</v>
      </c>
      <c r="B457" s="117"/>
    </row>
    <row r="458" spans="1:2" ht="12.75" customHeight="1" x14ac:dyDescent="0.3">
      <c r="A458" s="116">
        <v>7</v>
      </c>
      <c r="B458" s="117"/>
    </row>
    <row r="459" spans="1:2" ht="12.75" customHeight="1" x14ac:dyDescent="0.3">
      <c r="A459" s="116">
        <v>1</v>
      </c>
      <c r="B459" s="117"/>
    </row>
    <row r="460" spans="1:2" ht="12.75" customHeight="1" x14ac:dyDescent="0.3">
      <c r="A460" s="116">
        <v>3</v>
      </c>
      <c r="B460" s="117"/>
    </row>
    <row r="461" spans="1:2" ht="12.75" customHeight="1" x14ac:dyDescent="0.3">
      <c r="A461" s="116">
        <v>3</v>
      </c>
      <c r="B461" s="117"/>
    </row>
    <row r="462" spans="1:2" ht="12.75" customHeight="1" x14ac:dyDescent="0.3">
      <c r="A462" s="116">
        <v>3</v>
      </c>
      <c r="B462" s="117"/>
    </row>
    <row r="463" spans="1:2" ht="12.75" customHeight="1" x14ac:dyDescent="0.3">
      <c r="A463" s="116">
        <v>7</v>
      </c>
      <c r="B463" s="117"/>
    </row>
    <row r="464" spans="1:2" ht="12.75" customHeight="1" x14ac:dyDescent="0.3">
      <c r="A464" s="116">
        <v>3</v>
      </c>
      <c r="B464" s="117"/>
    </row>
    <row r="465" spans="1:2" ht="12.75" customHeight="1" x14ac:dyDescent="0.3">
      <c r="A465" s="116">
        <v>2</v>
      </c>
      <c r="B465" s="117"/>
    </row>
    <row r="466" spans="1:2" ht="12.75" customHeight="1" x14ac:dyDescent="0.3">
      <c r="A466" s="116">
        <v>5</v>
      </c>
      <c r="B466" s="117"/>
    </row>
    <row r="467" spans="1:2" ht="12.75" customHeight="1" x14ac:dyDescent="0.3">
      <c r="A467" s="116">
        <v>4</v>
      </c>
      <c r="B467" s="117"/>
    </row>
    <row r="468" spans="1:2" ht="12.75" customHeight="1" x14ac:dyDescent="0.3">
      <c r="A468" s="116">
        <v>4</v>
      </c>
      <c r="B468" s="117"/>
    </row>
    <row r="469" spans="1:2" ht="12.75" customHeight="1" x14ac:dyDescent="0.3">
      <c r="A469" s="116">
        <v>4</v>
      </c>
      <c r="B469" s="117"/>
    </row>
    <row r="470" spans="1:2" ht="12.75" customHeight="1" x14ac:dyDescent="0.3">
      <c r="A470" s="116">
        <v>1</v>
      </c>
      <c r="B470" s="117"/>
    </row>
    <row r="471" spans="1:2" ht="12.75" customHeight="1" x14ac:dyDescent="0.3">
      <c r="A471" s="116">
        <v>3</v>
      </c>
      <c r="B471" s="117"/>
    </row>
    <row r="472" spans="1:2" ht="12.75" customHeight="1" x14ac:dyDescent="0.3">
      <c r="A472" s="116">
        <v>7</v>
      </c>
      <c r="B472" s="117"/>
    </row>
    <row r="473" spans="1:2" ht="12.75" customHeight="1" x14ac:dyDescent="0.3">
      <c r="A473" s="116">
        <v>4</v>
      </c>
      <c r="B473" s="117"/>
    </row>
    <row r="474" spans="1:2" ht="12.75" customHeight="1" x14ac:dyDescent="0.3">
      <c r="A474" s="116">
        <v>4</v>
      </c>
      <c r="B474" s="117"/>
    </row>
    <row r="475" spans="1:2" ht="12.75" customHeight="1" x14ac:dyDescent="0.3">
      <c r="A475" s="116">
        <v>4</v>
      </c>
      <c r="B475" s="117"/>
    </row>
    <row r="476" spans="1:2" ht="12.75" customHeight="1" x14ac:dyDescent="0.3">
      <c r="A476" s="116">
        <v>1</v>
      </c>
      <c r="B476" s="117"/>
    </row>
    <row r="477" spans="1:2" ht="12.75" customHeight="1" x14ac:dyDescent="0.3">
      <c r="A477" s="116">
        <v>2</v>
      </c>
      <c r="B477" s="117"/>
    </row>
    <row r="478" spans="1:2" ht="12.75" customHeight="1" x14ac:dyDescent="0.3">
      <c r="A478" s="116">
        <v>5</v>
      </c>
      <c r="B478" s="117"/>
    </row>
    <row r="479" spans="1:2" ht="12.75" customHeight="1" x14ac:dyDescent="0.3">
      <c r="A479" s="116">
        <v>2</v>
      </c>
      <c r="B479" s="117"/>
    </row>
    <row r="480" spans="1:2" ht="12.75" customHeight="1" x14ac:dyDescent="0.3">
      <c r="A480" s="116">
        <v>1</v>
      </c>
      <c r="B480" s="117"/>
    </row>
    <row r="481" spans="1:2" ht="12.75" customHeight="1" x14ac:dyDescent="0.3">
      <c r="A481" s="116">
        <v>2</v>
      </c>
      <c r="B481" s="117"/>
    </row>
    <row r="482" spans="1:2" ht="12.75" customHeight="1" x14ac:dyDescent="0.3">
      <c r="A482" s="116">
        <v>6</v>
      </c>
      <c r="B482" s="117"/>
    </row>
    <row r="483" spans="1:2" ht="12.75" customHeight="1" x14ac:dyDescent="0.3">
      <c r="A483" s="116">
        <v>4</v>
      </c>
      <c r="B483" s="117"/>
    </row>
    <row r="484" spans="1:2" ht="12.75" customHeight="1" x14ac:dyDescent="0.3">
      <c r="A484" s="116">
        <v>3</v>
      </c>
      <c r="B484" s="117"/>
    </row>
    <row r="485" spans="1:2" ht="12.75" customHeight="1" x14ac:dyDescent="0.3">
      <c r="A485" s="116">
        <v>4</v>
      </c>
      <c r="B485" s="117"/>
    </row>
    <row r="486" spans="1:2" ht="12.75" customHeight="1" x14ac:dyDescent="0.3">
      <c r="A486" s="116">
        <v>1</v>
      </c>
      <c r="B486" s="117"/>
    </row>
    <row r="487" spans="1:2" ht="12.75" customHeight="1" x14ac:dyDescent="0.3">
      <c r="A487" s="116">
        <v>3</v>
      </c>
      <c r="B487" s="117"/>
    </row>
    <row r="488" spans="1:2" ht="12.75" customHeight="1" x14ac:dyDescent="0.3">
      <c r="A488" s="116">
        <v>3</v>
      </c>
      <c r="B488" s="117"/>
    </row>
    <row r="489" spans="1:2" ht="12.75" customHeight="1" x14ac:dyDescent="0.3">
      <c r="A489" s="116">
        <v>1</v>
      </c>
      <c r="B489" s="117"/>
    </row>
    <row r="490" spans="1:2" ht="12.75" customHeight="1" x14ac:dyDescent="0.3">
      <c r="A490" s="116">
        <v>4</v>
      </c>
      <c r="B490" s="117"/>
    </row>
    <row r="491" spans="1:2" ht="12.75" customHeight="1" x14ac:dyDescent="0.3">
      <c r="A491" s="116">
        <v>3</v>
      </c>
      <c r="B491" s="117"/>
    </row>
    <row r="492" spans="1:2" ht="12.75" customHeight="1" x14ac:dyDescent="0.3">
      <c r="A492" s="116">
        <v>1</v>
      </c>
      <c r="B492" s="117"/>
    </row>
    <row r="493" spans="1:2" ht="12.75" customHeight="1" x14ac:dyDescent="0.3">
      <c r="A493" s="116">
        <v>2</v>
      </c>
      <c r="B493" s="117"/>
    </row>
    <row r="494" spans="1:2" ht="12.75" customHeight="1" x14ac:dyDescent="0.3">
      <c r="A494" s="116">
        <v>1</v>
      </c>
      <c r="B494" s="117"/>
    </row>
    <row r="495" spans="1:2" ht="12.75" customHeight="1" x14ac:dyDescent="0.3">
      <c r="A495" s="116">
        <v>7</v>
      </c>
      <c r="B495" s="117"/>
    </row>
    <row r="496" spans="1:2" ht="12.75" customHeight="1" x14ac:dyDescent="0.3">
      <c r="A496" s="116">
        <v>5</v>
      </c>
      <c r="B496" s="117"/>
    </row>
    <row r="497" spans="1:2" ht="12.75" customHeight="1" x14ac:dyDescent="0.3">
      <c r="A497" s="116">
        <v>3</v>
      </c>
      <c r="B497" s="117"/>
    </row>
    <row r="498" spans="1:2" ht="12.75" customHeight="1" x14ac:dyDescent="0.3">
      <c r="A498" s="116">
        <v>1</v>
      </c>
      <c r="B498" s="117"/>
    </row>
    <row r="499" spans="1:2" ht="12.75" customHeight="1" x14ac:dyDescent="0.3">
      <c r="A499" s="117"/>
      <c r="B499" s="117"/>
    </row>
    <row r="500" spans="1:2" ht="12.75" customHeight="1" x14ac:dyDescent="0.3">
      <c r="A500" s="115"/>
      <c r="B500" s="117"/>
    </row>
    <row r="501" spans="1:2" ht="12.75" customHeight="1" x14ac:dyDescent="0.3">
      <c r="A501" s="115"/>
      <c r="B501" s="117"/>
    </row>
    <row r="502" spans="1:2" ht="12.75" customHeight="1" x14ac:dyDescent="0.3">
      <c r="A502" s="115"/>
      <c r="B502" s="117"/>
    </row>
    <row r="503" spans="1:2" ht="12.75" customHeight="1" x14ac:dyDescent="0.3">
      <c r="A503" s="115"/>
      <c r="B503" s="117"/>
    </row>
    <row r="504" spans="1:2" ht="12.75" customHeight="1" x14ac:dyDescent="0.3">
      <c r="A504" s="115"/>
      <c r="B504" s="117"/>
    </row>
    <row r="505" spans="1:2" ht="12.75" customHeight="1" x14ac:dyDescent="0.3">
      <c r="A505" s="115"/>
      <c r="B505" s="117"/>
    </row>
    <row r="506" spans="1:2" ht="12.75" customHeight="1" x14ac:dyDescent="0.3">
      <c r="A506" s="115"/>
      <c r="B506" s="117"/>
    </row>
    <row r="507" spans="1:2" ht="12.75" customHeight="1" x14ac:dyDescent="0.3">
      <c r="A507" s="115"/>
      <c r="B507" s="117"/>
    </row>
    <row r="508" spans="1:2" ht="12.75" customHeight="1" x14ac:dyDescent="0.3">
      <c r="A508" s="115"/>
      <c r="B508" s="117"/>
    </row>
    <row r="509" spans="1:2" ht="12.75" customHeight="1" x14ac:dyDescent="0.3">
      <c r="A509" s="115"/>
      <c r="B509" s="117"/>
    </row>
    <row r="510" spans="1:2" ht="12.75" customHeight="1" x14ac:dyDescent="0.3">
      <c r="A510" s="115"/>
      <c r="B510" s="117"/>
    </row>
    <row r="511" spans="1:2" ht="12.75" customHeight="1" x14ac:dyDescent="0.3">
      <c r="A511" s="115"/>
      <c r="B511" s="117"/>
    </row>
    <row r="512" spans="1:2" ht="12.75" customHeight="1" x14ac:dyDescent="0.3">
      <c r="A512" s="115"/>
      <c r="B512" s="117"/>
    </row>
    <row r="513" spans="1:2" ht="12.75" customHeight="1" x14ac:dyDescent="0.3">
      <c r="A513" s="115"/>
      <c r="B513" s="117"/>
    </row>
    <row r="514" spans="1:2" ht="12.75" customHeight="1" x14ac:dyDescent="0.3">
      <c r="A514" s="115"/>
      <c r="B514" s="117"/>
    </row>
    <row r="515" spans="1:2" ht="12.75" customHeight="1" x14ac:dyDescent="0.3">
      <c r="A515" s="115"/>
      <c r="B515" s="117"/>
    </row>
    <row r="516" spans="1:2" ht="12.75" customHeight="1" x14ac:dyDescent="0.3">
      <c r="A516" s="115"/>
      <c r="B516" s="117"/>
    </row>
    <row r="517" spans="1:2" ht="12.75" customHeight="1" x14ac:dyDescent="0.3">
      <c r="A517" s="115"/>
      <c r="B517" s="117"/>
    </row>
    <row r="518" spans="1:2" ht="12.75" customHeight="1" x14ac:dyDescent="0.3">
      <c r="A518" s="115"/>
      <c r="B518" s="117"/>
    </row>
    <row r="519" spans="1:2" ht="12.75" customHeight="1" x14ac:dyDescent="0.3">
      <c r="A519" s="115"/>
      <c r="B519" s="117"/>
    </row>
    <row r="520" spans="1:2" ht="12.75" customHeight="1" x14ac:dyDescent="0.3">
      <c r="A520" s="115"/>
      <c r="B520" s="117"/>
    </row>
    <row r="521" spans="1:2" ht="12.75" customHeight="1" x14ac:dyDescent="0.3">
      <c r="A521" s="115"/>
      <c r="B521" s="117"/>
    </row>
    <row r="522" spans="1:2" ht="12.75" customHeight="1" x14ac:dyDescent="0.3">
      <c r="A522" s="115"/>
      <c r="B522" s="117"/>
    </row>
    <row r="523" spans="1:2" ht="12.75" customHeight="1" x14ac:dyDescent="0.3">
      <c r="A523" s="115"/>
      <c r="B523" s="117"/>
    </row>
    <row r="524" spans="1:2" ht="12.75" customHeight="1" x14ac:dyDescent="0.3">
      <c r="A524" s="115"/>
      <c r="B524" s="117"/>
    </row>
    <row r="525" spans="1:2" ht="12.75" customHeight="1" x14ac:dyDescent="0.3">
      <c r="A525" s="115"/>
      <c r="B525" s="117"/>
    </row>
    <row r="526" spans="1:2" ht="12.75" customHeight="1" x14ac:dyDescent="0.3">
      <c r="A526" s="115"/>
      <c r="B526" s="117"/>
    </row>
    <row r="527" spans="1:2" ht="12.75" customHeight="1" x14ac:dyDescent="0.3">
      <c r="A527" s="115"/>
      <c r="B527" s="117"/>
    </row>
    <row r="528" spans="1:2" ht="12.75" customHeight="1" x14ac:dyDescent="0.3">
      <c r="A528" s="115"/>
      <c r="B528" s="117"/>
    </row>
    <row r="529" spans="1:2" ht="12.75" customHeight="1" x14ac:dyDescent="0.3">
      <c r="A529" s="115"/>
      <c r="B529" s="117"/>
    </row>
    <row r="530" spans="1:2" ht="12.75" customHeight="1" x14ac:dyDescent="0.3">
      <c r="A530" s="115"/>
      <c r="B530" s="117"/>
    </row>
    <row r="531" spans="1:2" ht="12.75" customHeight="1" x14ac:dyDescent="0.3">
      <c r="A531" s="115"/>
      <c r="B531" s="117"/>
    </row>
    <row r="532" spans="1:2" ht="12.75" customHeight="1" x14ac:dyDescent="0.3">
      <c r="A532" s="115"/>
      <c r="B532" s="117"/>
    </row>
    <row r="533" spans="1:2" ht="12.75" customHeight="1" x14ac:dyDescent="0.3">
      <c r="A533" s="115"/>
      <c r="B533" s="117"/>
    </row>
    <row r="534" spans="1:2" ht="12.75" customHeight="1" x14ac:dyDescent="0.3">
      <c r="A534" s="115"/>
      <c r="B534" s="117"/>
    </row>
    <row r="535" spans="1:2" ht="12.75" customHeight="1" x14ac:dyDescent="0.3">
      <c r="A535" s="115"/>
      <c r="B535" s="117"/>
    </row>
    <row r="536" spans="1:2" ht="12.75" customHeight="1" x14ac:dyDescent="0.3">
      <c r="A536" s="115"/>
      <c r="B536" s="117"/>
    </row>
    <row r="537" spans="1:2" ht="12.75" customHeight="1" x14ac:dyDescent="0.3">
      <c r="A537" s="115"/>
      <c r="B537" s="117"/>
    </row>
    <row r="538" spans="1:2" ht="12.75" customHeight="1" x14ac:dyDescent="0.3">
      <c r="A538" s="115"/>
      <c r="B538" s="117"/>
    </row>
    <row r="539" spans="1:2" ht="12.75" customHeight="1" x14ac:dyDescent="0.3">
      <c r="A539" s="115"/>
      <c r="B539" s="117"/>
    </row>
    <row r="540" spans="1:2" ht="12.75" customHeight="1" x14ac:dyDescent="0.3">
      <c r="A540" s="115"/>
      <c r="B540" s="117"/>
    </row>
    <row r="541" spans="1:2" ht="12.75" customHeight="1" x14ac:dyDescent="0.3">
      <c r="A541" s="115"/>
      <c r="B541" s="117"/>
    </row>
    <row r="542" spans="1:2" ht="12.75" customHeight="1" x14ac:dyDescent="0.3">
      <c r="A542" s="115"/>
      <c r="B542" s="117"/>
    </row>
    <row r="543" spans="1:2" ht="12.75" customHeight="1" x14ac:dyDescent="0.3">
      <c r="A543" s="115"/>
      <c r="B543" s="117"/>
    </row>
    <row r="544" spans="1:2" ht="12.75" customHeight="1" x14ac:dyDescent="0.3">
      <c r="A544" s="115"/>
      <c r="B544" s="117"/>
    </row>
    <row r="545" spans="1:2" ht="12.75" customHeight="1" x14ac:dyDescent="0.3">
      <c r="A545" s="115"/>
      <c r="B545" s="117"/>
    </row>
    <row r="546" spans="1:2" ht="12.75" customHeight="1" x14ac:dyDescent="0.3">
      <c r="A546" s="115"/>
      <c r="B546" s="117"/>
    </row>
    <row r="547" spans="1:2" ht="12.75" customHeight="1" x14ac:dyDescent="0.3">
      <c r="A547" s="115"/>
      <c r="B547" s="117"/>
    </row>
    <row r="548" spans="1:2" ht="12.75" customHeight="1" x14ac:dyDescent="0.3">
      <c r="A548" s="115"/>
      <c r="B548" s="117"/>
    </row>
    <row r="549" spans="1:2" ht="12.75" customHeight="1" x14ac:dyDescent="0.3">
      <c r="A549" s="115"/>
      <c r="B549" s="117"/>
    </row>
    <row r="550" spans="1:2" ht="12.75" customHeight="1" x14ac:dyDescent="0.3">
      <c r="A550" s="115"/>
      <c r="B550" s="117"/>
    </row>
    <row r="551" spans="1:2" ht="12.75" customHeight="1" x14ac:dyDescent="0.3">
      <c r="A551" s="115"/>
      <c r="B551" s="117"/>
    </row>
    <row r="552" spans="1:2" ht="12.75" customHeight="1" x14ac:dyDescent="0.3">
      <c r="A552" s="115"/>
      <c r="B552" s="117"/>
    </row>
    <row r="553" spans="1:2" ht="12.75" customHeight="1" x14ac:dyDescent="0.3">
      <c r="A553" s="115"/>
      <c r="B553" s="117"/>
    </row>
    <row r="554" spans="1:2" ht="12.75" customHeight="1" x14ac:dyDescent="0.3">
      <c r="A554" s="115"/>
      <c r="B554" s="117"/>
    </row>
    <row r="555" spans="1:2" ht="12.75" customHeight="1" x14ac:dyDescent="0.3">
      <c r="A555" s="115"/>
      <c r="B555" s="117"/>
    </row>
    <row r="556" spans="1:2" ht="12.75" customHeight="1" x14ac:dyDescent="0.3">
      <c r="A556" s="115"/>
      <c r="B556" s="117"/>
    </row>
    <row r="557" spans="1:2" ht="12.75" customHeight="1" x14ac:dyDescent="0.3">
      <c r="A557" s="115"/>
      <c r="B557" s="117"/>
    </row>
    <row r="558" spans="1:2" ht="12.75" customHeight="1" x14ac:dyDescent="0.3">
      <c r="A558" s="115"/>
      <c r="B558" s="117"/>
    </row>
    <row r="559" spans="1:2" ht="12.75" customHeight="1" x14ac:dyDescent="0.3">
      <c r="A559" s="115"/>
      <c r="B559" s="117"/>
    </row>
    <row r="560" spans="1:2" ht="12.75" customHeight="1" x14ac:dyDescent="0.3">
      <c r="A560" s="115"/>
      <c r="B560" s="117"/>
    </row>
    <row r="561" spans="1:2" ht="12.75" customHeight="1" x14ac:dyDescent="0.3">
      <c r="A561" s="115"/>
      <c r="B561" s="117"/>
    </row>
    <row r="562" spans="1:2" ht="12.75" customHeight="1" x14ac:dyDescent="0.3">
      <c r="A562" s="115"/>
      <c r="B562" s="117"/>
    </row>
    <row r="563" spans="1:2" ht="12.75" customHeight="1" x14ac:dyDescent="0.3">
      <c r="A563" s="115"/>
      <c r="B563" s="117"/>
    </row>
    <row r="564" spans="1:2" ht="12.75" customHeight="1" x14ac:dyDescent="0.3">
      <c r="A564" s="115"/>
      <c r="B564" s="117"/>
    </row>
    <row r="565" spans="1:2" ht="12.75" customHeight="1" x14ac:dyDescent="0.3">
      <c r="A565" s="115"/>
      <c r="B565" s="117"/>
    </row>
    <row r="566" spans="1:2" ht="12.75" customHeight="1" x14ac:dyDescent="0.3">
      <c r="A566" s="115"/>
      <c r="B566" s="117"/>
    </row>
    <row r="567" spans="1:2" ht="12.75" customHeight="1" x14ac:dyDescent="0.3">
      <c r="A567" s="115"/>
      <c r="B567" s="117"/>
    </row>
    <row r="568" spans="1:2" ht="12.75" customHeight="1" x14ac:dyDescent="0.3">
      <c r="A568" s="115"/>
      <c r="B568" s="117"/>
    </row>
    <row r="569" spans="1:2" ht="12.75" customHeight="1" x14ac:dyDescent="0.3">
      <c r="A569" s="115"/>
      <c r="B569" s="117"/>
    </row>
    <row r="570" spans="1:2" ht="12.75" customHeight="1" x14ac:dyDescent="0.3">
      <c r="A570" s="115"/>
      <c r="B570" s="117"/>
    </row>
    <row r="571" spans="1:2" ht="12.75" customHeight="1" x14ac:dyDescent="0.3">
      <c r="A571" s="115"/>
      <c r="B571" s="117"/>
    </row>
    <row r="572" spans="1:2" ht="12.75" customHeight="1" x14ac:dyDescent="0.3">
      <c r="A572" s="115"/>
      <c r="B572" s="117"/>
    </row>
    <row r="573" spans="1:2" ht="12.75" customHeight="1" x14ac:dyDescent="0.3">
      <c r="A573" s="115"/>
      <c r="B573" s="117"/>
    </row>
    <row r="574" spans="1:2" ht="12.75" customHeight="1" x14ac:dyDescent="0.3">
      <c r="A574" s="115"/>
      <c r="B574" s="117"/>
    </row>
    <row r="575" spans="1:2" ht="12.75" customHeight="1" x14ac:dyDescent="0.3">
      <c r="A575" s="115"/>
      <c r="B575" s="117"/>
    </row>
    <row r="576" spans="1:2" ht="12.75" customHeight="1" x14ac:dyDescent="0.3">
      <c r="A576" s="117"/>
      <c r="B576" s="117"/>
    </row>
    <row r="577" spans="1:2" ht="12.75" customHeight="1" x14ac:dyDescent="0.3">
      <c r="A577" s="117"/>
      <c r="B577" s="117"/>
    </row>
    <row r="578" spans="1:2" ht="12.75" customHeight="1" x14ac:dyDescent="0.3">
      <c r="A578" s="117"/>
      <c r="B578" s="117"/>
    </row>
    <row r="579" spans="1:2" ht="12.75" customHeight="1" x14ac:dyDescent="0.3">
      <c r="A579" s="117"/>
      <c r="B579" s="117"/>
    </row>
    <row r="580" spans="1:2" ht="12.75" customHeight="1" x14ac:dyDescent="0.3">
      <c r="A580" s="117"/>
      <c r="B580" s="117"/>
    </row>
    <row r="581" spans="1:2" ht="12.75" customHeight="1" x14ac:dyDescent="0.3">
      <c r="A581" s="117"/>
      <c r="B581" s="117"/>
    </row>
    <row r="582" spans="1:2" ht="12.75" customHeight="1" x14ac:dyDescent="0.3">
      <c r="A582" s="117"/>
      <c r="B582" s="117"/>
    </row>
    <row r="583" spans="1:2" ht="12.75" customHeight="1" x14ac:dyDescent="0.3">
      <c r="A583" s="117"/>
      <c r="B583" s="117"/>
    </row>
    <row r="584" spans="1:2" ht="12.75" customHeight="1" x14ac:dyDescent="0.3">
      <c r="A584" s="117"/>
      <c r="B584" s="117"/>
    </row>
    <row r="585" spans="1:2" ht="12.75" customHeight="1" x14ac:dyDescent="0.3">
      <c r="A585" s="117"/>
      <c r="B585" s="117"/>
    </row>
    <row r="586" spans="1:2" ht="12.75" customHeight="1" x14ac:dyDescent="0.3">
      <c r="A586" s="117"/>
      <c r="B586" s="117"/>
    </row>
    <row r="587" spans="1:2" ht="12.75" customHeight="1" x14ac:dyDescent="0.3">
      <c r="A587" s="117"/>
      <c r="B587" s="117"/>
    </row>
    <row r="588" spans="1:2" ht="12.75" customHeight="1" x14ac:dyDescent="0.3">
      <c r="A588" s="117"/>
      <c r="B588" s="117"/>
    </row>
    <row r="589" spans="1:2" ht="12.75" customHeight="1" x14ac:dyDescent="0.3">
      <c r="A589" s="117"/>
      <c r="B589" s="117"/>
    </row>
    <row r="590" spans="1:2" ht="12.75" customHeight="1" x14ac:dyDescent="0.3">
      <c r="A590" s="117"/>
      <c r="B590" s="117"/>
    </row>
    <row r="591" spans="1:2" ht="12.75" customHeight="1" x14ac:dyDescent="0.3">
      <c r="A591" s="117"/>
      <c r="B591" s="117"/>
    </row>
    <row r="592" spans="1:2" ht="12.75" customHeight="1" x14ac:dyDescent="0.3">
      <c r="A592" s="117"/>
      <c r="B592" s="117"/>
    </row>
    <row r="593" spans="1:2" ht="12.75" customHeight="1" x14ac:dyDescent="0.3">
      <c r="A593" s="117"/>
      <c r="B593" s="117"/>
    </row>
    <row r="594" spans="1:2" ht="12.75" customHeight="1" x14ac:dyDescent="0.3">
      <c r="A594" s="117"/>
      <c r="B594" s="117"/>
    </row>
    <row r="595" spans="1:2" ht="12.75" customHeight="1" x14ac:dyDescent="0.3">
      <c r="A595" s="117"/>
      <c r="B595" s="117"/>
    </row>
    <row r="596" spans="1:2" ht="12.75" customHeight="1" x14ac:dyDescent="0.3">
      <c r="A596" s="117"/>
      <c r="B596" s="117"/>
    </row>
    <row r="597" spans="1:2" ht="12.75" customHeight="1" x14ac:dyDescent="0.3">
      <c r="A597" s="117"/>
      <c r="B597" s="117"/>
    </row>
    <row r="598" spans="1:2" ht="12.75" customHeight="1" x14ac:dyDescent="0.3">
      <c r="A598" s="117"/>
      <c r="B598" s="117"/>
    </row>
    <row r="599" spans="1:2" ht="12.75" customHeight="1" x14ac:dyDescent="0.3">
      <c r="A599" s="117"/>
      <c r="B599" s="117"/>
    </row>
    <row r="600" spans="1:2" ht="12.75" customHeight="1" x14ac:dyDescent="0.3">
      <c r="A600" s="117"/>
      <c r="B600" s="117"/>
    </row>
    <row r="601" spans="1:2" ht="12.75" customHeight="1" x14ac:dyDescent="0.3">
      <c r="A601" s="117"/>
      <c r="B601" s="117"/>
    </row>
    <row r="602" spans="1:2" ht="12.75" customHeight="1" x14ac:dyDescent="0.3">
      <c r="A602" s="117"/>
      <c r="B602" s="117"/>
    </row>
    <row r="603" spans="1:2" ht="12.75" customHeight="1" x14ac:dyDescent="0.3">
      <c r="A603" s="117"/>
      <c r="B603" s="117"/>
    </row>
    <row r="604" spans="1:2" ht="12.75" customHeight="1" x14ac:dyDescent="0.3">
      <c r="A604" s="117"/>
      <c r="B604" s="117"/>
    </row>
    <row r="605" spans="1:2" ht="12.75" customHeight="1" x14ac:dyDescent="0.3">
      <c r="A605" s="117"/>
      <c r="B605" s="117"/>
    </row>
    <row r="606" spans="1:2" ht="12.75" customHeight="1" x14ac:dyDescent="0.3">
      <c r="A606" s="117"/>
      <c r="B606" s="117"/>
    </row>
    <row r="607" spans="1:2" ht="12.75" customHeight="1" x14ac:dyDescent="0.3">
      <c r="A607" s="117"/>
      <c r="B607" s="117"/>
    </row>
    <row r="608" spans="1:2" ht="12.75" customHeight="1" x14ac:dyDescent="0.3">
      <c r="A608" s="117"/>
      <c r="B608" s="117"/>
    </row>
    <row r="609" spans="1:2" ht="12.75" customHeight="1" x14ac:dyDescent="0.3">
      <c r="A609" s="117"/>
      <c r="B609" s="117"/>
    </row>
    <row r="610" spans="1:2" ht="12.75" customHeight="1" x14ac:dyDescent="0.3">
      <c r="A610" s="117"/>
      <c r="B610" s="117"/>
    </row>
    <row r="611" spans="1:2" ht="12.75" customHeight="1" x14ac:dyDescent="0.3">
      <c r="A611" s="117"/>
      <c r="B611" s="117"/>
    </row>
    <row r="612" spans="1:2" ht="12.75" customHeight="1" x14ac:dyDescent="0.3">
      <c r="A612" s="117"/>
      <c r="B612" s="117"/>
    </row>
    <row r="613" spans="1:2" ht="12.75" customHeight="1" x14ac:dyDescent="0.3">
      <c r="A613" s="117"/>
      <c r="B613" s="117"/>
    </row>
    <row r="614" spans="1:2" ht="12.75" customHeight="1" x14ac:dyDescent="0.3">
      <c r="A614" s="117"/>
      <c r="B614" s="117"/>
    </row>
    <row r="615" spans="1:2" ht="12.75" customHeight="1" x14ac:dyDescent="0.3">
      <c r="A615" s="117"/>
      <c r="B615" s="117"/>
    </row>
    <row r="616" spans="1:2" ht="12.75" customHeight="1" x14ac:dyDescent="0.3">
      <c r="A616" s="117"/>
      <c r="B616" s="117"/>
    </row>
    <row r="617" spans="1:2" ht="12.75" customHeight="1" x14ac:dyDescent="0.3">
      <c r="A617" s="117"/>
      <c r="B617" s="117"/>
    </row>
    <row r="618" spans="1:2" ht="12.75" customHeight="1" x14ac:dyDescent="0.3">
      <c r="A618" s="117"/>
      <c r="B618" s="117"/>
    </row>
    <row r="619" spans="1:2" ht="12.75" customHeight="1" x14ac:dyDescent="0.3">
      <c r="A619" s="117"/>
      <c r="B619" s="117"/>
    </row>
    <row r="620" spans="1:2" ht="12.75" customHeight="1" x14ac:dyDescent="0.3">
      <c r="A620" s="117"/>
      <c r="B620" s="117"/>
    </row>
    <row r="621" spans="1:2" ht="12.75" customHeight="1" x14ac:dyDescent="0.3">
      <c r="A621" s="117"/>
      <c r="B621" s="117"/>
    </row>
    <row r="622" spans="1:2" ht="12.75" customHeight="1" x14ac:dyDescent="0.3">
      <c r="A622" s="117"/>
      <c r="B622" s="117"/>
    </row>
    <row r="623" spans="1:2" ht="12.75" customHeight="1" x14ac:dyDescent="0.3">
      <c r="A623" s="117"/>
      <c r="B623" s="117"/>
    </row>
    <row r="624" spans="1:2" ht="12.75" customHeight="1" x14ac:dyDescent="0.3">
      <c r="A624" s="117"/>
      <c r="B624" s="117"/>
    </row>
    <row r="625" spans="1:2" ht="12.75" customHeight="1" x14ac:dyDescent="0.3">
      <c r="A625" s="117"/>
      <c r="B625" s="117"/>
    </row>
    <row r="626" spans="1:2" ht="12.75" customHeight="1" x14ac:dyDescent="0.3">
      <c r="A626" s="117"/>
      <c r="B626" s="117"/>
    </row>
    <row r="627" spans="1:2" ht="12.75" customHeight="1" x14ac:dyDescent="0.3">
      <c r="A627" s="117"/>
      <c r="B627" s="117"/>
    </row>
    <row r="628" spans="1:2" ht="12.75" customHeight="1" x14ac:dyDescent="0.3">
      <c r="A628" s="117"/>
      <c r="B628" s="117"/>
    </row>
    <row r="629" spans="1:2" ht="12.75" customHeight="1" x14ac:dyDescent="0.3">
      <c r="A629" s="117"/>
      <c r="B629" s="117"/>
    </row>
    <row r="630" spans="1:2" ht="12.75" customHeight="1" x14ac:dyDescent="0.3">
      <c r="A630" s="117"/>
      <c r="B630" s="117"/>
    </row>
    <row r="631" spans="1:2" ht="12.75" customHeight="1" x14ac:dyDescent="0.3">
      <c r="A631" s="117"/>
      <c r="B631" s="117"/>
    </row>
    <row r="632" spans="1:2" ht="12.75" customHeight="1" x14ac:dyDescent="0.3">
      <c r="A632" s="117"/>
      <c r="B632" s="117"/>
    </row>
    <row r="633" spans="1:2" ht="12.75" customHeight="1" x14ac:dyDescent="0.3">
      <c r="A633" s="117"/>
      <c r="B633" s="117"/>
    </row>
    <row r="634" spans="1:2" ht="12.75" customHeight="1" x14ac:dyDescent="0.3">
      <c r="A634" s="117"/>
      <c r="B634" s="117"/>
    </row>
    <row r="635" spans="1:2" ht="12.75" customHeight="1" x14ac:dyDescent="0.3">
      <c r="A635" s="117"/>
      <c r="B635" s="117"/>
    </row>
    <row r="636" spans="1:2" ht="12.75" customHeight="1" x14ac:dyDescent="0.3">
      <c r="A636" s="117"/>
      <c r="B636" s="117"/>
    </row>
    <row r="637" spans="1:2" ht="12.75" customHeight="1" x14ac:dyDescent="0.3">
      <c r="A637" s="117"/>
      <c r="B637" s="117"/>
    </row>
    <row r="638" spans="1:2" ht="12.75" customHeight="1" x14ac:dyDescent="0.3">
      <c r="A638" s="117"/>
      <c r="B638" s="117"/>
    </row>
    <row r="639" spans="1:2" ht="12.75" customHeight="1" x14ac:dyDescent="0.3">
      <c r="A639" s="117"/>
      <c r="B639" s="117"/>
    </row>
    <row r="640" spans="1:2" ht="12.75" customHeight="1" x14ac:dyDescent="0.3">
      <c r="A640" s="117"/>
      <c r="B640" s="117"/>
    </row>
    <row r="641" spans="1:2" ht="12.75" customHeight="1" x14ac:dyDescent="0.3">
      <c r="A641" s="117"/>
      <c r="B641" s="117"/>
    </row>
    <row r="642" spans="1:2" ht="12.75" customHeight="1" x14ac:dyDescent="0.3">
      <c r="A642" s="117"/>
      <c r="B642" s="117"/>
    </row>
    <row r="643" spans="1:2" ht="12.75" customHeight="1" x14ac:dyDescent="0.3">
      <c r="A643" s="117"/>
      <c r="B643" s="117"/>
    </row>
    <row r="644" spans="1:2" ht="12.75" customHeight="1" x14ac:dyDescent="0.3">
      <c r="A644" s="117"/>
      <c r="B644" s="117"/>
    </row>
    <row r="645" spans="1:2" ht="12.75" customHeight="1" x14ac:dyDescent="0.3">
      <c r="A645" s="117"/>
      <c r="B645" s="117"/>
    </row>
    <row r="646" spans="1:2" ht="12.75" customHeight="1" x14ac:dyDescent="0.3">
      <c r="A646" s="117"/>
      <c r="B646" s="117"/>
    </row>
    <row r="647" spans="1:2" ht="12.75" customHeight="1" x14ac:dyDescent="0.3">
      <c r="A647" s="117"/>
      <c r="B647" s="117"/>
    </row>
    <row r="648" spans="1:2" ht="12.75" customHeight="1" x14ac:dyDescent="0.3">
      <c r="A648" s="117"/>
      <c r="B648" s="117"/>
    </row>
    <row r="649" spans="1:2" ht="12.75" customHeight="1" x14ac:dyDescent="0.3">
      <c r="A649" s="117"/>
      <c r="B649" s="117"/>
    </row>
    <row r="650" spans="1:2" ht="12.75" customHeight="1" x14ac:dyDescent="0.3">
      <c r="A650" s="117"/>
      <c r="B650" s="117"/>
    </row>
    <row r="651" spans="1:2" ht="12.75" customHeight="1" x14ac:dyDescent="0.3">
      <c r="A651" s="117"/>
      <c r="B651" s="117"/>
    </row>
    <row r="652" spans="1:2" ht="12.75" customHeight="1" x14ac:dyDescent="0.3">
      <c r="A652" s="117"/>
      <c r="B652" s="117"/>
    </row>
    <row r="653" spans="1:2" ht="12.75" customHeight="1" x14ac:dyDescent="0.3">
      <c r="A653" s="117"/>
      <c r="B653" s="117"/>
    </row>
    <row r="654" spans="1:2" ht="12.75" customHeight="1" x14ac:dyDescent="0.3">
      <c r="A654" s="117"/>
      <c r="B654" s="117"/>
    </row>
    <row r="655" spans="1:2" ht="12.75" customHeight="1" x14ac:dyDescent="0.3">
      <c r="A655" s="117"/>
      <c r="B655" s="117"/>
    </row>
    <row r="656" spans="1:2" ht="12.75" customHeight="1" x14ac:dyDescent="0.3">
      <c r="A656" s="117"/>
      <c r="B656" s="117"/>
    </row>
    <row r="657" spans="1:2" ht="12.75" customHeight="1" x14ac:dyDescent="0.3">
      <c r="A657" s="117"/>
      <c r="B657" s="117"/>
    </row>
    <row r="658" spans="1:2" ht="12.75" customHeight="1" x14ac:dyDescent="0.3">
      <c r="A658" s="117"/>
      <c r="B658" s="117"/>
    </row>
    <row r="659" spans="1:2" ht="12.75" customHeight="1" x14ac:dyDescent="0.3">
      <c r="A659" s="117"/>
      <c r="B659" s="117"/>
    </row>
    <row r="660" spans="1:2" ht="12.75" customHeight="1" x14ac:dyDescent="0.3">
      <c r="A660" s="117"/>
      <c r="B660" s="117"/>
    </row>
    <row r="661" spans="1:2" ht="12.75" customHeight="1" x14ac:dyDescent="0.3">
      <c r="A661" s="117"/>
      <c r="B661" s="117"/>
    </row>
    <row r="662" spans="1:2" ht="12.75" customHeight="1" x14ac:dyDescent="0.3">
      <c r="A662" s="117"/>
      <c r="B662" s="117"/>
    </row>
    <row r="663" spans="1:2" ht="12.75" customHeight="1" x14ac:dyDescent="0.3">
      <c r="A663" s="117"/>
      <c r="B663" s="117"/>
    </row>
    <row r="664" spans="1:2" ht="12.75" customHeight="1" x14ac:dyDescent="0.3">
      <c r="A664" s="117"/>
      <c r="B664" s="117"/>
    </row>
    <row r="665" spans="1:2" ht="12.75" customHeight="1" x14ac:dyDescent="0.3">
      <c r="A665" s="117"/>
      <c r="B665" s="117"/>
    </row>
    <row r="666" spans="1:2" ht="12.75" customHeight="1" x14ac:dyDescent="0.3">
      <c r="A666" s="117"/>
      <c r="B666" s="117"/>
    </row>
    <row r="667" spans="1:2" ht="12.75" customHeight="1" x14ac:dyDescent="0.3">
      <c r="A667" s="117"/>
      <c r="B667" s="117"/>
    </row>
    <row r="668" spans="1:2" ht="12.75" customHeight="1" x14ac:dyDescent="0.3">
      <c r="A668" s="117"/>
      <c r="B668" s="117"/>
    </row>
    <row r="669" spans="1:2" ht="12.75" customHeight="1" x14ac:dyDescent="0.3">
      <c r="A669" s="117"/>
      <c r="B669" s="117"/>
    </row>
    <row r="670" spans="1:2" ht="12.75" customHeight="1" x14ac:dyDescent="0.3">
      <c r="A670" s="117"/>
      <c r="B670" s="117"/>
    </row>
    <row r="671" spans="1:2" ht="12.75" customHeight="1" x14ac:dyDescent="0.3">
      <c r="A671" s="117"/>
      <c r="B671" s="117"/>
    </row>
    <row r="672" spans="1:2" ht="12.75" customHeight="1" x14ac:dyDescent="0.3">
      <c r="A672" s="117"/>
      <c r="B672" s="117"/>
    </row>
    <row r="673" spans="1:2" ht="12.75" customHeight="1" x14ac:dyDescent="0.3">
      <c r="A673" s="117"/>
      <c r="B673" s="117"/>
    </row>
    <row r="674" spans="1:2" ht="12.75" customHeight="1" x14ac:dyDescent="0.3">
      <c r="A674" s="117"/>
      <c r="B674" s="117"/>
    </row>
    <row r="675" spans="1:2" ht="12.75" customHeight="1" x14ac:dyDescent="0.3">
      <c r="A675" s="117"/>
      <c r="B675" s="117"/>
    </row>
    <row r="676" spans="1:2" ht="12.75" customHeight="1" x14ac:dyDescent="0.3">
      <c r="A676" s="117"/>
      <c r="B676" s="117"/>
    </row>
    <row r="677" spans="1:2" ht="12.75" customHeight="1" x14ac:dyDescent="0.3">
      <c r="A677" s="117"/>
      <c r="B677" s="117"/>
    </row>
    <row r="678" spans="1:2" ht="12.75" customHeight="1" x14ac:dyDescent="0.3">
      <c r="A678" s="117"/>
      <c r="B678" s="117"/>
    </row>
    <row r="679" spans="1:2" ht="12.75" customHeight="1" x14ac:dyDescent="0.3">
      <c r="A679" s="117"/>
      <c r="B679" s="117"/>
    </row>
    <row r="680" spans="1:2" ht="12.75" customHeight="1" x14ac:dyDescent="0.3">
      <c r="A680" s="117"/>
      <c r="B680" s="117"/>
    </row>
    <row r="681" spans="1:2" ht="12.75" customHeight="1" x14ac:dyDescent="0.3">
      <c r="A681" s="117"/>
      <c r="B681" s="117"/>
    </row>
    <row r="682" spans="1:2" ht="12.75" customHeight="1" x14ac:dyDescent="0.3">
      <c r="A682" s="117"/>
      <c r="B682" s="117"/>
    </row>
    <row r="683" spans="1:2" ht="12.75" customHeight="1" x14ac:dyDescent="0.3">
      <c r="A683" s="117"/>
      <c r="B683" s="117"/>
    </row>
    <row r="684" spans="1:2" ht="12.75" customHeight="1" x14ac:dyDescent="0.3">
      <c r="A684" s="117"/>
      <c r="B684" s="117"/>
    </row>
    <row r="685" spans="1:2" ht="12.75" customHeight="1" x14ac:dyDescent="0.3">
      <c r="A685" s="117"/>
      <c r="B685" s="117"/>
    </row>
    <row r="686" spans="1:2" ht="12.75" customHeight="1" x14ac:dyDescent="0.3">
      <c r="A686" s="117"/>
      <c r="B686" s="117"/>
    </row>
    <row r="687" spans="1:2" ht="12.75" customHeight="1" x14ac:dyDescent="0.3">
      <c r="A687" s="117"/>
      <c r="B687" s="117"/>
    </row>
    <row r="688" spans="1:2" ht="12.75" customHeight="1" x14ac:dyDescent="0.3">
      <c r="A688" s="117"/>
      <c r="B688" s="117"/>
    </row>
    <row r="689" spans="1:2" ht="12.75" customHeight="1" x14ac:dyDescent="0.3">
      <c r="A689" s="117"/>
      <c r="B689" s="117"/>
    </row>
    <row r="690" spans="1:2" ht="12.75" customHeight="1" x14ac:dyDescent="0.3">
      <c r="A690" s="117"/>
      <c r="B690" s="117"/>
    </row>
    <row r="691" spans="1:2" ht="12.75" customHeight="1" x14ac:dyDescent="0.3">
      <c r="A691" s="117"/>
      <c r="B691" s="117"/>
    </row>
    <row r="692" spans="1:2" ht="12.75" customHeight="1" x14ac:dyDescent="0.3">
      <c r="A692" s="117"/>
      <c r="B692" s="117"/>
    </row>
    <row r="693" spans="1:2" ht="12.75" customHeight="1" x14ac:dyDescent="0.3">
      <c r="A693" s="117"/>
      <c r="B693" s="117"/>
    </row>
    <row r="694" spans="1:2" ht="12.75" customHeight="1" x14ac:dyDescent="0.3">
      <c r="A694" s="117"/>
      <c r="B694" s="117"/>
    </row>
    <row r="695" spans="1:2" ht="12.75" customHeight="1" x14ac:dyDescent="0.3">
      <c r="A695" s="117"/>
      <c r="B695" s="117"/>
    </row>
    <row r="696" spans="1:2" ht="12.75" customHeight="1" x14ac:dyDescent="0.3">
      <c r="A696" s="117"/>
      <c r="B696" s="117"/>
    </row>
    <row r="697" spans="1:2" ht="12.75" customHeight="1" x14ac:dyDescent="0.3">
      <c r="A697" s="117"/>
      <c r="B697" s="117"/>
    </row>
    <row r="698" spans="1:2" ht="12.75" customHeight="1" x14ac:dyDescent="0.3">
      <c r="A698" s="117"/>
      <c r="B698" s="117"/>
    </row>
    <row r="699" spans="1:2" ht="12.75" customHeight="1" x14ac:dyDescent="0.3"/>
    <row r="700" spans="1:2" ht="12.75" customHeight="1" x14ac:dyDescent="0.3"/>
    <row r="701" spans="1:2" ht="12.75" customHeight="1" x14ac:dyDescent="0.3"/>
    <row r="702" spans="1:2" ht="12.75" customHeight="1" x14ac:dyDescent="0.3"/>
    <row r="703" spans="1:2" ht="12.75" customHeight="1" x14ac:dyDescent="0.3"/>
    <row r="704" spans="1:2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F926E-98E8-4B5A-93EF-DBFBBE79D061}">
  <dimension ref="A1:L1264"/>
  <sheetViews>
    <sheetView zoomScale="25" zoomScaleNormal="25" workbookViewId="0">
      <selection sqref="A1:XFD1048576"/>
    </sheetView>
  </sheetViews>
  <sheetFormatPr defaultColWidth="12.6640625" defaultRowHeight="15" customHeight="1" x14ac:dyDescent="0.3"/>
  <cols>
    <col min="1" max="1" width="17.6640625" customWidth="1"/>
    <col min="2" max="2" width="14" customWidth="1"/>
    <col min="3" max="3" width="8.6640625" customWidth="1"/>
    <col min="4" max="4" width="16.77734375" customWidth="1"/>
    <col min="5" max="5" width="20.6640625" customWidth="1"/>
    <col min="6" max="6" width="21.6640625" customWidth="1"/>
    <col min="7" max="7" width="8.6640625" customWidth="1"/>
    <col min="8" max="8" width="12.88671875" customWidth="1"/>
    <col min="9" max="9" width="13.6640625" customWidth="1"/>
    <col min="10" max="10" width="12.109375" customWidth="1"/>
    <col min="11" max="12" width="16.109375" customWidth="1"/>
    <col min="13" max="27" width="8.6640625" customWidth="1"/>
  </cols>
  <sheetData>
    <row r="1" spans="1:7" ht="12.75" customHeight="1" x14ac:dyDescent="0.3">
      <c r="A1" s="119" t="s">
        <v>44</v>
      </c>
      <c r="B1" s="85" t="s">
        <v>146</v>
      </c>
    </row>
    <row r="2" spans="1:7" ht="12.75" customHeight="1" x14ac:dyDescent="0.3">
      <c r="A2" s="119">
        <v>7500</v>
      </c>
      <c r="B2" s="86">
        <v>1</v>
      </c>
      <c r="D2" s="88" t="s">
        <v>147</v>
      </c>
      <c r="E2" s="88">
        <f>CORREL([1]Q12!$A$2:$A$1187,[1]Q12!$B$2:$B$1187)</f>
        <v>0.21813670708540187</v>
      </c>
    </row>
    <row r="3" spans="1:7" ht="12.75" customHeight="1" x14ac:dyDescent="0.3">
      <c r="A3" s="119">
        <v>45000</v>
      </c>
      <c r="B3" s="86">
        <v>1</v>
      </c>
    </row>
    <row r="4" spans="1:7" ht="12.75" customHeight="1" x14ac:dyDescent="0.3">
      <c r="A4" s="119">
        <v>37500</v>
      </c>
      <c r="B4" s="86">
        <v>3</v>
      </c>
    </row>
    <row r="5" spans="1:7" ht="12.75" customHeight="1" x14ac:dyDescent="0.3">
      <c r="A5" s="119">
        <v>175000</v>
      </c>
      <c r="B5" s="86">
        <v>2</v>
      </c>
    </row>
    <row r="6" spans="1:7" ht="12.75" customHeight="1" x14ac:dyDescent="0.3">
      <c r="A6" s="119">
        <v>120000</v>
      </c>
      <c r="B6" s="86">
        <v>4</v>
      </c>
    </row>
    <row r="7" spans="1:7" ht="12.75" customHeight="1" x14ac:dyDescent="0.3">
      <c r="A7" s="119">
        <v>21750</v>
      </c>
      <c r="B7" s="86">
        <v>1</v>
      </c>
      <c r="G7" s="88" t="s">
        <v>148</v>
      </c>
    </row>
    <row r="8" spans="1:7" ht="12.75" customHeight="1" x14ac:dyDescent="0.3">
      <c r="A8" s="119">
        <v>37500</v>
      </c>
      <c r="B8" s="86">
        <v>3</v>
      </c>
      <c r="G8" s="88" t="s">
        <v>149</v>
      </c>
    </row>
    <row r="9" spans="1:7" ht="12.75" customHeight="1" x14ac:dyDescent="0.3">
      <c r="A9" s="119">
        <v>67500</v>
      </c>
      <c r="B9" s="86">
        <v>3</v>
      </c>
    </row>
    <row r="10" spans="1:7" ht="12.75" customHeight="1" x14ac:dyDescent="0.3">
      <c r="A10" s="119">
        <v>175000</v>
      </c>
      <c r="B10" s="86">
        <v>1</v>
      </c>
    </row>
    <row r="11" spans="1:7" ht="12.75" customHeight="1" x14ac:dyDescent="0.3">
      <c r="A11" s="119">
        <v>175000</v>
      </c>
      <c r="B11" s="86">
        <v>5</v>
      </c>
    </row>
    <row r="12" spans="1:7" ht="12.75" customHeight="1" x14ac:dyDescent="0.3">
      <c r="A12" s="119">
        <v>45000</v>
      </c>
      <c r="B12" s="86">
        <v>3</v>
      </c>
    </row>
    <row r="13" spans="1:7" ht="12.75" customHeight="1" x14ac:dyDescent="0.3">
      <c r="A13" s="119">
        <v>67500</v>
      </c>
      <c r="B13" s="86">
        <v>4</v>
      </c>
    </row>
    <row r="14" spans="1:7" ht="12.75" customHeight="1" x14ac:dyDescent="0.3">
      <c r="A14" s="119">
        <v>37500</v>
      </c>
      <c r="B14" s="86">
        <v>2</v>
      </c>
      <c r="D14" s="88" t="s">
        <v>150</v>
      </c>
    </row>
    <row r="15" spans="1:7" ht="12.75" customHeight="1" thickBot="1" x14ac:dyDescent="0.35">
      <c r="A15" s="119">
        <v>175000</v>
      </c>
      <c r="B15" s="86">
        <v>4</v>
      </c>
    </row>
    <row r="16" spans="1:7" ht="12.75" customHeight="1" x14ac:dyDescent="0.3">
      <c r="A16" s="119">
        <v>55000</v>
      </c>
      <c r="B16" s="86">
        <v>4</v>
      </c>
      <c r="D16" s="120" t="s">
        <v>151</v>
      </c>
      <c r="E16" s="121"/>
    </row>
    <row r="17" spans="1:12" ht="12.75" customHeight="1" x14ac:dyDescent="0.3">
      <c r="A17" s="119">
        <v>82500</v>
      </c>
      <c r="B17" s="86">
        <v>3</v>
      </c>
      <c r="D17" s="88" t="s">
        <v>152</v>
      </c>
      <c r="E17" s="88">
        <v>0.21813670708538208</v>
      </c>
    </row>
    <row r="18" spans="1:12" ht="12.75" customHeight="1" x14ac:dyDescent="0.3">
      <c r="A18" s="119">
        <v>82500</v>
      </c>
      <c r="B18" s="86">
        <v>1</v>
      </c>
      <c r="D18" s="88" t="s">
        <v>153</v>
      </c>
      <c r="E18" s="88">
        <v>4.7583622978053783E-2</v>
      </c>
    </row>
    <row r="19" spans="1:12" ht="12.75" customHeight="1" x14ac:dyDescent="0.3">
      <c r="A19" s="119">
        <v>175000</v>
      </c>
      <c r="B19" s="86">
        <v>1</v>
      </c>
      <c r="D19" s="88" t="s">
        <v>154</v>
      </c>
      <c r="E19" s="88">
        <v>4.677921725421768E-2</v>
      </c>
    </row>
    <row r="20" spans="1:12" ht="12.75" customHeight="1" x14ac:dyDescent="0.3">
      <c r="A20" s="119">
        <v>27500</v>
      </c>
      <c r="B20" s="86">
        <v>2</v>
      </c>
      <c r="D20" s="88" t="s">
        <v>2</v>
      </c>
      <c r="E20" s="88">
        <v>1.1698996279850915</v>
      </c>
    </row>
    <row r="21" spans="1:12" ht="12.75" customHeight="1" thickBot="1" x14ac:dyDescent="0.35">
      <c r="A21" s="119">
        <v>82500</v>
      </c>
      <c r="B21" s="86">
        <v>4</v>
      </c>
      <c r="D21" s="95" t="s">
        <v>137</v>
      </c>
      <c r="E21" s="95">
        <v>1186</v>
      </c>
    </row>
    <row r="22" spans="1:12" ht="12.75" customHeight="1" x14ac:dyDescent="0.3">
      <c r="A22" s="119">
        <v>67500</v>
      </c>
      <c r="B22" s="86">
        <v>3</v>
      </c>
    </row>
    <row r="23" spans="1:12" ht="12.75" customHeight="1" thickBot="1" x14ac:dyDescent="0.35">
      <c r="A23" s="119">
        <v>175000</v>
      </c>
      <c r="B23" s="86">
        <v>3</v>
      </c>
      <c r="D23" s="88" t="s">
        <v>100</v>
      </c>
    </row>
    <row r="24" spans="1:12" ht="12.75" customHeight="1" x14ac:dyDescent="0.3">
      <c r="A24" s="119">
        <v>175000</v>
      </c>
      <c r="B24" s="86">
        <v>3</v>
      </c>
      <c r="D24" s="94"/>
      <c r="E24" s="94" t="s">
        <v>103</v>
      </c>
      <c r="F24" s="94" t="s">
        <v>102</v>
      </c>
      <c r="G24" s="94" t="s">
        <v>104</v>
      </c>
      <c r="H24" s="94" t="s">
        <v>105</v>
      </c>
      <c r="I24" s="94" t="s">
        <v>155</v>
      </c>
    </row>
    <row r="25" spans="1:12" ht="12.75" customHeight="1" x14ac:dyDescent="0.3">
      <c r="A25" s="119">
        <v>11250</v>
      </c>
      <c r="B25" s="86">
        <v>4</v>
      </c>
      <c r="D25" s="88" t="s">
        <v>156</v>
      </c>
      <c r="E25" s="88">
        <v>1</v>
      </c>
      <c r="F25" s="88">
        <v>80.961688926621036</v>
      </c>
      <c r="G25" s="88">
        <v>80.961688926621036</v>
      </c>
      <c r="H25" s="88">
        <v>59.153759810576503</v>
      </c>
      <c r="I25" s="88">
        <v>3.0542033753881344E-14</v>
      </c>
    </row>
    <row r="26" spans="1:12" ht="12.75" customHeight="1" x14ac:dyDescent="0.3">
      <c r="A26" s="119">
        <v>67500</v>
      </c>
      <c r="B26" s="86">
        <v>1</v>
      </c>
      <c r="D26" s="88" t="s">
        <v>157</v>
      </c>
      <c r="E26" s="88">
        <v>1184</v>
      </c>
      <c r="F26" s="88">
        <v>1620.4995252386323</v>
      </c>
      <c r="G26" s="88">
        <v>1.3686651395596556</v>
      </c>
    </row>
    <row r="27" spans="1:12" ht="12.75" customHeight="1" thickBot="1" x14ac:dyDescent="0.35">
      <c r="A27" s="119">
        <v>82500</v>
      </c>
      <c r="B27" s="86">
        <v>2</v>
      </c>
      <c r="D27" s="95" t="s">
        <v>82</v>
      </c>
      <c r="E27" s="95">
        <v>1185</v>
      </c>
      <c r="F27" s="95">
        <v>1701.4612141652533</v>
      </c>
      <c r="G27" s="95"/>
      <c r="H27" s="95"/>
      <c r="I27" s="95"/>
    </row>
    <row r="28" spans="1:12" ht="12.75" customHeight="1" thickBot="1" x14ac:dyDescent="0.35">
      <c r="A28" s="119">
        <v>140000</v>
      </c>
      <c r="B28" s="86">
        <v>1</v>
      </c>
    </row>
    <row r="29" spans="1:12" ht="12.75" customHeight="1" x14ac:dyDescent="0.3">
      <c r="A29" s="119">
        <v>27500</v>
      </c>
      <c r="B29" s="86">
        <v>2</v>
      </c>
      <c r="D29" s="94"/>
      <c r="E29" s="94" t="s">
        <v>158</v>
      </c>
      <c r="F29" s="94" t="s">
        <v>2</v>
      </c>
      <c r="G29" s="94" t="s">
        <v>139</v>
      </c>
      <c r="H29" s="94" t="s">
        <v>106</v>
      </c>
      <c r="I29" s="94" t="s">
        <v>159</v>
      </c>
      <c r="J29" s="94" t="s">
        <v>160</v>
      </c>
      <c r="K29" s="94" t="s">
        <v>161</v>
      </c>
      <c r="L29" s="94" t="s">
        <v>162</v>
      </c>
    </row>
    <row r="30" spans="1:12" ht="12.75" customHeight="1" x14ac:dyDescent="0.3">
      <c r="A30" s="119">
        <v>55000</v>
      </c>
      <c r="B30" s="86">
        <v>2</v>
      </c>
      <c r="D30" s="88" t="s">
        <v>163</v>
      </c>
      <c r="E30" s="88">
        <v>2.4922679982179945</v>
      </c>
      <c r="F30" s="88">
        <v>5.4708401475641134E-2</v>
      </c>
      <c r="G30" s="88">
        <v>45.555489303186356</v>
      </c>
      <c r="H30" s="88">
        <v>1.3103293028805859E-262</v>
      </c>
      <c r="I30" s="88">
        <v>2.3849317772785152</v>
      </c>
      <c r="J30" s="88">
        <v>2.5996042191574738</v>
      </c>
      <c r="K30" s="88">
        <v>2.3849317772785152</v>
      </c>
      <c r="L30" s="88">
        <v>2.5996042191574738</v>
      </c>
    </row>
    <row r="31" spans="1:12" ht="12.75" customHeight="1" thickBot="1" x14ac:dyDescent="0.35">
      <c r="A31" s="119">
        <v>11250</v>
      </c>
      <c r="B31" s="86">
        <v>3</v>
      </c>
      <c r="D31" s="95" t="s">
        <v>44</v>
      </c>
      <c r="E31" s="122">
        <v>5.6555266187643957E-6</v>
      </c>
      <c r="F31" s="95">
        <v>7.3532930468611603E-7</v>
      </c>
      <c r="G31" s="95">
        <v>7.6911481464464737</v>
      </c>
      <c r="H31" s="95">
        <v>3.054203375372491E-14</v>
      </c>
      <c r="I31" s="95">
        <v>4.212832871877915E-6</v>
      </c>
      <c r="J31" s="95">
        <v>7.0982203656508764E-6</v>
      </c>
      <c r="K31" s="95">
        <v>4.212832871877915E-6</v>
      </c>
      <c r="L31" s="95">
        <v>7.0982203656508764E-6</v>
      </c>
    </row>
    <row r="32" spans="1:12" ht="12.75" customHeight="1" x14ac:dyDescent="0.3">
      <c r="A32" s="119">
        <v>140000</v>
      </c>
      <c r="B32" s="86">
        <v>5</v>
      </c>
    </row>
    <row r="33" spans="1:7" ht="12.75" customHeight="1" x14ac:dyDescent="0.3">
      <c r="A33" s="119">
        <v>82500</v>
      </c>
      <c r="B33" s="86">
        <v>3</v>
      </c>
    </row>
    <row r="34" spans="1:7" ht="12.75" customHeight="1" x14ac:dyDescent="0.3">
      <c r="A34" s="119">
        <v>37500</v>
      </c>
      <c r="B34" s="86">
        <v>3</v>
      </c>
    </row>
    <row r="35" spans="1:7" ht="12.75" customHeight="1" x14ac:dyDescent="0.3">
      <c r="A35" s="119">
        <v>175000</v>
      </c>
      <c r="B35" s="86">
        <v>3</v>
      </c>
      <c r="D35" s="88" t="s">
        <v>164</v>
      </c>
    </row>
    <row r="36" spans="1:7" ht="12.75" customHeight="1" thickBot="1" x14ac:dyDescent="0.35">
      <c r="A36" s="119">
        <v>45000</v>
      </c>
      <c r="B36" s="86">
        <v>1</v>
      </c>
    </row>
    <row r="37" spans="1:7" ht="12.75" customHeight="1" x14ac:dyDescent="0.3">
      <c r="A37" s="119">
        <v>67500</v>
      </c>
      <c r="B37" s="86">
        <v>3</v>
      </c>
      <c r="D37" s="94" t="s">
        <v>165</v>
      </c>
      <c r="E37" s="94" t="s">
        <v>166</v>
      </c>
      <c r="F37" s="94" t="s">
        <v>167</v>
      </c>
      <c r="G37" s="94" t="s">
        <v>168</v>
      </c>
    </row>
    <row r="38" spans="1:7" ht="12.75" customHeight="1" x14ac:dyDescent="0.3">
      <c r="A38" s="119">
        <v>67500</v>
      </c>
      <c r="B38" s="86">
        <v>1</v>
      </c>
      <c r="D38" s="88">
        <v>1</v>
      </c>
      <c r="E38" s="88">
        <v>2.5346844478587274</v>
      </c>
      <c r="F38" s="88">
        <v>-1.5346844478587274</v>
      </c>
      <c r="G38" s="88">
        <v>-1.3123625031074988</v>
      </c>
    </row>
    <row r="39" spans="1:7" ht="12.75" customHeight="1" x14ac:dyDescent="0.3">
      <c r="A39" s="119">
        <v>140000</v>
      </c>
      <c r="B39" s="86">
        <v>5</v>
      </c>
      <c r="D39" s="88">
        <v>2</v>
      </c>
      <c r="E39" s="88">
        <v>2.7467666960623922</v>
      </c>
      <c r="F39" s="88">
        <v>-1.7467666960623922</v>
      </c>
      <c r="G39" s="88">
        <v>-1.4937214727025621</v>
      </c>
    </row>
    <row r="40" spans="1:7" ht="12.75" customHeight="1" x14ac:dyDescent="0.3">
      <c r="A40" s="119">
        <v>175000</v>
      </c>
      <c r="B40" s="86">
        <v>3</v>
      </c>
      <c r="D40" s="88">
        <v>3</v>
      </c>
      <c r="E40" s="88">
        <v>2.7043502464216593</v>
      </c>
      <c r="F40" s="88">
        <v>0.29564975357834067</v>
      </c>
      <c r="G40" s="88">
        <v>0.25282047471748598</v>
      </c>
    </row>
    <row r="41" spans="1:7" ht="12.75" customHeight="1" x14ac:dyDescent="0.3">
      <c r="A41" s="119">
        <v>67500</v>
      </c>
      <c r="B41" s="86">
        <v>1</v>
      </c>
      <c r="D41" s="88">
        <v>4</v>
      </c>
      <c r="E41" s="88">
        <v>3.4819851565017639</v>
      </c>
      <c r="F41" s="88">
        <v>-1.4819851565017639</v>
      </c>
      <c r="G41" s="88">
        <v>-1.2672974905482639</v>
      </c>
    </row>
    <row r="42" spans="1:7" ht="12.75" customHeight="1" x14ac:dyDescent="0.3">
      <c r="A42" s="119">
        <v>55000</v>
      </c>
      <c r="B42" s="86">
        <v>1</v>
      </c>
      <c r="D42" s="88">
        <v>5</v>
      </c>
      <c r="E42" s="88">
        <v>3.1709311924697219</v>
      </c>
      <c r="F42" s="88">
        <v>0.82906880753027812</v>
      </c>
      <c r="G42" s="88">
        <v>0.70896581835886463</v>
      </c>
    </row>
    <row r="43" spans="1:7" ht="12.75" customHeight="1" x14ac:dyDescent="0.3">
      <c r="A43" s="119">
        <v>67500</v>
      </c>
      <c r="B43" s="86">
        <v>2</v>
      </c>
      <c r="D43" s="88">
        <v>6</v>
      </c>
      <c r="E43" s="88">
        <v>2.6152757021761199</v>
      </c>
      <c r="F43" s="88">
        <v>-1.6152757021761199</v>
      </c>
      <c r="G43" s="88">
        <v>-1.3812789115536228</v>
      </c>
    </row>
    <row r="44" spans="1:7" ht="12.75" customHeight="1" x14ac:dyDescent="0.3">
      <c r="A44" s="119">
        <v>120000</v>
      </c>
      <c r="B44" s="86">
        <v>2</v>
      </c>
      <c r="D44" s="88">
        <v>7</v>
      </c>
      <c r="E44" s="88">
        <v>2.7043502464216593</v>
      </c>
      <c r="F44" s="88">
        <v>0.29564975357834067</v>
      </c>
      <c r="G44" s="88">
        <v>0.25282047471748598</v>
      </c>
    </row>
    <row r="45" spans="1:7" ht="12.75" customHeight="1" x14ac:dyDescent="0.3">
      <c r="A45" s="119">
        <v>18750</v>
      </c>
      <c r="B45" s="86">
        <v>5</v>
      </c>
      <c r="D45" s="88">
        <v>8</v>
      </c>
      <c r="E45" s="88">
        <v>2.8740160449845913</v>
      </c>
      <c r="F45" s="88">
        <v>0.12598395501540871</v>
      </c>
      <c r="G45" s="88">
        <v>0.1077332990414353</v>
      </c>
    </row>
    <row r="46" spans="1:7" ht="12.75" customHeight="1" x14ac:dyDescent="0.3">
      <c r="A46" s="119">
        <v>140000</v>
      </c>
      <c r="B46" s="86">
        <v>4</v>
      </c>
      <c r="D46" s="88">
        <v>9</v>
      </c>
      <c r="E46" s="88">
        <v>3.4819851565017639</v>
      </c>
      <c r="F46" s="88">
        <v>-2.4819851565017639</v>
      </c>
      <c r="G46" s="88">
        <v>-2.1224325672987816</v>
      </c>
    </row>
    <row r="47" spans="1:7" ht="12.75" customHeight="1" x14ac:dyDescent="0.3">
      <c r="A47" s="119">
        <v>120000</v>
      </c>
      <c r="B47" s="86">
        <v>3</v>
      </c>
      <c r="D47" s="88">
        <v>10</v>
      </c>
      <c r="E47" s="88">
        <v>3.4819851565017639</v>
      </c>
      <c r="F47" s="88">
        <v>1.5180148434982361</v>
      </c>
      <c r="G47" s="88">
        <v>1.2981077397032892</v>
      </c>
    </row>
    <row r="48" spans="1:7" ht="12.75" customHeight="1" x14ac:dyDescent="0.3">
      <c r="A48" s="119">
        <v>175000</v>
      </c>
      <c r="B48" s="86">
        <v>3</v>
      </c>
      <c r="D48" s="88">
        <v>11</v>
      </c>
      <c r="E48" s="88">
        <v>2.7467666960623922</v>
      </c>
      <c r="F48" s="88">
        <v>0.25323330393760779</v>
      </c>
      <c r="G48" s="88">
        <v>0.21654868079847342</v>
      </c>
    </row>
    <row r="49" spans="1:7" ht="12.75" customHeight="1" x14ac:dyDescent="0.3">
      <c r="A49" s="119">
        <v>175000</v>
      </c>
      <c r="B49" s="86">
        <v>1</v>
      </c>
      <c r="D49" s="88">
        <v>12</v>
      </c>
      <c r="E49" s="88">
        <v>2.8740160449845913</v>
      </c>
      <c r="F49" s="88">
        <v>1.1259839550154087</v>
      </c>
      <c r="G49" s="88">
        <v>0.96286837579195306</v>
      </c>
    </row>
    <row r="50" spans="1:7" ht="12.75" customHeight="1" x14ac:dyDescent="0.3">
      <c r="A50" s="119">
        <v>175000</v>
      </c>
      <c r="B50" s="86">
        <v>4</v>
      </c>
      <c r="D50" s="88">
        <v>13</v>
      </c>
      <c r="E50" s="88">
        <v>2.7043502464216593</v>
      </c>
      <c r="F50" s="88">
        <v>-0.70435024642165933</v>
      </c>
      <c r="G50" s="88">
        <v>-0.60231460203303167</v>
      </c>
    </row>
    <row r="51" spans="1:7" ht="12.75" customHeight="1" x14ac:dyDescent="0.3">
      <c r="A51" s="119">
        <v>175000</v>
      </c>
      <c r="B51" s="86">
        <v>4</v>
      </c>
      <c r="D51" s="88">
        <v>14</v>
      </c>
      <c r="E51" s="88">
        <v>3.4819851565017639</v>
      </c>
      <c r="F51" s="88">
        <v>0.51801484349823612</v>
      </c>
      <c r="G51" s="88">
        <v>0.44297266295277155</v>
      </c>
    </row>
    <row r="52" spans="1:7" ht="12.75" customHeight="1" x14ac:dyDescent="0.3">
      <c r="A52" s="119">
        <v>175000</v>
      </c>
      <c r="B52" s="86">
        <v>5</v>
      </c>
      <c r="D52" s="88">
        <v>15</v>
      </c>
      <c r="E52" s="88">
        <v>2.8033219622500365</v>
      </c>
      <c r="F52" s="88">
        <v>1.1966780377499635</v>
      </c>
      <c r="G52" s="88">
        <v>1.023321365656974</v>
      </c>
    </row>
    <row r="53" spans="1:7" ht="12.75" customHeight="1" x14ac:dyDescent="0.3">
      <c r="A53" s="119">
        <v>500</v>
      </c>
      <c r="B53" s="86">
        <v>4</v>
      </c>
      <c r="D53" s="88">
        <v>16</v>
      </c>
      <c r="E53" s="88">
        <v>2.958848944266057</v>
      </c>
      <c r="F53" s="88">
        <v>4.1151055733942954E-2</v>
      </c>
      <c r="G53" s="88">
        <v>3.5189711203410141E-2</v>
      </c>
    </row>
    <row r="54" spans="1:7" ht="12.75" customHeight="1" x14ac:dyDescent="0.3">
      <c r="A54" s="119">
        <v>82500</v>
      </c>
      <c r="B54" s="86">
        <v>2</v>
      </c>
      <c r="D54" s="88">
        <v>17</v>
      </c>
      <c r="E54" s="88">
        <v>2.958848944266057</v>
      </c>
      <c r="F54" s="88">
        <v>-1.958848944266057</v>
      </c>
      <c r="G54" s="88">
        <v>-1.6750804422976253</v>
      </c>
    </row>
    <row r="55" spans="1:7" ht="12.75" customHeight="1" x14ac:dyDescent="0.3">
      <c r="A55" s="119">
        <v>100000</v>
      </c>
      <c r="B55" s="86">
        <v>3</v>
      </c>
      <c r="D55" s="88">
        <v>18</v>
      </c>
      <c r="E55" s="88">
        <v>3.4819851565017639</v>
      </c>
      <c r="F55" s="88">
        <v>-2.4819851565017639</v>
      </c>
      <c r="G55" s="88">
        <v>-2.1224325672987816</v>
      </c>
    </row>
    <row r="56" spans="1:7" ht="12.75" customHeight="1" x14ac:dyDescent="0.3">
      <c r="A56" s="119">
        <v>13750</v>
      </c>
      <c r="B56" s="86">
        <v>1</v>
      </c>
      <c r="D56" s="88">
        <v>19</v>
      </c>
      <c r="E56" s="88">
        <v>2.6477949802340155</v>
      </c>
      <c r="F56" s="88">
        <v>-0.64779498023401549</v>
      </c>
      <c r="G56" s="88">
        <v>-0.55395221014101492</v>
      </c>
    </row>
    <row r="57" spans="1:7" ht="12.75" customHeight="1" x14ac:dyDescent="0.3">
      <c r="A57" s="119">
        <v>27500</v>
      </c>
      <c r="B57" s="86">
        <v>1</v>
      </c>
      <c r="D57" s="88">
        <v>20</v>
      </c>
      <c r="E57" s="88">
        <v>2.958848944266057</v>
      </c>
      <c r="F57" s="88">
        <v>1.041151055733943</v>
      </c>
      <c r="G57" s="88">
        <v>0.89032478795392789</v>
      </c>
    </row>
    <row r="58" spans="1:7" ht="12.75" customHeight="1" x14ac:dyDescent="0.3">
      <c r="A58" s="119">
        <v>27500</v>
      </c>
      <c r="B58" s="86">
        <v>1</v>
      </c>
      <c r="D58" s="88">
        <v>21</v>
      </c>
      <c r="E58" s="88">
        <v>2.8740160449845913</v>
      </c>
      <c r="F58" s="88">
        <v>0.12598395501540871</v>
      </c>
      <c r="G58" s="88">
        <v>0.1077332990414353</v>
      </c>
    </row>
    <row r="59" spans="1:7" ht="12.75" customHeight="1" x14ac:dyDescent="0.3">
      <c r="A59" s="119">
        <v>82500</v>
      </c>
      <c r="B59" s="86">
        <v>3</v>
      </c>
      <c r="D59" s="88">
        <v>22</v>
      </c>
      <c r="E59" s="88">
        <v>3.4819851565017639</v>
      </c>
      <c r="F59" s="88">
        <v>-0.48198515650176388</v>
      </c>
      <c r="G59" s="88">
        <v>-0.41216241379774615</v>
      </c>
    </row>
    <row r="60" spans="1:7" ht="12.75" customHeight="1" x14ac:dyDescent="0.3">
      <c r="A60" s="119">
        <v>23750</v>
      </c>
      <c r="B60" s="86">
        <v>1</v>
      </c>
      <c r="D60" s="88">
        <v>23</v>
      </c>
      <c r="E60" s="88">
        <v>3.4819851565017639</v>
      </c>
      <c r="F60" s="88">
        <v>-0.48198515650176388</v>
      </c>
      <c r="G60" s="88">
        <v>-0.41216241379774615</v>
      </c>
    </row>
    <row r="61" spans="1:7" ht="12.75" customHeight="1" x14ac:dyDescent="0.3">
      <c r="A61" s="119">
        <v>100000</v>
      </c>
      <c r="B61" s="86">
        <v>4</v>
      </c>
      <c r="D61" s="88">
        <v>24</v>
      </c>
      <c r="E61" s="88">
        <v>2.5558926726790938</v>
      </c>
      <c r="F61" s="88">
        <v>1.4441073273209062</v>
      </c>
      <c r="G61" s="88">
        <v>1.2349068301845481</v>
      </c>
    </row>
    <row r="62" spans="1:7" ht="12.75" customHeight="1" x14ac:dyDescent="0.3">
      <c r="A62" s="119">
        <v>175000</v>
      </c>
      <c r="B62" s="86">
        <v>1</v>
      </c>
      <c r="D62" s="88">
        <v>25</v>
      </c>
      <c r="E62" s="88">
        <v>2.8740160449845913</v>
      </c>
      <c r="F62" s="88">
        <v>-1.8740160449845913</v>
      </c>
      <c r="G62" s="88">
        <v>-1.6025368544596001</v>
      </c>
    </row>
    <row r="63" spans="1:7" ht="12.75" customHeight="1" x14ac:dyDescent="0.3">
      <c r="A63" s="119">
        <v>82500</v>
      </c>
      <c r="B63" s="86">
        <v>4</v>
      </c>
      <c r="D63" s="88">
        <v>26</v>
      </c>
      <c r="E63" s="88">
        <v>2.958848944266057</v>
      </c>
      <c r="F63" s="88">
        <v>-0.95884894426605705</v>
      </c>
      <c r="G63" s="88">
        <v>-0.81994536554710762</v>
      </c>
    </row>
    <row r="64" spans="1:7" ht="12.75" customHeight="1" x14ac:dyDescent="0.3">
      <c r="A64" s="119">
        <v>2000</v>
      </c>
      <c r="B64" s="86">
        <v>3</v>
      </c>
      <c r="D64" s="88">
        <v>27</v>
      </c>
      <c r="E64" s="88">
        <v>3.28404172484501</v>
      </c>
      <c r="F64" s="88">
        <v>-2.28404172484501</v>
      </c>
      <c r="G64" s="88">
        <v>-1.9531641956767225</v>
      </c>
    </row>
    <row r="65" spans="1:7" ht="12.75" customHeight="1" x14ac:dyDescent="0.3">
      <c r="A65" s="119">
        <v>9000</v>
      </c>
      <c r="B65" s="86">
        <v>3</v>
      </c>
      <c r="D65" s="88">
        <v>28</v>
      </c>
      <c r="E65" s="88">
        <v>2.6477949802340155</v>
      </c>
      <c r="F65" s="88">
        <v>-0.64779498023401549</v>
      </c>
      <c r="G65" s="88">
        <v>-0.55395221014101492</v>
      </c>
    </row>
    <row r="66" spans="1:7" ht="12.75" customHeight="1" x14ac:dyDescent="0.3">
      <c r="A66" s="119">
        <v>45000</v>
      </c>
      <c r="B66" s="86">
        <v>3</v>
      </c>
      <c r="D66" s="88">
        <v>29</v>
      </c>
      <c r="E66" s="88">
        <v>2.8033219622500365</v>
      </c>
      <c r="F66" s="88">
        <v>-0.80332196225003649</v>
      </c>
      <c r="G66" s="88">
        <v>-0.68694878784406144</v>
      </c>
    </row>
    <row r="67" spans="1:7" ht="12.75" customHeight="1" x14ac:dyDescent="0.3">
      <c r="A67" s="119">
        <v>67500</v>
      </c>
      <c r="B67" s="86">
        <v>3</v>
      </c>
      <c r="D67" s="88">
        <v>30</v>
      </c>
      <c r="E67" s="88">
        <v>2.5558926726790938</v>
      </c>
      <c r="F67" s="88">
        <v>0.44410732732090619</v>
      </c>
      <c r="G67" s="88">
        <v>0.37977175343403041</v>
      </c>
    </row>
    <row r="68" spans="1:7" ht="12.75" customHeight="1" x14ac:dyDescent="0.3">
      <c r="A68" s="119">
        <v>9000</v>
      </c>
      <c r="B68" s="86">
        <v>3</v>
      </c>
      <c r="D68" s="88">
        <v>31</v>
      </c>
      <c r="E68" s="88">
        <v>3.28404172484501</v>
      </c>
      <c r="F68" s="88">
        <v>1.71595827515499</v>
      </c>
      <c r="G68" s="88">
        <v>1.4673761113253483</v>
      </c>
    </row>
    <row r="69" spans="1:7" ht="12.75" customHeight="1" x14ac:dyDescent="0.3">
      <c r="A69" s="119">
        <v>37500</v>
      </c>
      <c r="B69" s="86">
        <v>5</v>
      </c>
      <c r="D69" s="88">
        <v>32</v>
      </c>
      <c r="E69" s="88">
        <v>2.958848944266057</v>
      </c>
      <c r="F69" s="88">
        <v>4.1151055733942954E-2</v>
      </c>
      <c r="G69" s="88">
        <v>3.5189711203410141E-2</v>
      </c>
    </row>
    <row r="70" spans="1:7" ht="12.75" customHeight="1" x14ac:dyDescent="0.3">
      <c r="A70" s="119">
        <v>120000</v>
      </c>
      <c r="B70" s="86">
        <v>3</v>
      </c>
      <c r="D70" s="88">
        <v>33</v>
      </c>
      <c r="E70" s="88">
        <v>2.7043502464216593</v>
      </c>
      <c r="F70" s="88">
        <v>0.29564975357834067</v>
      </c>
      <c r="G70" s="88">
        <v>0.25282047471748598</v>
      </c>
    </row>
    <row r="71" spans="1:7" ht="12.75" customHeight="1" x14ac:dyDescent="0.3">
      <c r="A71" s="119">
        <v>82500</v>
      </c>
      <c r="B71" s="86">
        <v>1</v>
      </c>
      <c r="D71" s="88">
        <v>34</v>
      </c>
      <c r="E71" s="88">
        <v>3.4819851565017639</v>
      </c>
      <c r="F71" s="88">
        <v>-0.48198515650176388</v>
      </c>
      <c r="G71" s="88">
        <v>-0.41216241379774615</v>
      </c>
    </row>
    <row r="72" spans="1:7" ht="12.75" customHeight="1" x14ac:dyDescent="0.3">
      <c r="A72" s="119">
        <v>67500</v>
      </c>
      <c r="B72" s="86">
        <v>3</v>
      </c>
      <c r="D72" s="88">
        <v>35</v>
      </c>
      <c r="E72" s="88">
        <v>2.7467666960623922</v>
      </c>
      <c r="F72" s="88">
        <v>-1.7467666960623922</v>
      </c>
      <c r="G72" s="88">
        <v>-1.4937214727025621</v>
      </c>
    </row>
    <row r="73" spans="1:7" ht="12.75" customHeight="1" x14ac:dyDescent="0.3">
      <c r="A73" s="119">
        <v>45000</v>
      </c>
      <c r="B73" s="86">
        <v>5</v>
      </c>
      <c r="D73" s="88">
        <v>36</v>
      </c>
      <c r="E73" s="88">
        <v>2.8740160449845913</v>
      </c>
      <c r="F73" s="88">
        <v>0.12598395501540871</v>
      </c>
      <c r="G73" s="88">
        <v>0.1077332990414353</v>
      </c>
    </row>
    <row r="74" spans="1:7" ht="12.75" customHeight="1" x14ac:dyDescent="0.3">
      <c r="A74" s="119">
        <v>27500</v>
      </c>
      <c r="B74" s="86">
        <v>5</v>
      </c>
      <c r="D74" s="88">
        <v>37</v>
      </c>
      <c r="E74" s="88">
        <v>2.8740160449845913</v>
      </c>
      <c r="F74" s="88">
        <v>-1.8740160449845913</v>
      </c>
      <c r="G74" s="88">
        <v>-1.6025368544596001</v>
      </c>
    </row>
    <row r="75" spans="1:7" ht="12.75" customHeight="1" x14ac:dyDescent="0.3">
      <c r="A75" s="119">
        <v>16250</v>
      </c>
      <c r="B75" s="86">
        <v>3</v>
      </c>
      <c r="D75" s="88">
        <v>38</v>
      </c>
      <c r="E75" s="88">
        <v>3.28404172484501</v>
      </c>
      <c r="F75" s="88">
        <v>1.71595827515499</v>
      </c>
      <c r="G75" s="88">
        <v>1.4673761113253483</v>
      </c>
    </row>
    <row r="76" spans="1:7" ht="12.75" customHeight="1" x14ac:dyDescent="0.3">
      <c r="A76" s="119">
        <v>27500</v>
      </c>
      <c r="B76" s="86">
        <v>4</v>
      </c>
      <c r="D76" s="88">
        <v>39</v>
      </c>
      <c r="E76" s="88">
        <v>3.4819851565017639</v>
      </c>
      <c r="F76" s="88">
        <v>-0.48198515650176388</v>
      </c>
      <c r="G76" s="88">
        <v>-0.41216241379774615</v>
      </c>
    </row>
    <row r="77" spans="1:7" ht="12.75" customHeight="1" x14ac:dyDescent="0.3">
      <c r="A77" s="119">
        <v>500</v>
      </c>
      <c r="B77" s="86">
        <v>1</v>
      </c>
      <c r="D77" s="88">
        <v>40</v>
      </c>
      <c r="E77" s="88">
        <v>2.8740160449845913</v>
      </c>
      <c r="F77" s="88">
        <v>-1.8740160449845913</v>
      </c>
      <c r="G77" s="88">
        <v>-1.6025368544596001</v>
      </c>
    </row>
    <row r="78" spans="1:7" ht="12.75" customHeight="1" x14ac:dyDescent="0.3">
      <c r="A78" s="119">
        <v>67500</v>
      </c>
      <c r="B78" s="86">
        <v>4</v>
      </c>
      <c r="D78" s="88">
        <v>41</v>
      </c>
      <c r="E78" s="88">
        <v>2.8033219622500365</v>
      </c>
      <c r="F78" s="88">
        <v>-1.8033219622500365</v>
      </c>
      <c r="G78" s="88">
        <v>-1.5420838645945791</v>
      </c>
    </row>
    <row r="79" spans="1:7" ht="12.75" customHeight="1" x14ac:dyDescent="0.3">
      <c r="A79" s="119">
        <v>21750</v>
      </c>
      <c r="B79" s="86">
        <v>2</v>
      </c>
      <c r="D79" s="88">
        <v>42</v>
      </c>
      <c r="E79" s="88">
        <v>2.8740160449845913</v>
      </c>
      <c r="F79" s="88">
        <v>-0.87401604498459129</v>
      </c>
      <c r="G79" s="88">
        <v>-0.74740177770908245</v>
      </c>
    </row>
    <row r="80" spans="1:7" ht="12.75" customHeight="1" x14ac:dyDescent="0.3">
      <c r="A80" s="119">
        <v>13750</v>
      </c>
      <c r="B80" s="86">
        <v>1</v>
      </c>
      <c r="D80" s="88">
        <v>43</v>
      </c>
      <c r="E80" s="88">
        <v>3.1709311924697219</v>
      </c>
      <c r="F80" s="88">
        <v>-1.1709311924697219</v>
      </c>
      <c r="G80" s="88">
        <v>-1.0013043351421709</v>
      </c>
    </row>
    <row r="81" spans="1:7" ht="12.75" customHeight="1" x14ac:dyDescent="0.3">
      <c r="A81" s="119">
        <v>55000</v>
      </c>
      <c r="B81" s="86">
        <v>2</v>
      </c>
      <c r="D81" s="88">
        <v>44</v>
      </c>
      <c r="E81" s="88">
        <v>2.5983091223198267</v>
      </c>
      <c r="F81" s="88">
        <v>2.4016908776801733</v>
      </c>
      <c r="G81" s="88">
        <v>2.0537701130160531</v>
      </c>
    </row>
    <row r="82" spans="1:7" ht="12.75" customHeight="1" x14ac:dyDescent="0.3">
      <c r="A82" s="119">
        <v>45000</v>
      </c>
      <c r="B82" s="86">
        <v>1</v>
      </c>
      <c r="D82" s="88">
        <v>45</v>
      </c>
      <c r="E82" s="88">
        <v>3.28404172484501</v>
      </c>
      <c r="F82" s="88">
        <v>0.71595827515499</v>
      </c>
      <c r="G82" s="88">
        <v>0.6122410345748307</v>
      </c>
    </row>
    <row r="83" spans="1:7" ht="12.75" customHeight="1" x14ac:dyDescent="0.3">
      <c r="A83" s="119">
        <v>32500</v>
      </c>
      <c r="B83" s="86">
        <v>1</v>
      </c>
      <c r="D83" s="88">
        <v>46</v>
      </c>
      <c r="E83" s="88">
        <v>3.1709311924697219</v>
      </c>
      <c r="F83" s="88">
        <v>-0.17093119246972188</v>
      </c>
      <c r="G83" s="88">
        <v>-0.14616925839165315</v>
      </c>
    </row>
    <row r="84" spans="1:7" ht="12.75" customHeight="1" x14ac:dyDescent="0.3">
      <c r="A84" s="119">
        <v>55000</v>
      </c>
      <c r="B84" s="86">
        <v>1</v>
      </c>
      <c r="D84" s="88">
        <v>47</v>
      </c>
      <c r="E84" s="88">
        <v>3.4819851565017639</v>
      </c>
      <c r="F84" s="88">
        <v>-0.48198515650176388</v>
      </c>
      <c r="G84" s="88">
        <v>-0.41216241379774615</v>
      </c>
    </row>
    <row r="85" spans="1:7" ht="12.75" customHeight="1" x14ac:dyDescent="0.3">
      <c r="A85" s="119">
        <v>11250</v>
      </c>
      <c r="B85" s="86">
        <v>1</v>
      </c>
      <c r="D85" s="88">
        <v>48</v>
      </c>
      <c r="E85" s="88">
        <v>3.4819851565017639</v>
      </c>
      <c r="F85" s="88">
        <v>-2.4819851565017639</v>
      </c>
      <c r="G85" s="88">
        <v>-2.1224325672987816</v>
      </c>
    </row>
    <row r="86" spans="1:7" ht="12.75" customHeight="1" x14ac:dyDescent="0.3">
      <c r="A86" s="119">
        <v>82500</v>
      </c>
      <c r="B86" s="86">
        <v>2</v>
      </c>
      <c r="D86" s="88">
        <v>49</v>
      </c>
      <c r="E86" s="88">
        <v>3.4819851565017639</v>
      </c>
      <c r="F86" s="88">
        <v>0.51801484349823612</v>
      </c>
      <c r="G86" s="88">
        <v>0.44297266295277155</v>
      </c>
    </row>
    <row r="87" spans="1:7" ht="12.75" customHeight="1" x14ac:dyDescent="0.3">
      <c r="A87" s="119">
        <v>13750</v>
      </c>
      <c r="B87" s="86">
        <v>3</v>
      </c>
      <c r="D87" s="88">
        <v>50</v>
      </c>
      <c r="E87" s="88">
        <v>3.4819851565017639</v>
      </c>
      <c r="F87" s="88">
        <v>0.51801484349823612</v>
      </c>
      <c r="G87" s="88">
        <v>0.44297266295277155</v>
      </c>
    </row>
    <row r="88" spans="1:7" ht="12.75" customHeight="1" x14ac:dyDescent="0.3">
      <c r="A88" s="119">
        <v>21750</v>
      </c>
      <c r="B88" s="86">
        <v>5</v>
      </c>
      <c r="D88" s="88">
        <v>51</v>
      </c>
      <c r="E88" s="88">
        <v>3.4819851565017639</v>
      </c>
      <c r="F88" s="88">
        <v>1.5180148434982361</v>
      </c>
      <c r="G88" s="88">
        <v>1.2981077397032892</v>
      </c>
    </row>
    <row r="89" spans="1:7" ht="12.75" customHeight="1" x14ac:dyDescent="0.3">
      <c r="A89" s="119">
        <v>500</v>
      </c>
      <c r="B89" s="86">
        <v>3</v>
      </c>
      <c r="D89" s="88">
        <v>52</v>
      </c>
      <c r="E89" s="88">
        <v>2.4950957615273768</v>
      </c>
      <c r="F89" s="88">
        <v>1.5049042384726232</v>
      </c>
      <c r="G89" s="88">
        <v>1.2868964014684661</v>
      </c>
    </row>
    <row r="90" spans="1:7" ht="12.75" customHeight="1" x14ac:dyDescent="0.3">
      <c r="A90" s="119">
        <v>11250</v>
      </c>
      <c r="B90" s="86">
        <v>2</v>
      </c>
      <c r="D90" s="88">
        <v>53</v>
      </c>
      <c r="E90" s="88">
        <v>2.958848944266057</v>
      </c>
      <c r="F90" s="88">
        <v>-0.95884894426605705</v>
      </c>
      <c r="G90" s="88">
        <v>-0.81994536554710762</v>
      </c>
    </row>
    <row r="91" spans="1:7" ht="12.75" customHeight="1" x14ac:dyDescent="0.3">
      <c r="A91" s="119">
        <v>13750</v>
      </c>
      <c r="B91" s="86">
        <v>3</v>
      </c>
      <c r="D91" s="88">
        <v>54</v>
      </c>
      <c r="E91" s="88">
        <v>3.0578206600944342</v>
      </c>
      <c r="F91" s="88">
        <v>-5.7820660094434206E-2</v>
      </c>
      <c r="G91" s="88">
        <v>-4.9444474607619589E-2</v>
      </c>
    </row>
    <row r="92" spans="1:7" ht="12.75" customHeight="1" x14ac:dyDescent="0.3">
      <c r="A92" s="119">
        <v>82500</v>
      </c>
      <c r="B92" s="86">
        <v>3</v>
      </c>
      <c r="D92" s="88">
        <v>55</v>
      </c>
      <c r="E92" s="88">
        <v>2.5700314892260048</v>
      </c>
      <c r="F92" s="88">
        <v>-1.5700314892260048</v>
      </c>
      <c r="G92" s="88">
        <v>-1.3425889980400092</v>
      </c>
    </row>
    <row r="93" spans="1:7" ht="12.75" customHeight="1" x14ac:dyDescent="0.3">
      <c r="A93" s="119">
        <v>175000</v>
      </c>
      <c r="B93" s="86">
        <v>5</v>
      </c>
      <c r="D93" s="88">
        <v>56</v>
      </c>
      <c r="E93" s="88">
        <v>2.6477949802340155</v>
      </c>
      <c r="F93" s="88">
        <v>-1.6477949802340155</v>
      </c>
      <c r="G93" s="88">
        <v>-1.4090872868915327</v>
      </c>
    </row>
    <row r="94" spans="1:7" ht="12.75" customHeight="1" x14ac:dyDescent="0.3">
      <c r="A94" s="119">
        <v>100000</v>
      </c>
      <c r="B94" s="86">
        <v>3</v>
      </c>
      <c r="D94" s="88">
        <v>57</v>
      </c>
      <c r="E94" s="88">
        <v>2.6477949802340155</v>
      </c>
      <c r="F94" s="88">
        <v>-1.6477949802340155</v>
      </c>
      <c r="G94" s="88">
        <v>-1.4090872868915327</v>
      </c>
    </row>
    <row r="95" spans="1:7" ht="12.75" customHeight="1" x14ac:dyDescent="0.3">
      <c r="A95" s="119">
        <v>23750</v>
      </c>
      <c r="B95" s="86">
        <v>1</v>
      </c>
      <c r="D95" s="88">
        <v>58</v>
      </c>
      <c r="E95" s="88">
        <v>2.958848944266057</v>
      </c>
      <c r="F95" s="88">
        <v>4.1151055733942954E-2</v>
      </c>
      <c r="G95" s="88">
        <v>3.5189711203410141E-2</v>
      </c>
    </row>
    <row r="96" spans="1:7" ht="12.75" customHeight="1" x14ac:dyDescent="0.3">
      <c r="A96" s="119">
        <v>82500</v>
      </c>
      <c r="B96" s="86">
        <v>3</v>
      </c>
      <c r="D96" s="88">
        <v>59</v>
      </c>
      <c r="E96" s="88">
        <v>2.6265867554136491</v>
      </c>
      <c r="F96" s="88">
        <v>-1.6265867554136491</v>
      </c>
      <c r="G96" s="88">
        <v>-1.3909513899320263</v>
      </c>
    </row>
    <row r="97" spans="1:7" ht="12.75" customHeight="1" x14ac:dyDescent="0.3">
      <c r="A97" s="119">
        <v>45000</v>
      </c>
      <c r="B97" s="86">
        <v>3</v>
      </c>
      <c r="D97" s="88">
        <v>60</v>
      </c>
      <c r="E97" s="88">
        <v>3.0578206600944342</v>
      </c>
      <c r="F97" s="88">
        <v>0.94217933990556579</v>
      </c>
      <c r="G97" s="88">
        <v>0.80569060214289812</v>
      </c>
    </row>
    <row r="98" spans="1:7" ht="12.75" customHeight="1" x14ac:dyDescent="0.3">
      <c r="A98" s="119">
        <v>67500</v>
      </c>
      <c r="B98" s="86">
        <v>5</v>
      </c>
      <c r="D98" s="88">
        <v>61</v>
      </c>
      <c r="E98" s="88">
        <v>3.4819851565017639</v>
      </c>
      <c r="F98" s="88">
        <v>-2.4819851565017639</v>
      </c>
      <c r="G98" s="88">
        <v>-2.1224325672987816</v>
      </c>
    </row>
    <row r="99" spans="1:7" ht="12.75" customHeight="1" x14ac:dyDescent="0.3">
      <c r="A99" s="119">
        <v>7500</v>
      </c>
      <c r="B99" s="86">
        <v>1</v>
      </c>
      <c r="D99" s="88">
        <v>62</v>
      </c>
      <c r="E99" s="88">
        <v>2.958848944266057</v>
      </c>
      <c r="F99" s="88">
        <v>1.041151055733943</v>
      </c>
      <c r="G99" s="88">
        <v>0.89032478795392789</v>
      </c>
    </row>
    <row r="100" spans="1:7" ht="12.75" customHeight="1" x14ac:dyDescent="0.3">
      <c r="A100" s="119">
        <v>100000</v>
      </c>
      <c r="B100" s="86">
        <v>4</v>
      </c>
      <c r="D100" s="88">
        <v>63</v>
      </c>
      <c r="E100" s="88">
        <v>2.5035790514555232</v>
      </c>
      <c r="F100" s="88">
        <v>0.49642094854447683</v>
      </c>
      <c r="G100" s="88">
        <v>0.424506965934146</v>
      </c>
    </row>
    <row r="101" spans="1:7" ht="12.75" customHeight="1" x14ac:dyDescent="0.3">
      <c r="A101" s="119">
        <v>21750</v>
      </c>
      <c r="B101" s="86">
        <v>4</v>
      </c>
      <c r="D101" s="88">
        <v>64</v>
      </c>
      <c r="E101" s="88">
        <v>2.5431677377868742</v>
      </c>
      <c r="F101" s="88">
        <v>0.45683226221312578</v>
      </c>
      <c r="G101" s="88">
        <v>0.39065329160973394</v>
      </c>
    </row>
    <row r="102" spans="1:7" ht="12.75" customHeight="1" x14ac:dyDescent="0.3">
      <c r="A102" s="119">
        <v>120000</v>
      </c>
      <c r="B102" s="86">
        <v>3</v>
      </c>
      <c r="D102" s="88">
        <v>65</v>
      </c>
      <c r="E102" s="88">
        <v>2.7467666960623922</v>
      </c>
      <c r="F102" s="88">
        <v>0.25323330393760779</v>
      </c>
      <c r="G102" s="88">
        <v>0.21654868079847342</v>
      </c>
    </row>
    <row r="103" spans="1:7" ht="12.75" customHeight="1" x14ac:dyDescent="0.3">
      <c r="A103" s="119">
        <v>45000</v>
      </c>
      <c r="B103" s="86">
        <v>1</v>
      </c>
      <c r="D103" s="88">
        <v>66</v>
      </c>
      <c r="E103" s="88">
        <v>2.8740160449845913</v>
      </c>
      <c r="F103" s="88">
        <v>0.12598395501540871</v>
      </c>
      <c r="G103" s="88">
        <v>0.1077332990414353</v>
      </c>
    </row>
    <row r="104" spans="1:7" ht="12.75" customHeight="1" x14ac:dyDescent="0.3">
      <c r="A104" s="119">
        <v>45000</v>
      </c>
      <c r="B104" s="86">
        <v>1</v>
      </c>
      <c r="D104" s="88">
        <v>67</v>
      </c>
      <c r="E104" s="88">
        <v>2.5431677377868742</v>
      </c>
      <c r="F104" s="88">
        <v>0.45683226221312578</v>
      </c>
      <c r="G104" s="88">
        <v>0.39065329160973394</v>
      </c>
    </row>
    <row r="105" spans="1:7" ht="12.75" customHeight="1" x14ac:dyDescent="0.3">
      <c r="A105" s="119">
        <v>67500</v>
      </c>
      <c r="B105" s="86">
        <v>3</v>
      </c>
      <c r="D105" s="88">
        <v>68</v>
      </c>
      <c r="E105" s="88">
        <v>2.7043502464216593</v>
      </c>
      <c r="F105" s="88">
        <v>2.2956497535783407</v>
      </c>
      <c r="G105" s="88">
        <v>1.9630906282185214</v>
      </c>
    </row>
    <row r="106" spans="1:7" ht="12.75" customHeight="1" x14ac:dyDescent="0.3">
      <c r="A106" s="119">
        <v>120000</v>
      </c>
      <c r="B106" s="86">
        <v>1</v>
      </c>
      <c r="D106" s="88">
        <v>69</v>
      </c>
      <c r="E106" s="88">
        <v>3.1709311924697219</v>
      </c>
      <c r="F106" s="88">
        <v>-0.17093119246972188</v>
      </c>
      <c r="G106" s="88">
        <v>-0.14616925839165315</v>
      </c>
    </row>
    <row r="107" spans="1:7" ht="12.75" customHeight="1" x14ac:dyDescent="0.3">
      <c r="A107" s="119">
        <v>16250</v>
      </c>
      <c r="B107" s="86">
        <v>3</v>
      </c>
      <c r="D107" s="88">
        <v>70</v>
      </c>
      <c r="E107" s="88">
        <v>2.958848944266057</v>
      </c>
      <c r="F107" s="88">
        <v>-1.958848944266057</v>
      </c>
      <c r="G107" s="88">
        <v>-1.6750804422976253</v>
      </c>
    </row>
    <row r="108" spans="1:7" ht="12.75" customHeight="1" x14ac:dyDescent="0.3">
      <c r="A108" s="119">
        <v>32500</v>
      </c>
      <c r="B108" s="86">
        <v>2</v>
      </c>
      <c r="D108" s="88">
        <v>71</v>
      </c>
      <c r="E108" s="88">
        <v>2.8740160449845913</v>
      </c>
      <c r="F108" s="88">
        <v>0.12598395501540871</v>
      </c>
      <c r="G108" s="88">
        <v>0.1077332990414353</v>
      </c>
    </row>
    <row r="109" spans="1:7" ht="12.75" customHeight="1" x14ac:dyDescent="0.3">
      <c r="A109" s="119">
        <v>16250</v>
      </c>
      <c r="B109" s="86">
        <v>3</v>
      </c>
      <c r="D109" s="88">
        <v>72</v>
      </c>
      <c r="E109" s="88">
        <v>2.7467666960623922</v>
      </c>
      <c r="F109" s="88">
        <v>2.2532333039376078</v>
      </c>
      <c r="G109" s="88">
        <v>1.926818834299509</v>
      </c>
    </row>
    <row r="110" spans="1:7" ht="12.75" customHeight="1" x14ac:dyDescent="0.3">
      <c r="A110" s="119">
        <v>21750</v>
      </c>
      <c r="B110" s="86">
        <v>2</v>
      </c>
      <c r="D110" s="88">
        <v>73</v>
      </c>
      <c r="E110" s="88">
        <v>2.6477949802340155</v>
      </c>
      <c r="F110" s="88">
        <v>2.3522050197659845</v>
      </c>
      <c r="G110" s="88">
        <v>2.0114530201105381</v>
      </c>
    </row>
    <row r="111" spans="1:7" ht="12.75" customHeight="1" x14ac:dyDescent="0.3">
      <c r="A111" s="119">
        <v>37500</v>
      </c>
      <c r="B111" s="86">
        <v>1</v>
      </c>
      <c r="D111" s="88">
        <v>74</v>
      </c>
      <c r="E111" s="88">
        <v>2.5841703057729157</v>
      </c>
      <c r="F111" s="88">
        <v>0.41582969422708427</v>
      </c>
      <c r="G111" s="88">
        <v>0.35559055748802204</v>
      </c>
    </row>
    <row r="112" spans="1:7" ht="12.75" customHeight="1" x14ac:dyDescent="0.3">
      <c r="A112" s="119">
        <v>13750</v>
      </c>
      <c r="B112" s="86">
        <v>3</v>
      </c>
      <c r="D112" s="88">
        <v>75</v>
      </c>
      <c r="E112" s="88">
        <v>2.6477949802340155</v>
      </c>
      <c r="F112" s="88">
        <v>1.3522050197659845</v>
      </c>
      <c r="G112" s="88">
        <v>1.1563179433600206</v>
      </c>
    </row>
    <row r="113" spans="1:7" ht="12.75" customHeight="1" x14ac:dyDescent="0.3">
      <c r="A113" s="119">
        <v>37500</v>
      </c>
      <c r="B113" s="86">
        <v>3</v>
      </c>
      <c r="D113" s="88">
        <v>76</v>
      </c>
      <c r="E113" s="88">
        <v>2.4950957615273768</v>
      </c>
      <c r="F113" s="88">
        <v>-1.4950957615273768</v>
      </c>
      <c r="G113" s="88">
        <v>-1.278508828783087</v>
      </c>
    </row>
    <row r="114" spans="1:7" ht="12.75" customHeight="1" x14ac:dyDescent="0.3">
      <c r="A114" s="119">
        <v>37500</v>
      </c>
      <c r="B114" s="86">
        <v>3</v>
      </c>
      <c r="D114" s="88">
        <v>77</v>
      </c>
      <c r="E114" s="88">
        <v>2.8740160449845913</v>
      </c>
      <c r="F114" s="88">
        <v>1.1259839550154087</v>
      </c>
      <c r="G114" s="88">
        <v>0.96286837579195306</v>
      </c>
    </row>
    <row r="115" spans="1:7" ht="12.75" customHeight="1" x14ac:dyDescent="0.3">
      <c r="A115" s="119">
        <v>32500</v>
      </c>
      <c r="B115" s="86">
        <v>1</v>
      </c>
      <c r="D115" s="88">
        <v>78</v>
      </c>
      <c r="E115" s="88">
        <v>2.6152757021761199</v>
      </c>
      <c r="F115" s="88">
        <v>-0.61527570217611993</v>
      </c>
      <c r="G115" s="88">
        <v>-0.526143834803105</v>
      </c>
    </row>
    <row r="116" spans="1:7" ht="12.75" customHeight="1" x14ac:dyDescent="0.3">
      <c r="A116" s="119">
        <v>82500</v>
      </c>
      <c r="B116" s="86">
        <v>3</v>
      </c>
      <c r="D116" s="88">
        <v>79</v>
      </c>
      <c r="E116" s="88">
        <v>2.5700314892260048</v>
      </c>
      <c r="F116" s="88">
        <v>-1.5700314892260048</v>
      </c>
      <c r="G116" s="88">
        <v>-1.3425889980400092</v>
      </c>
    </row>
    <row r="117" spans="1:7" ht="12.75" customHeight="1" x14ac:dyDescent="0.3">
      <c r="A117" s="119">
        <v>23750</v>
      </c>
      <c r="B117" s="86">
        <v>3</v>
      </c>
      <c r="D117" s="88">
        <v>80</v>
      </c>
      <c r="E117" s="88">
        <v>2.8033219622500365</v>
      </c>
      <c r="F117" s="88">
        <v>-0.80332196225003649</v>
      </c>
      <c r="G117" s="88">
        <v>-0.68694878784406144</v>
      </c>
    </row>
    <row r="118" spans="1:7" ht="12.75" customHeight="1" x14ac:dyDescent="0.3">
      <c r="A118" s="119">
        <v>175000</v>
      </c>
      <c r="B118" s="86">
        <v>2</v>
      </c>
      <c r="D118" s="88">
        <v>81</v>
      </c>
      <c r="E118" s="88">
        <v>2.7467666960623922</v>
      </c>
      <c r="F118" s="88">
        <v>-1.7467666960623922</v>
      </c>
      <c r="G118" s="88">
        <v>-1.4937214727025621</v>
      </c>
    </row>
    <row r="119" spans="1:7" ht="12.75" customHeight="1" x14ac:dyDescent="0.3">
      <c r="A119" s="119">
        <v>23750</v>
      </c>
      <c r="B119" s="86">
        <v>3</v>
      </c>
      <c r="D119" s="88">
        <v>82</v>
      </c>
      <c r="E119" s="88">
        <v>2.6760726133278374</v>
      </c>
      <c r="F119" s="88">
        <v>-1.6760726133278374</v>
      </c>
      <c r="G119" s="88">
        <v>-1.433268482837541</v>
      </c>
    </row>
    <row r="120" spans="1:7" ht="12.75" customHeight="1" x14ac:dyDescent="0.3">
      <c r="A120" s="119">
        <v>120000</v>
      </c>
      <c r="B120" s="86">
        <v>5</v>
      </c>
      <c r="D120" s="88">
        <v>83</v>
      </c>
      <c r="E120" s="88">
        <v>2.8033219622500365</v>
      </c>
      <c r="F120" s="88">
        <v>-1.8033219622500365</v>
      </c>
      <c r="G120" s="88">
        <v>-1.5420838645945791</v>
      </c>
    </row>
    <row r="121" spans="1:7" ht="12.75" customHeight="1" x14ac:dyDescent="0.3">
      <c r="A121" s="119">
        <v>21750</v>
      </c>
      <c r="B121" s="86">
        <v>3</v>
      </c>
      <c r="D121" s="88">
        <v>84</v>
      </c>
      <c r="E121" s="88">
        <v>2.5558926726790938</v>
      </c>
      <c r="F121" s="88">
        <v>-1.5558926726790938</v>
      </c>
      <c r="G121" s="88">
        <v>-1.330498400067005</v>
      </c>
    </row>
    <row r="122" spans="1:7" ht="12.75" customHeight="1" x14ac:dyDescent="0.3">
      <c r="A122" s="119">
        <v>100000</v>
      </c>
      <c r="B122" s="86">
        <v>3</v>
      </c>
      <c r="D122" s="88">
        <v>85</v>
      </c>
      <c r="E122" s="88">
        <v>2.958848944266057</v>
      </c>
      <c r="F122" s="88">
        <v>-0.95884894426605705</v>
      </c>
      <c r="G122" s="88">
        <v>-0.81994536554710762</v>
      </c>
    </row>
    <row r="123" spans="1:7" ht="12.75" customHeight="1" x14ac:dyDescent="0.3">
      <c r="A123" s="119">
        <v>100000</v>
      </c>
      <c r="B123" s="86">
        <v>3</v>
      </c>
      <c r="D123" s="88">
        <v>86</v>
      </c>
      <c r="E123" s="88">
        <v>2.5700314892260048</v>
      </c>
      <c r="F123" s="88">
        <v>0.42996851077399523</v>
      </c>
      <c r="G123" s="88">
        <v>0.3676811554610262</v>
      </c>
    </row>
    <row r="124" spans="1:7" ht="12.75" customHeight="1" x14ac:dyDescent="0.3">
      <c r="A124" s="119">
        <v>32500</v>
      </c>
      <c r="B124" s="86">
        <v>2</v>
      </c>
      <c r="D124" s="88">
        <v>87</v>
      </c>
      <c r="E124" s="88">
        <v>2.6152757021761199</v>
      </c>
      <c r="F124" s="88">
        <v>2.3847242978238801</v>
      </c>
      <c r="G124" s="88">
        <v>2.039261395448448</v>
      </c>
    </row>
    <row r="125" spans="1:7" ht="12.75" customHeight="1" x14ac:dyDescent="0.3">
      <c r="A125" s="119">
        <v>45000</v>
      </c>
      <c r="B125" s="86">
        <v>2</v>
      </c>
      <c r="D125" s="88">
        <v>88</v>
      </c>
      <c r="E125" s="88">
        <v>2.4950957615273768</v>
      </c>
      <c r="F125" s="88">
        <v>0.50490423847262322</v>
      </c>
      <c r="G125" s="88">
        <v>0.43176132471794837</v>
      </c>
    </row>
    <row r="126" spans="1:7" ht="12.75" customHeight="1" x14ac:dyDescent="0.3">
      <c r="A126" s="119">
        <v>175000</v>
      </c>
      <c r="B126" s="86">
        <v>3</v>
      </c>
      <c r="D126" s="88">
        <v>89</v>
      </c>
      <c r="E126" s="88">
        <v>2.5558926726790938</v>
      </c>
      <c r="F126" s="88">
        <v>-0.55589267267909381</v>
      </c>
      <c r="G126" s="88">
        <v>-0.47536332331648729</v>
      </c>
    </row>
    <row r="127" spans="1:7" ht="12.75" customHeight="1" x14ac:dyDescent="0.3">
      <c r="A127" s="119">
        <v>45000</v>
      </c>
      <c r="B127" s="86">
        <v>5</v>
      </c>
      <c r="D127" s="88">
        <v>90</v>
      </c>
      <c r="E127" s="88">
        <v>2.5700314892260048</v>
      </c>
      <c r="F127" s="88">
        <v>0.42996851077399523</v>
      </c>
      <c r="G127" s="88">
        <v>0.3676811554610262</v>
      </c>
    </row>
    <row r="128" spans="1:7" ht="12.75" customHeight="1" x14ac:dyDescent="0.3">
      <c r="A128" s="119">
        <v>67500</v>
      </c>
      <c r="B128" s="86">
        <v>3</v>
      </c>
      <c r="D128" s="88">
        <v>91</v>
      </c>
      <c r="E128" s="88">
        <v>2.958848944266057</v>
      </c>
      <c r="F128" s="88">
        <v>4.1151055733942954E-2</v>
      </c>
      <c r="G128" s="88">
        <v>3.5189711203410141E-2</v>
      </c>
    </row>
    <row r="129" spans="1:7" ht="12.75" customHeight="1" x14ac:dyDescent="0.3">
      <c r="A129" s="119">
        <v>100000</v>
      </c>
      <c r="B129" s="86">
        <v>1</v>
      </c>
      <c r="D129" s="88">
        <v>92</v>
      </c>
      <c r="E129" s="88">
        <v>3.4819851565017639</v>
      </c>
      <c r="F129" s="88">
        <v>1.5180148434982361</v>
      </c>
      <c r="G129" s="88">
        <v>1.2981077397032892</v>
      </c>
    </row>
    <row r="130" spans="1:7" ht="12.75" customHeight="1" x14ac:dyDescent="0.3">
      <c r="A130" s="119">
        <v>67500</v>
      </c>
      <c r="B130" s="86">
        <v>3</v>
      </c>
      <c r="D130" s="88">
        <v>93</v>
      </c>
      <c r="E130" s="88">
        <v>3.0578206600944342</v>
      </c>
      <c r="F130" s="88">
        <v>-5.7820660094434206E-2</v>
      </c>
      <c r="G130" s="88">
        <v>-4.9444474607619589E-2</v>
      </c>
    </row>
    <row r="131" spans="1:7" ht="12.75" customHeight="1" x14ac:dyDescent="0.3">
      <c r="A131" s="119">
        <v>32500</v>
      </c>
      <c r="B131" s="86">
        <v>3</v>
      </c>
      <c r="D131" s="88">
        <v>94</v>
      </c>
      <c r="E131" s="88">
        <v>2.6265867554136491</v>
      </c>
      <c r="F131" s="88">
        <v>-1.6265867554136491</v>
      </c>
      <c r="G131" s="88">
        <v>-1.3909513899320263</v>
      </c>
    </row>
    <row r="132" spans="1:7" ht="12.75" customHeight="1" x14ac:dyDescent="0.3">
      <c r="A132" s="119">
        <v>11250</v>
      </c>
      <c r="B132" s="86">
        <v>1</v>
      </c>
      <c r="D132" s="88">
        <v>95</v>
      </c>
      <c r="E132" s="88">
        <v>2.958848944266057</v>
      </c>
      <c r="F132" s="88">
        <v>4.1151055733942954E-2</v>
      </c>
      <c r="G132" s="88">
        <v>3.5189711203410141E-2</v>
      </c>
    </row>
    <row r="133" spans="1:7" ht="12.75" customHeight="1" x14ac:dyDescent="0.3">
      <c r="A133" s="119">
        <v>82500</v>
      </c>
      <c r="B133" s="86">
        <v>3</v>
      </c>
      <c r="D133" s="88">
        <v>96</v>
      </c>
      <c r="E133" s="88">
        <v>2.7467666960623922</v>
      </c>
      <c r="F133" s="88">
        <v>0.25323330393760779</v>
      </c>
      <c r="G133" s="88">
        <v>0.21654868079847342</v>
      </c>
    </row>
    <row r="134" spans="1:7" ht="12.75" customHeight="1" x14ac:dyDescent="0.3">
      <c r="A134" s="119">
        <v>32500</v>
      </c>
      <c r="B134" s="86">
        <v>3</v>
      </c>
      <c r="D134" s="88">
        <v>97</v>
      </c>
      <c r="E134" s="88">
        <v>2.8740160449845913</v>
      </c>
      <c r="F134" s="88">
        <v>2.1259839550154087</v>
      </c>
      <c r="G134" s="88">
        <v>1.8180034525424706</v>
      </c>
    </row>
    <row r="135" spans="1:7" ht="12.75" customHeight="1" x14ac:dyDescent="0.3">
      <c r="A135" s="119">
        <v>100000</v>
      </c>
      <c r="B135" s="86">
        <v>3</v>
      </c>
      <c r="D135" s="88">
        <v>98</v>
      </c>
      <c r="E135" s="88">
        <v>2.5346844478587274</v>
      </c>
      <c r="F135" s="88">
        <v>-1.5346844478587274</v>
      </c>
      <c r="G135" s="88">
        <v>-1.3123625031074988</v>
      </c>
    </row>
    <row r="136" spans="1:7" ht="12.75" customHeight="1" x14ac:dyDescent="0.3">
      <c r="A136" s="119">
        <v>82500</v>
      </c>
      <c r="B136" s="86">
        <v>4</v>
      </c>
      <c r="D136" s="88">
        <v>99</v>
      </c>
      <c r="E136" s="88">
        <v>3.0578206600944342</v>
      </c>
      <c r="F136" s="88">
        <v>0.94217933990556579</v>
      </c>
      <c r="G136" s="88">
        <v>0.80569060214289812</v>
      </c>
    </row>
    <row r="137" spans="1:7" ht="12.75" customHeight="1" x14ac:dyDescent="0.3">
      <c r="A137" s="119">
        <v>120000</v>
      </c>
      <c r="B137" s="86">
        <v>3</v>
      </c>
      <c r="D137" s="88">
        <v>100</v>
      </c>
      <c r="E137" s="88">
        <v>2.6152757021761199</v>
      </c>
      <c r="F137" s="88">
        <v>1.3847242978238801</v>
      </c>
      <c r="G137" s="88">
        <v>1.1841263186979305</v>
      </c>
    </row>
    <row r="138" spans="1:7" ht="12.75" customHeight="1" x14ac:dyDescent="0.3">
      <c r="A138" s="119">
        <v>67500</v>
      </c>
      <c r="B138" s="86">
        <v>3</v>
      </c>
      <c r="D138" s="88">
        <v>101</v>
      </c>
      <c r="E138" s="88">
        <v>3.1709311924697219</v>
      </c>
      <c r="F138" s="88">
        <v>-0.17093119246972188</v>
      </c>
      <c r="G138" s="88">
        <v>-0.14616925839165315</v>
      </c>
    </row>
    <row r="139" spans="1:7" ht="12.75" customHeight="1" x14ac:dyDescent="0.3">
      <c r="A139" s="119">
        <v>27500</v>
      </c>
      <c r="B139" s="86">
        <v>3</v>
      </c>
      <c r="D139" s="88">
        <v>102</v>
      </c>
      <c r="E139" s="88">
        <v>2.7467666960623922</v>
      </c>
      <c r="F139" s="88">
        <v>-1.7467666960623922</v>
      </c>
      <c r="G139" s="88">
        <v>-1.4937214727025621</v>
      </c>
    </row>
    <row r="140" spans="1:7" ht="12.75" customHeight="1" x14ac:dyDescent="0.3">
      <c r="A140" s="119">
        <v>120000</v>
      </c>
      <c r="B140" s="86">
        <v>4</v>
      </c>
      <c r="D140" s="88">
        <v>103</v>
      </c>
      <c r="E140" s="88">
        <v>2.7467666960623922</v>
      </c>
      <c r="F140" s="88">
        <v>-1.7467666960623922</v>
      </c>
      <c r="G140" s="88">
        <v>-1.4937214727025621</v>
      </c>
    </row>
    <row r="141" spans="1:7" ht="12.75" customHeight="1" x14ac:dyDescent="0.3">
      <c r="A141" s="119">
        <v>175000</v>
      </c>
      <c r="B141" s="86">
        <v>3</v>
      </c>
      <c r="D141" s="88">
        <v>104</v>
      </c>
      <c r="E141" s="88">
        <v>2.8740160449845913</v>
      </c>
      <c r="F141" s="88">
        <v>0.12598395501540871</v>
      </c>
      <c r="G141" s="88">
        <v>0.1077332990414353</v>
      </c>
    </row>
    <row r="142" spans="1:7" ht="12.75" customHeight="1" x14ac:dyDescent="0.3">
      <c r="A142" s="119">
        <v>120000</v>
      </c>
      <c r="B142" s="86">
        <v>4</v>
      </c>
      <c r="D142" s="88">
        <v>105</v>
      </c>
      <c r="E142" s="88">
        <v>3.1709311924697219</v>
      </c>
      <c r="F142" s="88">
        <v>-2.1709311924697219</v>
      </c>
      <c r="G142" s="88">
        <v>-1.8564394118926886</v>
      </c>
    </row>
    <row r="143" spans="1:7" ht="12.75" customHeight="1" x14ac:dyDescent="0.3">
      <c r="A143" s="119">
        <v>175000</v>
      </c>
      <c r="B143" s="86">
        <v>5</v>
      </c>
      <c r="D143" s="88">
        <v>106</v>
      </c>
      <c r="E143" s="88">
        <v>2.5841703057729157</v>
      </c>
      <c r="F143" s="88">
        <v>0.41582969422708427</v>
      </c>
      <c r="G143" s="88">
        <v>0.35559055748802204</v>
      </c>
    </row>
    <row r="144" spans="1:7" ht="12.75" customHeight="1" x14ac:dyDescent="0.3">
      <c r="A144" s="119">
        <v>175000</v>
      </c>
      <c r="B144" s="86">
        <v>4</v>
      </c>
      <c r="D144" s="88">
        <v>107</v>
      </c>
      <c r="E144" s="88">
        <v>2.6760726133278374</v>
      </c>
      <c r="F144" s="88">
        <v>-0.67607261332783741</v>
      </c>
      <c r="G144" s="88">
        <v>-0.57813340608702335</v>
      </c>
    </row>
    <row r="145" spans="1:7" ht="12.75" customHeight="1" x14ac:dyDescent="0.3">
      <c r="A145" s="119">
        <v>120000</v>
      </c>
      <c r="B145" s="86">
        <v>2</v>
      </c>
      <c r="D145" s="88">
        <v>108</v>
      </c>
      <c r="E145" s="88">
        <v>2.5841703057729157</v>
      </c>
      <c r="F145" s="88">
        <v>0.41582969422708427</v>
      </c>
      <c r="G145" s="88">
        <v>0.35559055748802204</v>
      </c>
    </row>
    <row r="146" spans="1:7" ht="12.75" customHeight="1" x14ac:dyDescent="0.3">
      <c r="A146" s="119">
        <v>13750</v>
      </c>
      <c r="B146" s="86">
        <v>2</v>
      </c>
      <c r="D146" s="88">
        <v>109</v>
      </c>
      <c r="E146" s="88">
        <v>2.6152757021761199</v>
      </c>
      <c r="F146" s="88">
        <v>-0.61527570217611993</v>
      </c>
      <c r="G146" s="88">
        <v>-0.526143834803105</v>
      </c>
    </row>
    <row r="147" spans="1:7" ht="12.75" customHeight="1" x14ac:dyDescent="0.3">
      <c r="A147" s="119">
        <v>27500</v>
      </c>
      <c r="B147" s="86">
        <v>3</v>
      </c>
      <c r="D147" s="88">
        <v>110</v>
      </c>
      <c r="E147" s="88">
        <v>2.7043502464216593</v>
      </c>
      <c r="F147" s="88">
        <v>-1.7043502464216593</v>
      </c>
      <c r="G147" s="88">
        <v>-1.4574496787835494</v>
      </c>
    </row>
    <row r="148" spans="1:7" ht="12.75" customHeight="1" x14ac:dyDescent="0.3">
      <c r="A148" s="119">
        <v>45000</v>
      </c>
      <c r="B148" s="86">
        <v>3</v>
      </c>
      <c r="D148" s="88">
        <v>111</v>
      </c>
      <c r="E148" s="88">
        <v>2.5700314892260048</v>
      </c>
      <c r="F148" s="88">
        <v>0.42996851077399523</v>
      </c>
      <c r="G148" s="88">
        <v>0.3676811554610262</v>
      </c>
    </row>
    <row r="149" spans="1:7" ht="12.75" customHeight="1" x14ac:dyDescent="0.3">
      <c r="A149" s="119">
        <v>100000</v>
      </c>
      <c r="B149" s="86">
        <v>4</v>
      </c>
      <c r="D149" s="88">
        <v>112</v>
      </c>
      <c r="E149" s="88">
        <v>2.7043502464216593</v>
      </c>
      <c r="F149" s="88">
        <v>0.29564975357834067</v>
      </c>
      <c r="G149" s="88">
        <v>0.25282047471748598</v>
      </c>
    </row>
    <row r="150" spans="1:7" ht="12.75" customHeight="1" x14ac:dyDescent="0.3">
      <c r="A150" s="119">
        <v>175000</v>
      </c>
      <c r="B150" s="86">
        <v>4</v>
      </c>
      <c r="D150" s="88">
        <v>113</v>
      </c>
      <c r="E150" s="88">
        <v>2.7043502464216593</v>
      </c>
      <c r="F150" s="88">
        <v>0.29564975357834067</v>
      </c>
      <c r="G150" s="88">
        <v>0.25282047471748598</v>
      </c>
    </row>
    <row r="151" spans="1:7" ht="12.75" customHeight="1" x14ac:dyDescent="0.3">
      <c r="A151" s="119">
        <v>120000</v>
      </c>
      <c r="B151" s="86">
        <v>1</v>
      </c>
      <c r="D151" s="88">
        <v>114</v>
      </c>
      <c r="E151" s="88">
        <v>2.6760726133278374</v>
      </c>
      <c r="F151" s="88">
        <v>-1.6760726133278374</v>
      </c>
      <c r="G151" s="88">
        <v>-1.433268482837541</v>
      </c>
    </row>
    <row r="152" spans="1:7" ht="12.75" customHeight="1" x14ac:dyDescent="0.3">
      <c r="A152" s="119">
        <v>67500</v>
      </c>
      <c r="B152" s="86">
        <v>2</v>
      </c>
      <c r="D152" s="88">
        <v>115</v>
      </c>
      <c r="E152" s="88">
        <v>2.958848944266057</v>
      </c>
      <c r="F152" s="88">
        <v>4.1151055733942954E-2</v>
      </c>
      <c r="G152" s="88">
        <v>3.5189711203410141E-2</v>
      </c>
    </row>
    <row r="153" spans="1:7" ht="12.75" customHeight="1" x14ac:dyDescent="0.3">
      <c r="A153" s="119">
        <v>175000</v>
      </c>
      <c r="B153" s="86">
        <v>3</v>
      </c>
      <c r="D153" s="88">
        <v>116</v>
      </c>
      <c r="E153" s="88">
        <v>2.6265867554136491</v>
      </c>
      <c r="F153" s="88">
        <v>0.37341324458635095</v>
      </c>
      <c r="G153" s="88">
        <v>0.31931876356900907</v>
      </c>
    </row>
    <row r="154" spans="1:7" ht="12.75" customHeight="1" x14ac:dyDescent="0.3">
      <c r="A154" s="119">
        <v>11250</v>
      </c>
      <c r="B154" s="86">
        <v>1</v>
      </c>
      <c r="D154" s="88">
        <v>117</v>
      </c>
      <c r="E154" s="88">
        <v>3.4819851565017639</v>
      </c>
      <c r="F154" s="88">
        <v>-1.4819851565017639</v>
      </c>
      <c r="G154" s="88">
        <v>-1.2672974905482639</v>
      </c>
    </row>
    <row r="155" spans="1:7" ht="12.75" customHeight="1" x14ac:dyDescent="0.3">
      <c r="A155" s="119">
        <v>82500</v>
      </c>
      <c r="B155" s="86">
        <v>1</v>
      </c>
      <c r="D155" s="88">
        <v>118</v>
      </c>
      <c r="E155" s="88">
        <v>2.6265867554136491</v>
      </c>
      <c r="F155" s="88">
        <v>0.37341324458635095</v>
      </c>
      <c r="G155" s="88">
        <v>0.31931876356900907</v>
      </c>
    </row>
    <row r="156" spans="1:7" ht="12.75" customHeight="1" x14ac:dyDescent="0.3">
      <c r="A156" s="119">
        <v>18750</v>
      </c>
      <c r="B156" s="86">
        <v>3</v>
      </c>
      <c r="D156" s="88">
        <v>119</v>
      </c>
      <c r="E156" s="88">
        <v>3.1709311924697219</v>
      </c>
      <c r="F156" s="88">
        <v>1.8290688075302781</v>
      </c>
      <c r="G156" s="88">
        <v>1.5641008951093822</v>
      </c>
    </row>
    <row r="157" spans="1:7" ht="12.75" customHeight="1" x14ac:dyDescent="0.3">
      <c r="A157" s="119">
        <v>67500</v>
      </c>
      <c r="B157" s="86">
        <v>1</v>
      </c>
      <c r="D157" s="88">
        <v>120</v>
      </c>
      <c r="E157" s="88">
        <v>2.6152757021761199</v>
      </c>
      <c r="F157" s="88">
        <v>0.38472429782388007</v>
      </c>
      <c r="G157" s="88">
        <v>0.32899124194741269</v>
      </c>
    </row>
    <row r="158" spans="1:7" ht="12.75" customHeight="1" x14ac:dyDescent="0.3">
      <c r="A158" s="119">
        <v>140000</v>
      </c>
      <c r="B158" s="86">
        <v>3</v>
      </c>
      <c r="D158" s="88">
        <v>121</v>
      </c>
      <c r="E158" s="88">
        <v>3.0578206600944342</v>
      </c>
      <c r="F158" s="88">
        <v>-5.7820660094434206E-2</v>
      </c>
      <c r="G158" s="88">
        <v>-4.9444474607619589E-2</v>
      </c>
    </row>
    <row r="159" spans="1:7" ht="12.75" customHeight="1" x14ac:dyDescent="0.3">
      <c r="A159" s="119">
        <v>175000</v>
      </c>
      <c r="B159" s="86">
        <v>3</v>
      </c>
      <c r="D159" s="88">
        <v>122</v>
      </c>
      <c r="E159" s="88">
        <v>3.0578206600944342</v>
      </c>
      <c r="F159" s="88">
        <v>-5.7820660094434206E-2</v>
      </c>
      <c r="G159" s="88">
        <v>-4.9444474607619589E-2</v>
      </c>
    </row>
    <row r="160" spans="1:7" ht="12.75" customHeight="1" x14ac:dyDescent="0.3">
      <c r="A160" s="119">
        <v>27500</v>
      </c>
      <c r="B160" s="86">
        <v>1</v>
      </c>
      <c r="D160" s="88">
        <v>123</v>
      </c>
      <c r="E160" s="88">
        <v>2.6760726133278374</v>
      </c>
      <c r="F160" s="88">
        <v>-0.67607261332783741</v>
      </c>
      <c r="G160" s="88">
        <v>-0.57813340608702335</v>
      </c>
    </row>
    <row r="161" spans="1:7" ht="12.75" customHeight="1" x14ac:dyDescent="0.3">
      <c r="A161" s="119">
        <v>175000</v>
      </c>
      <c r="B161" s="86">
        <v>2</v>
      </c>
      <c r="D161" s="88">
        <v>124</v>
      </c>
      <c r="E161" s="88">
        <v>2.7467666960623922</v>
      </c>
      <c r="F161" s="88">
        <v>-0.74676669606239221</v>
      </c>
      <c r="G161" s="88">
        <v>-0.63858639595204425</v>
      </c>
    </row>
    <row r="162" spans="1:7" ht="12.75" customHeight="1" x14ac:dyDescent="0.3">
      <c r="A162" s="119">
        <v>21750</v>
      </c>
      <c r="B162" s="86">
        <v>2</v>
      </c>
      <c r="D162" s="88">
        <v>125</v>
      </c>
      <c r="E162" s="88">
        <v>3.4819851565017639</v>
      </c>
      <c r="F162" s="88">
        <v>-0.48198515650176388</v>
      </c>
      <c r="G162" s="88">
        <v>-0.41216241379774615</v>
      </c>
    </row>
    <row r="163" spans="1:7" ht="12.75" customHeight="1" x14ac:dyDescent="0.3">
      <c r="A163" s="119">
        <v>13750</v>
      </c>
      <c r="B163" s="86">
        <v>3</v>
      </c>
      <c r="D163" s="88">
        <v>126</v>
      </c>
      <c r="E163" s="88">
        <v>2.7467666960623922</v>
      </c>
      <c r="F163" s="88">
        <v>2.2532333039376078</v>
      </c>
      <c r="G163" s="88">
        <v>1.926818834299509</v>
      </c>
    </row>
    <row r="164" spans="1:7" ht="12.75" customHeight="1" x14ac:dyDescent="0.3">
      <c r="A164" s="119">
        <v>7500</v>
      </c>
      <c r="B164" s="86">
        <v>3</v>
      </c>
      <c r="D164" s="88">
        <v>127</v>
      </c>
      <c r="E164" s="88">
        <v>2.8740160449845913</v>
      </c>
      <c r="F164" s="88">
        <v>0.12598395501540871</v>
      </c>
      <c r="G164" s="88">
        <v>0.1077332990414353</v>
      </c>
    </row>
    <row r="165" spans="1:7" ht="12.75" customHeight="1" x14ac:dyDescent="0.3">
      <c r="A165" s="119">
        <v>3500</v>
      </c>
      <c r="B165" s="86">
        <v>1</v>
      </c>
      <c r="D165" s="88">
        <v>128</v>
      </c>
      <c r="E165" s="88">
        <v>3.0578206600944342</v>
      </c>
      <c r="F165" s="88">
        <v>-2.0578206600944342</v>
      </c>
      <c r="G165" s="88">
        <v>-1.7597146281086551</v>
      </c>
    </row>
    <row r="166" spans="1:7" ht="12.75" customHeight="1" x14ac:dyDescent="0.3">
      <c r="A166" s="119">
        <v>82500</v>
      </c>
      <c r="B166" s="86">
        <v>1</v>
      </c>
      <c r="D166" s="88">
        <v>129</v>
      </c>
      <c r="E166" s="88">
        <v>2.8740160449845913</v>
      </c>
      <c r="F166" s="88">
        <v>0.12598395501540871</v>
      </c>
      <c r="G166" s="88">
        <v>0.1077332990414353</v>
      </c>
    </row>
    <row r="167" spans="1:7" ht="12.75" customHeight="1" x14ac:dyDescent="0.3">
      <c r="A167" s="119">
        <v>120000</v>
      </c>
      <c r="B167" s="86">
        <v>2</v>
      </c>
      <c r="D167" s="88">
        <v>130</v>
      </c>
      <c r="E167" s="88">
        <v>2.6760726133278374</v>
      </c>
      <c r="F167" s="88">
        <v>0.32392738667216259</v>
      </c>
      <c r="G167" s="88">
        <v>0.2770016706634944</v>
      </c>
    </row>
    <row r="168" spans="1:7" ht="12.75" customHeight="1" x14ac:dyDescent="0.3">
      <c r="A168" s="119">
        <v>67500</v>
      </c>
      <c r="B168" s="86">
        <v>4</v>
      </c>
      <c r="D168" s="88">
        <v>131</v>
      </c>
      <c r="E168" s="88">
        <v>2.5558926726790938</v>
      </c>
      <c r="F168" s="88">
        <v>-1.5558926726790938</v>
      </c>
      <c r="G168" s="88">
        <v>-1.330498400067005</v>
      </c>
    </row>
    <row r="169" spans="1:7" ht="12.75" customHeight="1" x14ac:dyDescent="0.3">
      <c r="A169" s="119">
        <v>32500</v>
      </c>
      <c r="B169" s="86">
        <v>1</v>
      </c>
      <c r="D169" s="88">
        <v>132</v>
      </c>
      <c r="E169" s="88">
        <v>2.958848944266057</v>
      </c>
      <c r="F169" s="88">
        <v>4.1151055733942954E-2</v>
      </c>
      <c r="G169" s="88">
        <v>3.5189711203410141E-2</v>
      </c>
    </row>
    <row r="170" spans="1:7" ht="12.75" customHeight="1" x14ac:dyDescent="0.3">
      <c r="A170" s="119">
        <v>100000</v>
      </c>
      <c r="B170" s="86">
        <v>3</v>
      </c>
      <c r="D170" s="88">
        <v>133</v>
      </c>
      <c r="E170" s="88">
        <v>2.6760726133278374</v>
      </c>
      <c r="F170" s="88">
        <v>0.32392738667216259</v>
      </c>
      <c r="G170" s="88">
        <v>0.2770016706634944</v>
      </c>
    </row>
    <row r="171" spans="1:7" ht="12.75" customHeight="1" x14ac:dyDescent="0.3">
      <c r="A171" s="119">
        <v>27500</v>
      </c>
      <c r="B171" s="86">
        <v>3</v>
      </c>
      <c r="D171" s="88">
        <v>134</v>
      </c>
      <c r="E171" s="88">
        <v>3.0578206600944342</v>
      </c>
      <c r="F171" s="88">
        <v>-5.7820660094434206E-2</v>
      </c>
      <c r="G171" s="88">
        <v>-4.9444474607619589E-2</v>
      </c>
    </row>
    <row r="172" spans="1:7" ht="12.75" customHeight="1" x14ac:dyDescent="0.3">
      <c r="A172" s="119">
        <v>45000</v>
      </c>
      <c r="B172" s="86">
        <v>4</v>
      </c>
      <c r="D172" s="88">
        <v>135</v>
      </c>
      <c r="E172" s="88">
        <v>2.958848944266057</v>
      </c>
      <c r="F172" s="88">
        <v>1.041151055733943</v>
      </c>
      <c r="G172" s="88">
        <v>0.89032478795392789</v>
      </c>
    </row>
    <row r="173" spans="1:7" ht="12.75" customHeight="1" x14ac:dyDescent="0.3">
      <c r="A173" s="119">
        <v>120000</v>
      </c>
      <c r="B173" s="86">
        <v>5</v>
      </c>
      <c r="D173" s="88">
        <v>136</v>
      </c>
      <c r="E173" s="88">
        <v>3.1709311924697219</v>
      </c>
      <c r="F173" s="88">
        <v>-0.17093119246972188</v>
      </c>
      <c r="G173" s="88">
        <v>-0.14616925839165315</v>
      </c>
    </row>
    <row r="174" spans="1:7" ht="12.75" customHeight="1" x14ac:dyDescent="0.3">
      <c r="A174" s="119">
        <v>82500</v>
      </c>
      <c r="B174" s="86">
        <v>3</v>
      </c>
      <c r="D174" s="88">
        <v>137</v>
      </c>
      <c r="E174" s="88">
        <v>2.8740160449845913</v>
      </c>
      <c r="F174" s="88">
        <v>0.12598395501540871</v>
      </c>
      <c r="G174" s="88">
        <v>0.1077332990414353</v>
      </c>
    </row>
    <row r="175" spans="1:7" ht="12.75" customHeight="1" x14ac:dyDescent="0.3">
      <c r="A175" s="119">
        <v>55000</v>
      </c>
      <c r="B175" s="86">
        <v>1</v>
      </c>
      <c r="D175" s="88">
        <v>138</v>
      </c>
      <c r="E175" s="88">
        <v>2.6477949802340155</v>
      </c>
      <c r="F175" s="88">
        <v>0.35220501976598451</v>
      </c>
      <c r="G175" s="88">
        <v>0.30118286660950278</v>
      </c>
    </row>
    <row r="176" spans="1:7" ht="12.75" customHeight="1" x14ac:dyDescent="0.3">
      <c r="A176" s="119">
        <v>11250</v>
      </c>
      <c r="B176" s="86">
        <v>3</v>
      </c>
      <c r="D176" s="88">
        <v>139</v>
      </c>
      <c r="E176" s="88">
        <v>3.1709311924697219</v>
      </c>
      <c r="F176" s="88">
        <v>0.82906880753027812</v>
      </c>
      <c r="G176" s="88">
        <v>0.70896581835886463</v>
      </c>
    </row>
    <row r="177" spans="1:7" ht="12.75" customHeight="1" x14ac:dyDescent="0.3">
      <c r="A177" s="119">
        <v>45000</v>
      </c>
      <c r="B177" s="86">
        <v>1</v>
      </c>
      <c r="D177" s="88">
        <v>140</v>
      </c>
      <c r="E177" s="88">
        <v>3.4819851565017639</v>
      </c>
      <c r="F177" s="88">
        <v>-0.48198515650176388</v>
      </c>
      <c r="G177" s="88">
        <v>-0.41216241379774615</v>
      </c>
    </row>
    <row r="178" spans="1:7" ht="12.75" customHeight="1" x14ac:dyDescent="0.3">
      <c r="A178" s="119">
        <v>5500</v>
      </c>
      <c r="B178" s="86">
        <v>1</v>
      </c>
      <c r="D178" s="88">
        <v>141</v>
      </c>
      <c r="E178" s="88">
        <v>3.1709311924697219</v>
      </c>
      <c r="F178" s="88">
        <v>0.82906880753027812</v>
      </c>
      <c r="G178" s="88">
        <v>0.70896581835886463</v>
      </c>
    </row>
    <row r="179" spans="1:7" ht="12.75" customHeight="1" x14ac:dyDescent="0.3">
      <c r="A179" s="119">
        <v>120000</v>
      </c>
      <c r="B179" s="86">
        <v>2</v>
      </c>
      <c r="D179" s="88">
        <v>142</v>
      </c>
      <c r="E179" s="88">
        <v>3.4819851565017639</v>
      </c>
      <c r="F179" s="88">
        <v>1.5180148434982361</v>
      </c>
      <c r="G179" s="88">
        <v>1.2981077397032892</v>
      </c>
    </row>
    <row r="180" spans="1:7" ht="12.75" customHeight="1" x14ac:dyDescent="0.3">
      <c r="A180" s="119">
        <v>23750</v>
      </c>
      <c r="B180" s="86">
        <v>3</v>
      </c>
      <c r="D180" s="88">
        <v>143</v>
      </c>
      <c r="E180" s="88">
        <v>3.4819851565017639</v>
      </c>
      <c r="F180" s="88">
        <v>0.51801484349823612</v>
      </c>
      <c r="G180" s="88">
        <v>0.44297266295277155</v>
      </c>
    </row>
    <row r="181" spans="1:7" ht="12.75" customHeight="1" x14ac:dyDescent="0.3">
      <c r="A181" s="119">
        <v>37500</v>
      </c>
      <c r="B181" s="86">
        <v>1</v>
      </c>
      <c r="D181" s="88">
        <v>144</v>
      </c>
      <c r="E181" s="88">
        <v>3.1709311924697219</v>
      </c>
      <c r="F181" s="88">
        <v>-1.1709311924697219</v>
      </c>
      <c r="G181" s="88">
        <v>-1.0013043351421709</v>
      </c>
    </row>
    <row r="182" spans="1:7" ht="12.75" customHeight="1" x14ac:dyDescent="0.3">
      <c r="A182" s="119">
        <v>6500</v>
      </c>
      <c r="B182" s="86">
        <v>3</v>
      </c>
      <c r="D182" s="88">
        <v>145</v>
      </c>
      <c r="E182" s="88">
        <v>2.5700314892260048</v>
      </c>
      <c r="F182" s="88">
        <v>-0.57003148922600477</v>
      </c>
      <c r="G182" s="88">
        <v>-0.4874539212894915</v>
      </c>
    </row>
    <row r="183" spans="1:7" ht="12.75" customHeight="1" x14ac:dyDescent="0.3">
      <c r="A183" s="119">
        <v>55000</v>
      </c>
      <c r="B183" s="86">
        <v>1</v>
      </c>
      <c r="D183" s="88">
        <v>146</v>
      </c>
      <c r="E183" s="88">
        <v>2.6477949802340155</v>
      </c>
      <c r="F183" s="88">
        <v>0.35220501976598451</v>
      </c>
      <c r="G183" s="88">
        <v>0.30118286660950278</v>
      </c>
    </row>
    <row r="184" spans="1:7" ht="12.75" customHeight="1" x14ac:dyDescent="0.3">
      <c r="A184" s="119">
        <v>100000</v>
      </c>
      <c r="B184" s="86">
        <v>1</v>
      </c>
      <c r="D184" s="88">
        <v>147</v>
      </c>
      <c r="E184" s="88">
        <v>2.7467666960623922</v>
      </c>
      <c r="F184" s="88">
        <v>0.25323330393760779</v>
      </c>
      <c r="G184" s="88">
        <v>0.21654868079847342</v>
      </c>
    </row>
    <row r="185" spans="1:7" ht="12.75" customHeight="1" x14ac:dyDescent="0.3">
      <c r="A185" s="119">
        <v>67500</v>
      </c>
      <c r="B185" s="86">
        <v>1</v>
      </c>
      <c r="D185" s="88">
        <v>148</v>
      </c>
      <c r="E185" s="88">
        <v>3.0578206600944342</v>
      </c>
      <c r="F185" s="88">
        <v>0.94217933990556579</v>
      </c>
      <c r="G185" s="88">
        <v>0.80569060214289812</v>
      </c>
    </row>
    <row r="186" spans="1:7" ht="12.75" customHeight="1" x14ac:dyDescent="0.3">
      <c r="A186" s="119">
        <v>27500</v>
      </c>
      <c r="B186" s="86">
        <v>1</v>
      </c>
      <c r="D186" s="88">
        <v>149</v>
      </c>
      <c r="E186" s="88">
        <v>3.4819851565017639</v>
      </c>
      <c r="F186" s="88">
        <v>0.51801484349823612</v>
      </c>
      <c r="G186" s="88">
        <v>0.44297266295277155</v>
      </c>
    </row>
    <row r="187" spans="1:7" ht="12.75" customHeight="1" x14ac:dyDescent="0.3">
      <c r="A187" s="119">
        <v>18750</v>
      </c>
      <c r="B187" s="86">
        <v>1</v>
      </c>
      <c r="D187" s="88">
        <v>150</v>
      </c>
      <c r="E187" s="88">
        <v>3.1709311924697219</v>
      </c>
      <c r="F187" s="88">
        <v>-2.1709311924697219</v>
      </c>
      <c r="G187" s="88">
        <v>-1.8564394118926886</v>
      </c>
    </row>
    <row r="188" spans="1:7" ht="12.75" customHeight="1" x14ac:dyDescent="0.3">
      <c r="A188" s="119">
        <v>120000</v>
      </c>
      <c r="B188" s="86">
        <v>5</v>
      </c>
      <c r="D188" s="88">
        <v>151</v>
      </c>
      <c r="E188" s="88">
        <v>2.8740160449845913</v>
      </c>
      <c r="F188" s="88">
        <v>-0.87401604498459129</v>
      </c>
      <c r="G188" s="88">
        <v>-0.74740177770908245</v>
      </c>
    </row>
    <row r="189" spans="1:7" ht="12.75" customHeight="1" x14ac:dyDescent="0.3">
      <c r="A189" s="119">
        <v>32500</v>
      </c>
      <c r="B189" s="86">
        <v>3</v>
      </c>
      <c r="D189" s="88">
        <v>152</v>
      </c>
      <c r="E189" s="88">
        <v>3.4819851565017639</v>
      </c>
      <c r="F189" s="88">
        <v>-0.48198515650176388</v>
      </c>
      <c r="G189" s="88">
        <v>-0.41216241379774615</v>
      </c>
    </row>
    <row r="190" spans="1:7" ht="12.75" customHeight="1" x14ac:dyDescent="0.3">
      <c r="A190" s="119">
        <v>100000</v>
      </c>
      <c r="B190" s="86">
        <v>1</v>
      </c>
      <c r="D190" s="88">
        <v>153</v>
      </c>
      <c r="E190" s="88">
        <v>2.5558926726790938</v>
      </c>
      <c r="F190" s="88">
        <v>-1.5558926726790938</v>
      </c>
      <c r="G190" s="88">
        <v>-1.330498400067005</v>
      </c>
    </row>
    <row r="191" spans="1:7" ht="12.75" customHeight="1" x14ac:dyDescent="0.3">
      <c r="A191" s="119">
        <v>16250</v>
      </c>
      <c r="B191" s="86">
        <v>3</v>
      </c>
      <c r="D191" s="88">
        <v>154</v>
      </c>
      <c r="E191" s="88">
        <v>2.958848944266057</v>
      </c>
      <c r="F191" s="88">
        <v>-1.958848944266057</v>
      </c>
      <c r="G191" s="88">
        <v>-1.6750804422976253</v>
      </c>
    </row>
    <row r="192" spans="1:7" ht="12.75" customHeight="1" x14ac:dyDescent="0.3">
      <c r="A192" s="119">
        <v>100000</v>
      </c>
      <c r="B192" s="86">
        <v>3</v>
      </c>
      <c r="D192" s="88">
        <v>155</v>
      </c>
      <c r="E192" s="88">
        <v>2.5983091223198267</v>
      </c>
      <c r="F192" s="88">
        <v>0.40169087768017331</v>
      </c>
      <c r="G192" s="88">
        <v>0.34349995951501783</v>
      </c>
    </row>
    <row r="193" spans="1:7" ht="12.75" customHeight="1" x14ac:dyDescent="0.3">
      <c r="A193" s="119">
        <v>100000</v>
      </c>
      <c r="B193" s="86">
        <v>1</v>
      </c>
      <c r="D193" s="88">
        <v>156</v>
      </c>
      <c r="E193" s="88">
        <v>2.8740160449845913</v>
      </c>
      <c r="F193" s="88">
        <v>-1.8740160449845913</v>
      </c>
      <c r="G193" s="88">
        <v>-1.6025368544596001</v>
      </c>
    </row>
    <row r="194" spans="1:7" ht="12.75" customHeight="1" x14ac:dyDescent="0.3">
      <c r="A194" s="119">
        <v>27500</v>
      </c>
      <c r="B194" s="86">
        <v>2</v>
      </c>
      <c r="D194" s="88">
        <v>157</v>
      </c>
      <c r="E194" s="88">
        <v>3.28404172484501</v>
      </c>
      <c r="F194" s="88">
        <v>-0.28404172484501</v>
      </c>
      <c r="G194" s="88">
        <v>-0.24289404217568705</v>
      </c>
    </row>
    <row r="195" spans="1:7" ht="12.75" customHeight="1" x14ac:dyDescent="0.3">
      <c r="A195" s="119">
        <v>32500</v>
      </c>
      <c r="B195" s="86">
        <v>3</v>
      </c>
      <c r="D195" s="88">
        <v>158</v>
      </c>
      <c r="E195" s="88">
        <v>3.4819851565017639</v>
      </c>
      <c r="F195" s="88">
        <v>-0.48198515650176388</v>
      </c>
      <c r="G195" s="88">
        <v>-0.41216241379774615</v>
      </c>
    </row>
    <row r="196" spans="1:7" ht="12.75" customHeight="1" x14ac:dyDescent="0.3">
      <c r="A196" s="119">
        <v>11250</v>
      </c>
      <c r="B196" s="86">
        <v>4</v>
      </c>
      <c r="D196" s="88">
        <v>159</v>
      </c>
      <c r="E196" s="88">
        <v>2.6477949802340155</v>
      </c>
      <c r="F196" s="88">
        <v>-1.6477949802340155</v>
      </c>
      <c r="G196" s="88">
        <v>-1.4090872868915327</v>
      </c>
    </row>
    <row r="197" spans="1:7" ht="12.75" customHeight="1" x14ac:dyDescent="0.3">
      <c r="A197" s="119">
        <v>120000</v>
      </c>
      <c r="B197" s="86">
        <v>3</v>
      </c>
      <c r="D197" s="88">
        <v>160</v>
      </c>
      <c r="E197" s="88">
        <v>3.4819851565017639</v>
      </c>
      <c r="F197" s="88">
        <v>-1.4819851565017639</v>
      </c>
      <c r="G197" s="88">
        <v>-1.2672974905482639</v>
      </c>
    </row>
    <row r="198" spans="1:7" ht="12.75" customHeight="1" x14ac:dyDescent="0.3">
      <c r="A198" s="119">
        <v>67500</v>
      </c>
      <c r="B198" s="86">
        <v>3</v>
      </c>
      <c r="D198" s="88">
        <v>161</v>
      </c>
      <c r="E198" s="88">
        <v>2.6152757021761199</v>
      </c>
      <c r="F198" s="88">
        <v>-0.61527570217611993</v>
      </c>
      <c r="G198" s="88">
        <v>-0.526143834803105</v>
      </c>
    </row>
    <row r="199" spans="1:7" ht="12.75" customHeight="1" x14ac:dyDescent="0.3">
      <c r="A199" s="119">
        <v>55000</v>
      </c>
      <c r="B199" s="86">
        <v>2</v>
      </c>
      <c r="D199" s="88">
        <v>162</v>
      </c>
      <c r="E199" s="88">
        <v>2.5700314892260048</v>
      </c>
      <c r="F199" s="88">
        <v>0.42996851077399523</v>
      </c>
      <c r="G199" s="88">
        <v>0.3676811554610262</v>
      </c>
    </row>
    <row r="200" spans="1:7" ht="12.75" customHeight="1" x14ac:dyDescent="0.3">
      <c r="A200" s="119">
        <v>27500</v>
      </c>
      <c r="B200" s="86">
        <v>5</v>
      </c>
      <c r="D200" s="88">
        <v>163</v>
      </c>
      <c r="E200" s="88">
        <v>2.5346844478587274</v>
      </c>
      <c r="F200" s="88">
        <v>0.46531555214127263</v>
      </c>
      <c r="G200" s="88">
        <v>0.3979076503935367</v>
      </c>
    </row>
    <row r="201" spans="1:7" ht="12.75" customHeight="1" x14ac:dyDescent="0.3">
      <c r="A201" s="119">
        <v>3500</v>
      </c>
      <c r="B201" s="86">
        <v>1</v>
      </c>
      <c r="D201" s="88">
        <v>164</v>
      </c>
      <c r="E201" s="88">
        <v>2.51206234138367</v>
      </c>
      <c r="F201" s="88">
        <v>-1.51206234138367</v>
      </c>
      <c r="G201" s="88">
        <v>-1.2930175463506921</v>
      </c>
    </row>
    <row r="202" spans="1:7" ht="12.75" customHeight="1" x14ac:dyDescent="0.3">
      <c r="A202" s="119">
        <v>100000</v>
      </c>
      <c r="B202" s="86">
        <v>5</v>
      </c>
      <c r="D202" s="88">
        <v>165</v>
      </c>
      <c r="E202" s="88">
        <v>2.958848944266057</v>
      </c>
      <c r="F202" s="88">
        <v>-1.958848944266057</v>
      </c>
      <c r="G202" s="88">
        <v>-1.6750804422976253</v>
      </c>
    </row>
    <row r="203" spans="1:7" ht="12.75" customHeight="1" x14ac:dyDescent="0.3">
      <c r="A203" s="119">
        <v>3500</v>
      </c>
      <c r="B203" s="86">
        <v>1</v>
      </c>
      <c r="D203" s="88">
        <v>166</v>
      </c>
      <c r="E203" s="88">
        <v>3.1709311924697219</v>
      </c>
      <c r="F203" s="88">
        <v>-1.1709311924697219</v>
      </c>
      <c r="G203" s="88">
        <v>-1.0013043351421709</v>
      </c>
    </row>
    <row r="204" spans="1:7" ht="12.75" customHeight="1" x14ac:dyDescent="0.3">
      <c r="A204" s="119">
        <v>11250</v>
      </c>
      <c r="B204" s="86">
        <v>3</v>
      </c>
      <c r="D204" s="88">
        <v>167</v>
      </c>
      <c r="E204" s="88">
        <v>2.8740160449845913</v>
      </c>
      <c r="F204" s="88">
        <v>1.1259839550154087</v>
      </c>
      <c r="G204" s="88">
        <v>0.96286837579195306</v>
      </c>
    </row>
    <row r="205" spans="1:7" ht="12.75" customHeight="1" x14ac:dyDescent="0.3">
      <c r="A205" s="119">
        <v>23750</v>
      </c>
      <c r="B205" s="86">
        <v>3</v>
      </c>
      <c r="D205" s="88">
        <v>168</v>
      </c>
      <c r="E205" s="88">
        <v>2.6760726133278374</v>
      </c>
      <c r="F205" s="88">
        <v>-1.6760726133278374</v>
      </c>
      <c r="G205" s="88">
        <v>-1.433268482837541</v>
      </c>
    </row>
    <row r="206" spans="1:7" ht="12.75" customHeight="1" x14ac:dyDescent="0.3">
      <c r="A206" s="119">
        <v>55000</v>
      </c>
      <c r="B206" s="86">
        <v>1</v>
      </c>
      <c r="D206" s="88">
        <v>169</v>
      </c>
      <c r="E206" s="88">
        <v>3.0578206600944342</v>
      </c>
      <c r="F206" s="88">
        <v>-5.7820660094434206E-2</v>
      </c>
      <c r="G206" s="88">
        <v>-4.9444474607619589E-2</v>
      </c>
    </row>
    <row r="207" spans="1:7" ht="12.75" customHeight="1" x14ac:dyDescent="0.3">
      <c r="A207" s="119">
        <v>55000</v>
      </c>
      <c r="B207" s="86">
        <v>3</v>
      </c>
      <c r="D207" s="88">
        <v>170</v>
      </c>
      <c r="E207" s="88">
        <v>2.6477949802340155</v>
      </c>
      <c r="F207" s="88">
        <v>0.35220501976598451</v>
      </c>
      <c r="G207" s="88">
        <v>0.30118286660950278</v>
      </c>
    </row>
    <row r="208" spans="1:7" ht="12.75" customHeight="1" x14ac:dyDescent="0.3">
      <c r="A208" s="119">
        <v>3500</v>
      </c>
      <c r="B208" s="86">
        <v>5</v>
      </c>
      <c r="D208" s="88">
        <v>171</v>
      </c>
      <c r="E208" s="88">
        <v>2.7467666960623922</v>
      </c>
      <c r="F208" s="88">
        <v>1.2532333039376078</v>
      </c>
      <c r="G208" s="88">
        <v>1.071683757548991</v>
      </c>
    </row>
    <row r="209" spans="1:7" ht="12.75" customHeight="1" x14ac:dyDescent="0.3">
      <c r="A209" s="119">
        <v>100000</v>
      </c>
      <c r="B209" s="86">
        <v>3</v>
      </c>
      <c r="D209" s="88">
        <v>172</v>
      </c>
      <c r="E209" s="88">
        <v>3.1709311924697219</v>
      </c>
      <c r="F209" s="88">
        <v>1.8290688075302781</v>
      </c>
      <c r="G209" s="88">
        <v>1.5641008951093822</v>
      </c>
    </row>
    <row r="210" spans="1:7" ht="12.75" customHeight="1" x14ac:dyDescent="0.3">
      <c r="A210" s="119">
        <v>67500</v>
      </c>
      <c r="B210" s="86">
        <v>2</v>
      </c>
      <c r="D210" s="88">
        <v>173</v>
      </c>
      <c r="E210" s="88">
        <v>2.958848944266057</v>
      </c>
      <c r="F210" s="88">
        <v>4.1151055733942954E-2</v>
      </c>
      <c r="G210" s="88">
        <v>3.5189711203410141E-2</v>
      </c>
    </row>
    <row r="211" spans="1:7" ht="12.75" customHeight="1" x14ac:dyDescent="0.3">
      <c r="A211" s="119">
        <v>27500</v>
      </c>
      <c r="B211" s="86">
        <v>1</v>
      </c>
      <c r="D211" s="88">
        <v>174</v>
      </c>
      <c r="E211" s="88">
        <v>2.8033219622500365</v>
      </c>
      <c r="F211" s="88">
        <v>-1.8033219622500365</v>
      </c>
      <c r="G211" s="88">
        <v>-1.5420838645945791</v>
      </c>
    </row>
    <row r="212" spans="1:7" ht="12.75" customHeight="1" x14ac:dyDescent="0.3">
      <c r="A212" s="119">
        <v>27500</v>
      </c>
      <c r="B212" s="86">
        <v>3</v>
      </c>
      <c r="D212" s="88">
        <v>175</v>
      </c>
      <c r="E212" s="88">
        <v>2.5558926726790938</v>
      </c>
      <c r="F212" s="88">
        <v>0.44410732732090619</v>
      </c>
      <c r="G212" s="88">
        <v>0.37977175343403041</v>
      </c>
    </row>
    <row r="213" spans="1:7" ht="12.75" customHeight="1" x14ac:dyDescent="0.3">
      <c r="A213" s="119">
        <v>6500</v>
      </c>
      <c r="B213" s="86">
        <v>1</v>
      </c>
      <c r="D213" s="88">
        <v>176</v>
      </c>
      <c r="E213" s="88">
        <v>2.7467666960623922</v>
      </c>
      <c r="F213" s="88">
        <v>-1.7467666960623922</v>
      </c>
      <c r="G213" s="88">
        <v>-1.4937214727025621</v>
      </c>
    </row>
    <row r="214" spans="1:7" ht="12.75" customHeight="1" x14ac:dyDescent="0.3">
      <c r="A214" s="119">
        <v>55000</v>
      </c>
      <c r="B214" s="86">
        <v>3</v>
      </c>
      <c r="D214" s="88">
        <v>177</v>
      </c>
      <c r="E214" s="88">
        <v>2.5233733946211987</v>
      </c>
      <c r="F214" s="88">
        <v>-1.5233733946211987</v>
      </c>
      <c r="G214" s="88">
        <v>-1.3026900247290956</v>
      </c>
    </row>
    <row r="215" spans="1:7" ht="12.75" customHeight="1" x14ac:dyDescent="0.3">
      <c r="A215" s="119">
        <v>23750</v>
      </c>
      <c r="B215" s="86">
        <v>1</v>
      </c>
      <c r="D215" s="88">
        <v>178</v>
      </c>
      <c r="E215" s="88">
        <v>3.1709311924697219</v>
      </c>
      <c r="F215" s="88">
        <v>-1.1709311924697219</v>
      </c>
      <c r="G215" s="88">
        <v>-1.0013043351421709</v>
      </c>
    </row>
    <row r="216" spans="1:7" ht="12.75" customHeight="1" x14ac:dyDescent="0.3">
      <c r="A216" s="119">
        <v>100000</v>
      </c>
      <c r="B216" s="86">
        <v>2</v>
      </c>
      <c r="D216" s="88">
        <v>179</v>
      </c>
      <c r="E216" s="88">
        <v>2.6265867554136491</v>
      </c>
      <c r="F216" s="88">
        <v>0.37341324458635095</v>
      </c>
      <c r="G216" s="88">
        <v>0.31931876356900907</v>
      </c>
    </row>
    <row r="217" spans="1:7" ht="12.75" customHeight="1" x14ac:dyDescent="0.3">
      <c r="A217" s="119">
        <v>7500</v>
      </c>
      <c r="B217" s="86">
        <v>1</v>
      </c>
      <c r="D217" s="88">
        <v>180</v>
      </c>
      <c r="E217" s="88">
        <v>2.7043502464216593</v>
      </c>
      <c r="F217" s="88">
        <v>-1.7043502464216593</v>
      </c>
      <c r="G217" s="88">
        <v>-1.4574496787835494</v>
      </c>
    </row>
    <row r="218" spans="1:7" ht="12.75" customHeight="1" x14ac:dyDescent="0.3">
      <c r="A218" s="119">
        <v>55000</v>
      </c>
      <c r="B218" s="86">
        <v>1</v>
      </c>
      <c r="D218" s="88">
        <v>181</v>
      </c>
      <c r="E218" s="88">
        <v>2.5290289212399633</v>
      </c>
      <c r="F218" s="88">
        <v>0.47097107876003674</v>
      </c>
      <c r="G218" s="88">
        <v>0.40274388958273816</v>
      </c>
    </row>
    <row r="219" spans="1:7" ht="12.75" customHeight="1" x14ac:dyDescent="0.3">
      <c r="A219" s="119">
        <v>67500</v>
      </c>
      <c r="B219" s="86">
        <v>2</v>
      </c>
      <c r="D219" s="88">
        <v>182</v>
      </c>
      <c r="E219" s="88">
        <v>2.8033219622500365</v>
      </c>
      <c r="F219" s="88">
        <v>-1.8033219622500365</v>
      </c>
      <c r="G219" s="88">
        <v>-1.5420838645945791</v>
      </c>
    </row>
    <row r="220" spans="1:7" ht="12.75" customHeight="1" x14ac:dyDescent="0.3">
      <c r="A220" s="119">
        <v>100000</v>
      </c>
      <c r="B220" s="86">
        <v>3</v>
      </c>
      <c r="D220" s="88">
        <v>183</v>
      </c>
      <c r="E220" s="88">
        <v>3.0578206600944342</v>
      </c>
      <c r="F220" s="88">
        <v>-2.0578206600944342</v>
      </c>
      <c r="G220" s="88">
        <v>-1.7597146281086551</v>
      </c>
    </row>
    <row r="221" spans="1:7" ht="12.75" customHeight="1" x14ac:dyDescent="0.3">
      <c r="A221" s="119">
        <v>67500</v>
      </c>
      <c r="B221" s="86">
        <v>3</v>
      </c>
      <c r="D221" s="88">
        <v>184</v>
      </c>
      <c r="E221" s="88">
        <v>2.8740160449845913</v>
      </c>
      <c r="F221" s="88">
        <v>-1.8740160449845913</v>
      </c>
      <c r="G221" s="88">
        <v>-1.6025368544596001</v>
      </c>
    </row>
    <row r="222" spans="1:7" ht="12.75" customHeight="1" x14ac:dyDescent="0.3">
      <c r="A222" s="119">
        <v>32500</v>
      </c>
      <c r="B222" s="86">
        <v>2</v>
      </c>
      <c r="D222" s="88">
        <v>185</v>
      </c>
      <c r="E222" s="88">
        <v>2.6477949802340155</v>
      </c>
      <c r="F222" s="88">
        <v>-1.6477949802340155</v>
      </c>
      <c r="G222" s="88">
        <v>-1.4090872868915327</v>
      </c>
    </row>
    <row r="223" spans="1:7" ht="12.75" customHeight="1" x14ac:dyDescent="0.3">
      <c r="A223" s="119">
        <v>27500</v>
      </c>
      <c r="B223" s="86">
        <v>2</v>
      </c>
      <c r="D223" s="88">
        <v>186</v>
      </c>
      <c r="E223" s="88">
        <v>2.5983091223198267</v>
      </c>
      <c r="F223" s="88">
        <v>-1.5983091223198267</v>
      </c>
      <c r="G223" s="88">
        <v>-1.3667701939860175</v>
      </c>
    </row>
    <row r="224" spans="1:7" ht="12.75" customHeight="1" x14ac:dyDescent="0.3">
      <c r="A224" s="119">
        <v>55000</v>
      </c>
      <c r="B224" s="86">
        <v>3</v>
      </c>
      <c r="D224" s="88">
        <v>187</v>
      </c>
      <c r="E224" s="88">
        <v>3.1709311924697219</v>
      </c>
      <c r="F224" s="88">
        <v>1.8290688075302781</v>
      </c>
      <c r="G224" s="88">
        <v>1.5641008951093822</v>
      </c>
    </row>
    <row r="225" spans="1:7" ht="12.75" customHeight="1" x14ac:dyDescent="0.3">
      <c r="A225" s="119">
        <v>45000</v>
      </c>
      <c r="B225" s="86">
        <v>3</v>
      </c>
      <c r="D225" s="88">
        <v>188</v>
      </c>
      <c r="E225" s="88">
        <v>2.6760726133278374</v>
      </c>
      <c r="F225" s="88">
        <v>0.32392738667216259</v>
      </c>
      <c r="G225" s="88">
        <v>0.2770016706634944</v>
      </c>
    </row>
    <row r="226" spans="1:7" ht="12.75" customHeight="1" x14ac:dyDescent="0.3">
      <c r="A226" s="119">
        <v>45000</v>
      </c>
      <c r="B226" s="86">
        <v>5</v>
      </c>
      <c r="D226" s="88">
        <v>189</v>
      </c>
      <c r="E226" s="88">
        <v>3.0578206600944342</v>
      </c>
      <c r="F226" s="88">
        <v>-2.0578206600944342</v>
      </c>
      <c r="G226" s="88">
        <v>-1.7597146281086551</v>
      </c>
    </row>
    <row r="227" spans="1:7" ht="12.75" customHeight="1" x14ac:dyDescent="0.3">
      <c r="A227" s="119">
        <v>9000</v>
      </c>
      <c r="B227" s="86">
        <v>3</v>
      </c>
      <c r="D227" s="88">
        <v>190</v>
      </c>
      <c r="E227" s="88">
        <v>2.5841703057729157</v>
      </c>
      <c r="F227" s="88">
        <v>0.41582969422708427</v>
      </c>
      <c r="G227" s="88">
        <v>0.35559055748802204</v>
      </c>
    </row>
    <row r="228" spans="1:7" ht="12.75" customHeight="1" x14ac:dyDescent="0.3">
      <c r="A228" s="119">
        <v>120000</v>
      </c>
      <c r="B228" s="86">
        <v>3</v>
      </c>
      <c r="D228" s="88">
        <v>191</v>
      </c>
      <c r="E228" s="88">
        <v>3.0578206600944342</v>
      </c>
      <c r="F228" s="88">
        <v>-5.7820660094434206E-2</v>
      </c>
      <c r="G228" s="88">
        <v>-4.9444474607619589E-2</v>
      </c>
    </row>
    <row r="229" spans="1:7" ht="12.75" customHeight="1" x14ac:dyDescent="0.3">
      <c r="A229" s="119">
        <v>55000</v>
      </c>
      <c r="B229" s="86">
        <v>1</v>
      </c>
      <c r="D229" s="88">
        <v>192</v>
      </c>
      <c r="E229" s="88">
        <v>3.0578206600944342</v>
      </c>
      <c r="F229" s="88">
        <v>-2.0578206600944342</v>
      </c>
      <c r="G229" s="88">
        <v>-1.7597146281086551</v>
      </c>
    </row>
    <row r="230" spans="1:7" ht="12.75" customHeight="1" x14ac:dyDescent="0.3">
      <c r="A230" s="119">
        <v>82500</v>
      </c>
      <c r="B230" s="86">
        <v>5</v>
      </c>
      <c r="D230" s="88">
        <v>193</v>
      </c>
      <c r="E230" s="88">
        <v>2.6477949802340155</v>
      </c>
      <c r="F230" s="88">
        <v>-0.64779498023401549</v>
      </c>
      <c r="G230" s="88">
        <v>-0.55395221014101492</v>
      </c>
    </row>
    <row r="231" spans="1:7" ht="12.75" customHeight="1" x14ac:dyDescent="0.3">
      <c r="A231" s="119">
        <v>67500</v>
      </c>
      <c r="B231" s="86">
        <v>5</v>
      </c>
      <c r="D231" s="88">
        <v>194</v>
      </c>
      <c r="E231" s="88">
        <v>2.6760726133278374</v>
      </c>
      <c r="F231" s="88">
        <v>0.32392738667216259</v>
      </c>
      <c r="G231" s="88">
        <v>0.2770016706634944</v>
      </c>
    </row>
    <row r="232" spans="1:7" ht="12.75" customHeight="1" x14ac:dyDescent="0.3">
      <c r="A232" s="119">
        <v>67500</v>
      </c>
      <c r="B232" s="86">
        <v>2</v>
      </c>
      <c r="D232" s="88">
        <v>195</v>
      </c>
      <c r="E232" s="88">
        <v>2.5558926726790938</v>
      </c>
      <c r="F232" s="88">
        <v>1.4441073273209062</v>
      </c>
      <c r="G232" s="88">
        <v>1.2349068301845481</v>
      </c>
    </row>
    <row r="233" spans="1:7" ht="12.75" customHeight="1" x14ac:dyDescent="0.3">
      <c r="A233" s="119">
        <v>32500</v>
      </c>
      <c r="B233" s="86">
        <v>3</v>
      </c>
      <c r="D233" s="88">
        <v>196</v>
      </c>
      <c r="E233" s="88">
        <v>3.1709311924697219</v>
      </c>
      <c r="F233" s="88">
        <v>-0.17093119246972188</v>
      </c>
      <c r="G233" s="88">
        <v>-0.14616925839165315</v>
      </c>
    </row>
    <row r="234" spans="1:7" ht="12.75" customHeight="1" x14ac:dyDescent="0.3">
      <c r="A234" s="119">
        <v>55000</v>
      </c>
      <c r="B234" s="86">
        <v>3</v>
      </c>
      <c r="D234" s="88">
        <v>197</v>
      </c>
      <c r="E234" s="88">
        <v>2.8740160449845913</v>
      </c>
      <c r="F234" s="88">
        <v>0.12598395501540871</v>
      </c>
      <c r="G234" s="88">
        <v>0.1077332990414353</v>
      </c>
    </row>
    <row r="235" spans="1:7" ht="12.75" customHeight="1" x14ac:dyDescent="0.3">
      <c r="A235" s="119">
        <v>18750</v>
      </c>
      <c r="B235" s="86">
        <v>4</v>
      </c>
      <c r="D235" s="88">
        <v>198</v>
      </c>
      <c r="E235" s="88">
        <v>2.8033219622500365</v>
      </c>
      <c r="F235" s="88">
        <v>-0.80332196225003649</v>
      </c>
      <c r="G235" s="88">
        <v>-0.68694878784406144</v>
      </c>
    </row>
    <row r="236" spans="1:7" ht="12.75" customHeight="1" x14ac:dyDescent="0.3">
      <c r="A236" s="119">
        <v>45000</v>
      </c>
      <c r="B236" s="86">
        <v>3</v>
      </c>
      <c r="D236" s="88">
        <v>199</v>
      </c>
      <c r="E236" s="88">
        <v>2.6477949802340155</v>
      </c>
      <c r="F236" s="88">
        <v>2.3522050197659845</v>
      </c>
      <c r="G236" s="88">
        <v>2.0114530201105381</v>
      </c>
    </row>
    <row r="237" spans="1:7" ht="12.75" customHeight="1" x14ac:dyDescent="0.3">
      <c r="A237" s="119">
        <v>27500</v>
      </c>
      <c r="B237" s="86">
        <v>1</v>
      </c>
      <c r="D237" s="88">
        <v>200</v>
      </c>
      <c r="E237" s="88">
        <v>2.51206234138367</v>
      </c>
      <c r="F237" s="88">
        <v>-1.51206234138367</v>
      </c>
      <c r="G237" s="88">
        <v>-1.2930175463506921</v>
      </c>
    </row>
    <row r="238" spans="1:7" ht="12.75" customHeight="1" x14ac:dyDescent="0.3">
      <c r="A238" s="119">
        <v>55000</v>
      </c>
      <c r="B238" s="86">
        <v>3</v>
      </c>
      <c r="D238" s="88">
        <v>201</v>
      </c>
      <c r="E238" s="88">
        <v>3.0578206600944342</v>
      </c>
      <c r="F238" s="88">
        <v>1.9421793399055658</v>
      </c>
      <c r="G238" s="88">
        <v>1.6608256788934159</v>
      </c>
    </row>
    <row r="239" spans="1:7" ht="12.75" customHeight="1" x14ac:dyDescent="0.3">
      <c r="A239" s="119">
        <v>32500</v>
      </c>
      <c r="B239" s="86">
        <v>1</v>
      </c>
      <c r="D239" s="88">
        <v>202</v>
      </c>
      <c r="E239" s="88">
        <v>2.51206234138367</v>
      </c>
      <c r="F239" s="88">
        <v>-1.51206234138367</v>
      </c>
      <c r="G239" s="88">
        <v>-1.2930175463506921</v>
      </c>
    </row>
    <row r="240" spans="1:7" ht="12.75" customHeight="1" x14ac:dyDescent="0.3">
      <c r="A240" s="119">
        <v>32500</v>
      </c>
      <c r="B240" s="86">
        <v>5</v>
      </c>
      <c r="D240" s="88">
        <v>203</v>
      </c>
      <c r="E240" s="88">
        <v>2.5558926726790938</v>
      </c>
      <c r="F240" s="88">
        <v>0.44410732732090619</v>
      </c>
      <c r="G240" s="88">
        <v>0.37977175343403041</v>
      </c>
    </row>
    <row r="241" spans="1:7" ht="12.75" customHeight="1" x14ac:dyDescent="0.3">
      <c r="A241" s="119">
        <v>21750</v>
      </c>
      <c r="B241" s="86">
        <v>1</v>
      </c>
      <c r="D241" s="88">
        <v>204</v>
      </c>
      <c r="E241" s="88">
        <v>2.6265867554136491</v>
      </c>
      <c r="F241" s="88">
        <v>0.37341324458635095</v>
      </c>
      <c r="G241" s="88">
        <v>0.31931876356900907</v>
      </c>
    </row>
    <row r="242" spans="1:7" ht="12.75" customHeight="1" x14ac:dyDescent="0.3">
      <c r="A242" s="119">
        <v>23750</v>
      </c>
      <c r="B242" s="86">
        <v>3</v>
      </c>
      <c r="D242" s="88">
        <v>205</v>
      </c>
      <c r="E242" s="88">
        <v>2.8033219622500365</v>
      </c>
      <c r="F242" s="88">
        <v>-1.8033219622500365</v>
      </c>
      <c r="G242" s="88">
        <v>-1.5420838645945791</v>
      </c>
    </row>
    <row r="243" spans="1:7" ht="12.75" customHeight="1" x14ac:dyDescent="0.3">
      <c r="A243" s="119">
        <v>32500</v>
      </c>
      <c r="B243" s="86">
        <v>3</v>
      </c>
      <c r="D243" s="88">
        <v>206</v>
      </c>
      <c r="E243" s="88">
        <v>2.8033219622500365</v>
      </c>
      <c r="F243" s="88">
        <v>0.19667803774996351</v>
      </c>
      <c r="G243" s="88">
        <v>0.16818628890645626</v>
      </c>
    </row>
    <row r="244" spans="1:7" ht="12.75" customHeight="1" x14ac:dyDescent="0.3">
      <c r="A244" s="119">
        <v>45000</v>
      </c>
      <c r="B244" s="86">
        <v>3</v>
      </c>
      <c r="D244" s="88">
        <v>207</v>
      </c>
      <c r="E244" s="88">
        <v>2.51206234138367</v>
      </c>
      <c r="F244" s="88">
        <v>2.48793765861633</v>
      </c>
      <c r="G244" s="88">
        <v>2.1275227606513787</v>
      </c>
    </row>
    <row r="245" spans="1:7" ht="12.75" customHeight="1" x14ac:dyDescent="0.3">
      <c r="A245" s="119">
        <v>67500</v>
      </c>
      <c r="B245" s="86">
        <v>2</v>
      </c>
      <c r="D245" s="88">
        <v>208</v>
      </c>
      <c r="E245" s="88">
        <v>3.0578206600944342</v>
      </c>
      <c r="F245" s="88">
        <v>-5.7820660094434206E-2</v>
      </c>
      <c r="G245" s="88">
        <v>-4.9444474607619589E-2</v>
      </c>
    </row>
    <row r="246" spans="1:7" ht="12.75" customHeight="1" x14ac:dyDescent="0.3">
      <c r="A246" s="119">
        <v>55000</v>
      </c>
      <c r="B246" s="86">
        <v>2</v>
      </c>
      <c r="D246" s="88">
        <v>209</v>
      </c>
      <c r="E246" s="88">
        <v>2.8740160449845913</v>
      </c>
      <c r="F246" s="88">
        <v>-0.87401604498459129</v>
      </c>
      <c r="G246" s="88">
        <v>-0.74740177770908245</v>
      </c>
    </row>
    <row r="247" spans="1:7" ht="12.75" customHeight="1" x14ac:dyDescent="0.3">
      <c r="A247" s="119">
        <v>45000</v>
      </c>
      <c r="B247" s="86">
        <v>3</v>
      </c>
      <c r="D247" s="88">
        <v>210</v>
      </c>
      <c r="E247" s="88">
        <v>2.6477949802340155</v>
      </c>
      <c r="F247" s="88">
        <v>-1.6477949802340155</v>
      </c>
      <c r="G247" s="88">
        <v>-1.4090872868915327</v>
      </c>
    </row>
    <row r="248" spans="1:7" ht="12.75" customHeight="1" x14ac:dyDescent="0.3">
      <c r="A248" s="119">
        <v>32500</v>
      </c>
      <c r="B248" s="86">
        <v>3</v>
      </c>
      <c r="D248" s="88">
        <v>211</v>
      </c>
      <c r="E248" s="88">
        <v>2.6477949802340155</v>
      </c>
      <c r="F248" s="88">
        <v>0.35220501976598451</v>
      </c>
      <c r="G248" s="88">
        <v>0.30118286660950278</v>
      </c>
    </row>
    <row r="249" spans="1:7" ht="12.75" customHeight="1" x14ac:dyDescent="0.3">
      <c r="A249" s="119">
        <v>16250</v>
      </c>
      <c r="B249" s="86">
        <v>1</v>
      </c>
      <c r="D249" s="88">
        <v>212</v>
      </c>
      <c r="E249" s="88">
        <v>2.5290289212399633</v>
      </c>
      <c r="F249" s="88">
        <v>-1.5290289212399633</v>
      </c>
      <c r="G249" s="88">
        <v>-1.3075262639182972</v>
      </c>
    </row>
    <row r="250" spans="1:7" ht="12.75" customHeight="1" x14ac:dyDescent="0.3">
      <c r="A250" s="119">
        <v>140000</v>
      </c>
      <c r="B250" s="86">
        <v>3</v>
      </c>
      <c r="D250" s="88">
        <v>213</v>
      </c>
      <c r="E250" s="88">
        <v>2.8033219622500365</v>
      </c>
      <c r="F250" s="88">
        <v>0.19667803774996351</v>
      </c>
      <c r="G250" s="88">
        <v>0.16818628890645626</v>
      </c>
    </row>
    <row r="251" spans="1:7" ht="12.75" customHeight="1" x14ac:dyDescent="0.3">
      <c r="A251" s="119">
        <v>120000</v>
      </c>
      <c r="B251" s="86">
        <v>3</v>
      </c>
      <c r="D251" s="88">
        <v>214</v>
      </c>
      <c r="E251" s="88">
        <v>2.6265867554136491</v>
      </c>
      <c r="F251" s="88">
        <v>-1.6265867554136491</v>
      </c>
      <c r="G251" s="88">
        <v>-1.3909513899320263</v>
      </c>
    </row>
    <row r="252" spans="1:7" ht="12.75" customHeight="1" x14ac:dyDescent="0.3">
      <c r="A252" s="119">
        <v>140000</v>
      </c>
      <c r="B252" s="86">
        <v>3</v>
      </c>
      <c r="D252" s="88">
        <v>215</v>
      </c>
      <c r="E252" s="88">
        <v>3.0578206600944342</v>
      </c>
      <c r="F252" s="88">
        <v>-1.0578206600944342</v>
      </c>
      <c r="G252" s="88">
        <v>-0.90457955135813728</v>
      </c>
    </row>
    <row r="253" spans="1:7" ht="12.75" customHeight="1" x14ac:dyDescent="0.3">
      <c r="A253" s="119">
        <v>175000</v>
      </c>
      <c r="B253" s="86">
        <v>3</v>
      </c>
      <c r="D253" s="88">
        <v>216</v>
      </c>
      <c r="E253" s="88">
        <v>2.5346844478587274</v>
      </c>
      <c r="F253" s="88">
        <v>-1.5346844478587274</v>
      </c>
      <c r="G253" s="88">
        <v>-1.3123625031074988</v>
      </c>
    </row>
    <row r="254" spans="1:7" ht="12.75" customHeight="1" x14ac:dyDescent="0.3">
      <c r="A254" s="119">
        <v>82500</v>
      </c>
      <c r="B254" s="86">
        <v>1</v>
      </c>
      <c r="D254" s="88">
        <v>217</v>
      </c>
      <c r="E254" s="88">
        <v>2.8033219622500365</v>
      </c>
      <c r="F254" s="88">
        <v>-1.8033219622500365</v>
      </c>
      <c r="G254" s="88">
        <v>-1.5420838645945791</v>
      </c>
    </row>
    <row r="255" spans="1:7" ht="12.75" customHeight="1" x14ac:dyDescent="0.3">
      <c r="A255" s="119">
        <v>13750</v>
      </c>
      <c r="B255" s="86">
        <v>1</v>
      </c>
      <c r="D255" s="88">
        <v>218</v>
      </c>
      <c r="E255" s="88">
        <v>2.8740160449845913</v>
      </c>
      <c r="F255" s="88">
        <v>-0.87401604498459129</v>
      </c>
      <c r="G255" s="88">
        <v>-0.74740177770908245</v>
      </c>
    </row>
    <row r="256" spans="1:7" ht="12.75" customHeight="1" x14ac:dyDescent="0.3">
      <c r="A256" s="119">
        <v>82500</v>
      </c>
      <c r="B256" s="86">
        <v>4</v>
      </c>
      <c r="D256" s="88">
        <v>219</v>
      </c>
      <c r="E256" s="88">
        <v>3.0578206600944342</v>
      </c>
      <c r="F256" s="88">
        <v>-5.7820660094434206E-2</v>
      </c>
      <c r="G256" s="88">
        <v>-4.9444474607619589E-2</v>
      </c>
    </row>
    <row r="257" spans="1:7" ht="12.75" customHeight="1" x14ac:dyDescent="0.3">
      <c r="A257" s="119">
        <v>175000</v>
      </c>
      <c r="B257" s="86">
        <v>3</v>
      </c>
      <c r="D257" s="88">
        <v>220</v>
      </c>
      <c r="E257" s="88">
        <v>2.8740160449845913</v>
      </c>
      <c r="F257" s="88">
        <v>0.12598395501540871</v>
      </c>
      <c r="G257" s="88">
        <v>0.1077332990414353</v>
      </c>
    </row>
    <row r="258" spans="1:7" ht="12.75" customHeight="1" x14ac:dyDescent="0.3">
      <c r="A258" s="119">
        <v>120000</v>
      </c>
      <c r="B258" s="86">
        <v>3</v>
      </c>
      <c r="D258" s="88">
        <v>221</v>
      </c>
      <c r="E258" s="88">
        <v>2.6760726133278374</v>
      </c>
      <c r="F258" s="88">
        <v>-0.67607261332783741</v>
      </c>
      <c r="G258" s="88">
        <v>-0.57813340608702335</v>
      </c>
    </row>
    <row r="259" spans="1:7" ht="12.75" customHeight="1" x14ac:dyDescent="0.3">
      <c r="A259" s="119">
        <v>120000</v>
      </c>
      <c r="B259" s="86">
        <v>2</v>
      </c>
      <c r="D259" s="88">
        <v>222</v>
      </c>
      <c r="E259" s="88">
        <v>2.6477949802340155</v>
      </c>
      <c r="F259" s="88">
        <v>-0.64779498023401549</v>
      </c>
      <c r="G259" s="88">
        <v>-0.55395221014101492</v>
      </c>
    </row>
    <row r="260" spans="1:7" ht="12.75" customHeight="1" x14ac:dyDescent="0.3">
      <c r="A260" s="119">
        <v>67500</v>
      </c>
      <c r="B260" s="86">
        <v>5</v>
      </c>
      <c r="D260" s="88">
        <v>223</v>
      </c>
      <c r="E260" s="88">
        <v>2.8033219622500365</v>
      </c>
      <c r="F260" s="88">
        <v>0.19667803774996351</v>
      </c>
      <c r="G260" s="88">
        <v>0.16818628890645626</v>
      </c>
    </row>
    <row r="261" spans="1:7" ht="12.75" customHeight="1" x14ac:dyDescent="0.3">
      <c r="A261" s="119">
        <v>175000</v>
      </c>
      <c r="B261" s="86">
        <v>2</v>
      </c>
      <c r="D261" s="88">
        <v>224</v>
      </c>
      <c r="E261" s="88">
        <v>2.7467666960623922</v>
      </c>
      <c r="F261" s="88">
        <v>0.25323330393760779</v>
      </c>
      <c r="G261" s="88">
        <v>0.21654868079847342</v>
      </c>
    </row>
    <row r="262" spans="1:7" ht="12.75" customHeight="1" x14ac:dyDescent="0.3">
      <c r="A262" s="119">
        <v>175000</v>
      </c>
      <c r="B262" s="86">
        <v>3</v>
      </c>
      <c r="D262" s="88">
        <v>225</v>
      </c>
      <c r="E262" s="88">
        <v>2.7467666960623922</v>
      </c>
      <c r="F262" s="88">
        <v>2.2532333039376078</v>
      </c>
      <c r="G262" s="88">
        <v>1.926818834299509</v>
      </c>
    </row>
    <row r="263" spans="1:7" ht="12.75" customHeight="1" x14ac:dyDescent="0.3">
      <c r="A263" s="119">
        <v>67500</v>
      </c>
      <c r="B263" s="86">
        <v>3</v>
      </c>
      <c r="D263" s="88">
        <v>226</v>
      </c>
      <c r="E263" s="88">
        <v>2.5431677377868742</v>
      </c>
      <c r="F263" s="88">
        <v>0.45683226221312578</v>
      </c>
      <c r="G263" s="88">
        <v>0.39065329160973394</v>
      </c>
    </row>
    <row r="264" spans="1:7" ht="12.75" customHeight="1" x14ac:dyDescent="0.3">
      <c r="A264" s="119">
        <v>27500</v>
      </c>
      <c r="B264" s="86">
        <v>3</v>
      </c>
      <c r="D264" s="88">
        <v>227</v>
      </c>
      <c r="E264" s="88">
        <v>3.1709311924697219</v>
      </c>
      <c r="F264" s="88">
        <v>-0.17093119246972188</v>
      </c>
      <c r="G264" s="88">
        <v>-0.14616925839165315</v>
      </c>
    </row>
    <row r="265" spans="1:7" ht="12.75" customHeight="1" x14ac:dyDescent="0.3">
      <c r="A265" s="119">
        <v>175000</v>
      </c>
      <c r="B265" s="86">
        <v>4</v>
      </c>
      <c r="D265" s="88">
        <v>228</v>
      </c>
      <c r="E265" s="88">
        <v>2.8033219622500365</v>
      </c>
      <c r="F265" s="88">
        <v>-1.8033219622500365</v>
      </c>
      <c r="G265" s="88">
        <v>-1.5420838645945791</v>
      </c>
    </row>
    <row r="266" spans="1:7" ht="12.75" customHeight="1" x14ac:dyDescent="0.3">
      <c r="A266" s="119">
        <v>100000</v>
      </c>
      <c r="B266" s="86">
        <v>1</v>
      </c>
      <c r="D266" s="88">
        <v>229</v>
      </c>
      <c r="E266" s="88">
        <v>2.958848944266057</v>
      </c>
      <c r="F266" s="88">
        <v>2.041151055733943</v>
      </c>
      <c r="G266" s="88">
        <v>1.7454598647044455</v>
      </c>
    </row>
    <row r="267" spans="1:7" ht="12.75" customHeight="1" x14ac:dyDescent="0.3">
      <c r="A267" s="119">
        <v>27500</v>
      </c>
      <c r="B267" s="86">
        <v>5</v>
      </c>
      <c r="D267" s="88">
        <v>230</v>
      </c>
      <c r="E267" s="88">
        <v>2.8740160449845913</v>
      </c>
      <c r="F267" s="88">
        <v>2.1259839550154087</v>
      </c>
      <c r="G267" s="88">
        <v>1.8180034525424706</v>
      </c>
    </row>
    <row r="268" spans="1:7" ht="12.75" customHeight="1" x14ac:dyDescent="0.3">
      <c r="A268" s="119">
        <v>7500</v>
      </c>
      <c r="B268" s="86">
        <v>1</v>
      </c>
      <c r="D268" s="88">
        <v>231</v>
      </c>
      <c r="E268" s="88">
        <v>2.8740160449845913</v>
      </c>
      <c r="F268" s="88">
        <v>-0.87401604498459129</v>
      </c>
      <c r="G268" s="88">
        <v>-0.74740177770908245</v>
      </c>
    </row>
    <row r="269" spans="1:7" ht="12.75" customHeight="1" x14ac:dyDescent="0.3">
      <c r="A269" s="119">
        <v>55000</v>
      </c>
      <c r="B269" s="86">
        <v>1</v>
      </c>
      <c r="D269" s="88">
        <v>232</v>
      </c>
      <c r="E269" s="88">
        <v>2.6760726133278374</v>
      </c>
      <c r="F269" s="88">
        <v>0.32392738667216259</v>
      </c>
      <c r="G269" s="88">
        <v>0.2770016706634944</v>
      </c>
    </row>
    <row r="270" spans="1:7" ht="12.75" customHeight="1" x14ac:dyDescent="0.3">
      <c r="A270" s="119">
        <v>37500</v>
      </c>
      <c r="B270" s="86">
        <v>3</v>
      </c>
      <c r="D270" s="88">
        <v>233</v>
      </c>
      <c r="E270" s="88">
        <v>2.8033219622500365</v>
      </c>
      <c r="F270" s="88">
        <v>0.19667803774996351</v>
      </c>
      <c r="G270" s="88">
        <v>0.16818628890645626</v>
      </c>
    </row>
    <row r="271" spans="1:7" ht="12.75" customHeight="1" x14ac:dyDescent="0.3">
      <c r="A271" s="119">
        <v>3500</v>
      </c>
      <c r="B271" s="86">
        <v>3</v>
      </c>
      <c r="D271" s="88">
        <v>234</v>
      </c>
      <c r="E271" s="88">
        <v>2.5983091223198267</v>
      </c>
      <c r="F271" s="88">
        <v>1.4016908776801733</v>
      </c>
      <c r="G271" s="88">
        <v>1.1986350362655356</v>
      </c>
    </row>
    <row r="272" spans="1:7" ht="12.75" customHeight="1" x14ac:dyDescent="0.3">
      <c r="A272" s="119">
        <v>23750</v>
      </c>
      <c r="B272" s="86">
        <v>4</v>
      </c>
      <c r="D272" s="88">
        <v>235</v>
      </c>
      <c r="E272" s="88">
        <v>2.7467666960623922</v>
      </c>
      <c r="F272" s="88">
        <v>0.25323330393760779</v>
      </c>
      <c r="G272" s="88">
        <v>0.21654868079847342</v>
      </c>
    </row>
    <row r="273" spans="1:7" ht="12.75" customHeight="1" x14ac:dyDescent="0.3">
      <c r="A273" s="119">
        <v>13750</v>
      </c>
      <c r="B273" s="86">
        <v>1</v>
      </c>
      <c r="D273" s="88">
        <v>236</v>
      </c>
      <c r="E273" s="88">
        <v>2.6477949802340155</v>
      </c>
      <c r="F273" s="88">
        <v>-1.6477949802340155</v>
      </c>
      <c r="G273" s="88">
        <v>-1.4090872868915327</v>
      </c>
    </row>
    <row r="274" spans="1:7" ht="12.75" customHeight="1" x14ac:dyDescent="0.3">
      <c r="A274" s="119">
        <v>32500</v>
      </c>
      <c r="B274" s="86">
        <v>3</v>
      </c>
      <c r="D274" s="88">
        <v>237</v>
      </c>
      <c r="E274" s="88">
        <v>2.8033219622500365</v>
      </c>
      <c r="F274" s="88">
        <v>0.19667803774996351</v>
      </c>
      <c r="G274" s="88">
        <v>0.16818628890645626</v>
      </c>
    </row>
    <row r="275" spans="1:7" ht="12.75" customHeight="1" x14ac:dyDescent="0.3">
      <c r="A275" s="119">
        <v>2000</v>
      </c>
      <c r="B275" s="86">
        <v>1</v>
      </c>
      <c r="D275" s="88">
        <v>238</v>
      </c>
      <c r="E275" s="88">
        <v>2.6760726133278374</v>
      </c>
      <c r="F275" s="88">
        <v>-1.6760726133278374</v>
      </c>
      <c r="G275" s="88">
        <v>-1.433268482837541</v>
      </c>
    </row>
    <row r="276" spans="1:7" ht="12.75" customHeight="1" x14ac:dyDescent="0.3">
      <c r="A276" s="119">
        <v>500</v>
      </c>
      <c r="B276" s="86">
        <v>1</v>
      </c>
      <c r="D276" s="88">
        <v>239</v>
      </c>
      <c r="E276" s="88">
        <v>2.6760726133278374</v>
      </c>
      <c r="F276" s="88">
        <v>2.3239273866721626</v>
      </c>
      <c r="G276" s="88">
        <v>1.9872718241645297</v>
      </c>
    </row>
    <row r="277" spans="1:7" ht="12.75" customHeight="1" x14ac:dyDescent="0.3">
      <c r="A277" s="119">
        <v>2000</v>
      </c>
      <c r="B277" s="86">
        <v>3</v>
      </c>
      <c r="D277" s="88">
        <v>240</v>
      </c>
      <c r="E277" s="88">
        <v>2.6152757021761199</v>
      </c>
      <c r="F277" s="88">
        <v>-1.6152757021761199</v>
      </c>
      <c r="G277" s="88">
        <v>-1.3812789115536228</v>
      </c>
    </row>
    <row r="278" spans="1:7" ht="12.75" customHeight="1" x14ac:dyDescent="0.3">
      <c r="A278" s="119">
        <v>23750</v>
      </c>
      <c r="B278" s="86">
        <v>1</v>
      </c>
      <c r="D278" s="88">
        <v>241</v>
      </c>
      <c r="E278" s="88">
        <v>2.6265867554136491</v>
      </c>
      <c r="F278" s="88">
        <v>0.37341324458635095</v>
      </c>
      <c r="G278" s="88">
        <v>0.31931876356900907</v>
      </c>
    </row>
    <row r="279" spans="1:7" ht="12.75" customHeight="1" x14ac:dyDescent="0.3">
      <c r="A279" s="119">
        <v>45000</v>
      </c>
      <c r="B279" s="86">
        <v>1</v>
      </c>
      <c r="D279" s="88">
        <v>242</v>
      </c>
      <c r="E279" s="88">
        <v>2.6760726133278374</v>
      </c>
      <c r="F279" s="88">
        <v>0.32392738667216259</v>
      </c>
      <c r="G279" s="88">
        <v>0.2770016706634944</v>
      </c>
    </row>
    <row r="280" spans="1:7" ht="12.75" customHeight="1" x14ac:dyDescent="0.3">
      <c r="A280" s="119">
        <v>27500</v>
      </c>
      <c r="B280" s="86">
        <v>2</v>
      </c>
      <c r="D280" s="88">
        <v>243</v>
      </c>
      <c r="E280" s="88">
        <v>2.7467666960623922</v>
      </c>
      <c r="F280" s="88">
        <v>0.25323330393760779</v>
      </c>
      <c r="G280" s="88">
        <v>0.21654868079847342</v>
      </c>
    </row>
    <row r="281" spans="1:7" ht="12.75" customHeight="1" x14ac:dyDescent="0.3">
      <c r="A281" s="119">
        <v>175000</v>
      </c>
      <c r="B281" s="86">
        <v>4</v>
      </c>
      <c r="D281" s="88">
        <v>244</v>
      </c>
      <c r="E281" s="88">
        <v>2.8740160449845913</v>
      </c>
      <c r="F281" s="88">
        <v>-0.87401604498459129</v>
      </c>
      <c r="G281" s="88">
        <v>-0.74740177770908245</v>
      </c>
    </row>
    <row r="282" spans="1:7" ht="12.75" customHeight="1" x14ac:dyDescent="0.3">
      <c r="A282" s="119">
        <v>100000</v>
      </c>
      <c r="B282" s="86">
        <v>3</v>
      </c>
      <c r="D282" s="88">
        <v>245</v>
      </c>
      <c r="E282" s="88">
        <v>2.8033219622500365</v>
      </c>
      <c r="F282" s="88">
        <v>-0.80332196225003649</v>
      </c>
      <c r="G282" s="88">
        <v>-0.68694878784406144</v>
      </c>
    </row>
    <row r="283" spans="1:7" ht="12.75" customHeight="1" x14ac:dyDescent="0.3">
      <c r="A283" s="119">
        <v>82500</v>
      </c>
      <c r="B283" s="86">
        <v>5</v>
      </c>
      <c r="D283" s="88">
        <v>246</v>
      </c>
      <c r="E283" s="88">
        <v>2.7467666960623922</v>
      </c>
      <c r="F283" s="88">
        <v>0.25323330393760779</v>
      </c>
      <c r="G283" s="88">
        <v>0.21654868079847342</v>
      </c>
    </row>
    <row r="284" spans="1:7" ht="12.75" customHeight="1" x14ac:dyDescent="0.3">
      <c r="A284" s="119">
        <v>100000</v>
      </c>
      <c r="B284" s="86">
        <v>5</v>
      </c>
      <c r="D284" s="88">
        <v>247</v>
      </c>
      <c r="E284" s="88">
        <v>2.6760726133278374</v>
      </c>
      <c r="F284" s="88">
        <v>0.32392738667216259</v>
      </c>
      <c r="G284" s="88">
        <v>0.2770016706634944</v>
      </c>
    </row>
    <row r="285" spans="1:7" ht="12.75" customHeight="1" x14ac:dyDescent="0.3">
      <c r="A285" s="119">
        <v>175000</v>
      </c>
      <c r="B285" s="86">
        <v>4</v>
      </c>
      <c r="D285" s="88">
        <v>248</v>
      </c>
      <c r="E285" s="88">
        <v>2.5841703057729157</v>
      </c>
      <c r="F285" s="88">
        <v>-1.5841703057729157</v>
      </c>
      <c r="G285" s="88">
        <v>-1.3546795960130134</v>
      </c>
    </row>
    <row r="286" spans="1:7" ht="12.75" customHeight="1" x14ac:dyDescent="0.3">
      <c r="A286" s="119">
        <v>37500</v>
      </c>
      <c r="B286" s="86">
        <v>3</v>
      </c>
      <c r="D286" s="88">
        <v>249</v>
      </c>
      <c r="E286" s="88">
        <v>3.28404172484501</v>
      </c>
      <c r="F286" s="88">
        <v>-0.28404172484501</v>
      </c>
      <c r="G286" s="88">
        <v>-0.24289404217568705</v>
      </c>
    </row>
    <row r="287" spans="1:7" ht="12.75" customHeight="1" x14ac:dyDescent="0.3">
      <c r="A287" s="119">
        <v>3500</v>
      </c>
      <c r="B287" s="86">
        <v>1</v>
      </c>
      <c r="D287" s="88">
        <v>250</v>
      </c>
      <c r="E287" s="88">
        <v>3.1709311924697219</v>
      </c>
      <c r="F287" s="88">
        <v>-0.17093119246972188</v>
      </c>
      <c r="G287" s="88">
        <v>-0.14616925839165315</v>
      </c>
    </row>
    <row r="288" spans="1:7" ht="12.75" customHeight="1" x14ac:dyDescent="0.3">
      <c r="A288" s="119">
        <v>500</v>
      </c>
      <c r="B288" s="86">
        <v>5</v>
      </c>
      <c r="D288" s="88">
        <v>251</v>
      </c>
      <c r="E288" s="88">
        <v>3.28404172484501</v>
      </c>
      <c r="F288" s="88">
        <v>-0.28404172484501</v>
      </c>
      <c r="G288" s="88">
        <v>-0.24289404217568705</v>
      </c>
    </row>
    <row r="289" spans="1:7" ht="12.75" customHeight="1" x14ac:dyDescent="0.3">
      <c r="A289" s="119">
        <v>23750</v>
      </c>
      <c r="B289" s="86">
        <v>2</v>
      </c>
      <c r="D289" s="88">
        <v>252</v>
      </c>
      <c r="E289" s="88">
        <v>3.4819851565017639</v>
      </c>
      <c r="F289" s="88">
        <v>-0.48198515650176388</v>
      </c>
      <c r="G289" s="88">
        <v>-0.41216241379774615</v>
      </c>
    </row>
    <row r="290" spans="1:7" ht="12.75" customHeight="1" x14ac:dyDescent="0.3">
      <c r="A290" s="119">
        <v>9000</v>
      </c>
      <c r="B290" s="86">
        <v>3</v>
      </c>
      <c r="D290" s="88">
        <v>253</v>
      </c>
      <c r="E290" s="88">
        <v>2.958848944266057</v>
      </c>
      <c r="F290" s="88">
        <v>-1.958848944266057</v>
      </c>
      <c r="G290" s="88">
        <v>-1.6750804422976253</v>
      </c>
    </row>
    <row r="291" spans="1:7" ht="12.75" customHeight="1" x14ac:dyDescent="0.3">
      <c r="A291" s="119">
        <v>82500</v>
      </c>
      <c r="B291" s="86">
        <v>2</v>
      </c>
      <c r="D291" s="88">
        <v>254</v>
      </c>
      <c r="E291" s="88">
        <v>2.5700314892260048</v>
      </c>
      <c r="F291" s="88">
        <v>-1.5700314892260048</v>
      </c>
      <c r="G291" s="88">
        <v>-1.3425889980400092</v>
      </c>
    </row>
    <row r="292" spans="1:7" ht="12.75" customHeight="1" x14ac:dyDescent="0.3">
      <c r="A292" s="119">
        <v>175000</v>
      </c>
      <c r="B292" s="86">
        <v>3</v>
      </c>
      <c r="D292" s="88">
        <v>255</v>
      </c>
      <c r="E292" s="88">
        <v>2.958848944266057</v>
      </c>
      <c r="F292" s="88">
        <v>1.041151055733943</v>
      </c>
      <c r="G292" s="88">
        <v>0.89032478795392789</v>
      </c>
    </row>
    <row r="293" spans="1:7" ht="12.75" customHeight="1" x14ac:dyDescent="0.3">
      <c r="A293" s="119">
        <v>100000</v>
      </c>
      <c r="B293" s="86">
        <v>5</v>
      </c>
      <c r="D293" s="88">
        <v>256</v>
      </c>
      <c r="E293" s="88">
        <v>3.4819851565017639</v>
      </c>
      <c r="F293" s="88">
        <v>-0.48198515650176388</v>
      </c>
      <c r="G293" s="88">
        <v>-0.41216241379774615</v>
      </c>
    </row>
    <row r="294" spans="1:7" ht="12.75" customHeight="1" x14ac:dyDescent="0.3">
      <c r="A294" s="119">
        <v>45000</v>
      </c>
      <c r="B294" s="86">
        <v>3</v>
      </c>
      <c r="D294" s="88">
        <v>257</v>
      </c>
      <c r="E294" s="88">
        <v>3.1709311924697219</v>
      </c>
      <c r="F294" s="88">
        <v>-0.17093119246972188</v>
      </c>
      <c r="G294" s="88">
        <v>-0.14616925839165315</v>
      </c>
    </row>
    <row r="295" spans="1:7" ht="12.75" customHeight="1" x14ac:dyDescent="0.3">
      <c r="A295" s="119">
        <v>120000</v>
      </c>
      <c r="B295" s="86">
        <v>3</v>
      </c>
      <c r="D295" s="88">
        <v>258</v>
      </c>
      <c r="E295" s="88">
        <v>3.1709311924697219</v>
      </c>
      <c r="F295" s="88">
        <v>-1.1709311924697219</v>
      </c>
      <c r="G295" s="88">
        <v>-1.0013043351421709</v>
      </c>
    </row>
    <row r="296" spans="1:7" ht="12.75" customHeight="1" x14ac:dyDescent="0.3">
      <c r="A296" s="119">
        <v>11250</v>
      </c>
      <c r="B296" s="86">
        <v>1</v>
      </c>
      <c r="D296" s="88">
        <v>259</v>
      </c>
      <c r="E296" s="88">
        <v>2.8740160449845913</v>
      </c>
      <c r="F296" s="88">
        <v>2.1259839550154087</v>
      </c>
      <c r="G296" s="88">
        <v>1.8180034525424706</v>
      </c>
    </row>
    <row r="297" spans="1:7" ht="12.75" customHeight="1" x14ac:dyDescent="0.3">
      <c r="A297" s="119">
        <v>55000</v>
      </c>
      <c r="B297" s="86">
        <v>3</v>
      </c>
      <c r="D297" s="88">
        <v>260</v>
      </c>
      <c r="E297" s="88">
        <v>3.4819851565017639</v>
      </c>
      <c r="F297" s="88">
        <v>-1.4819851565017639</v>
      </c>
      <c r="G297" s="88">
        <v>-1.2672974905482639</v>
      </c>
    </row>
    <row r="298" spans="1:7" ht="12.75" customHeight="1" x14ac:dyDescent="0.3">
      <c r="A298" s="119">
        <v>120000</v>
      </c>
      <c r="B298" s="86">
        <v>3</v>
      </c>
      <c r="D298" s="88">
        <v>261</v>
      </c>
      <c r="E298" s="88">
        <v>3.4819851565017639</v>
      </c>
      <c r="F298" s="88">
        <v>-0.48198515650176388</v>
      </c>
      <c r="G298" s="88">
        <v>-0.41216241379774615</v>
      </c>
    </row>
    <row r="299" spans="1:7" ht="12.75" customHeight="1" x14ac:dyDescent="0.3">
      <c r="A299" s="119">
        <v>175000</v>
      </c>
      <c r="B299" s="86">
        <v>3</v>
      </c>
      <c r="D299" s="88">
        <v>262</v>
      </c>
      <c r="E299" s="88">
        <v>2.8740160449845913</v>
      </c>
      <c r="F299" s="88">
        <v>0.12598395501540871</v>
      </c>
      <c r="G299" s="88">
        <v>0.1077332990414353</v>
      </c>
    </row>
    <row r="300" spans="1:7" ht="12.75" customHeight="1" x14ac:dyDescent="0.3">
      <c r="A300" s="119">
        <v>175000</v>
      </c>
      <c r="B300" s="86">
        <v>2</v>
      </c>
      <c r="D300" s="88">
        <v>263</v>
      </c>
      <c r="E300" s="88">
        <v>2.6477949802340155</v>
      </c>
      <c r="F300" s="88">
        <v>0.35220501976598451</v>
      </c>
      <c r="G300" s="88">
        <v>0.30118286660950278</v>
      </c>
    </row>
    <row r="301" spans="1:7" ht="12.75" customHeight="1" x14ac:dyDescent="0.3">
      <c r="A301" s="119">
        <v>67500</v>
      </c>
      <c r="B301" s="86">
        <v>3</v>
      </c>
      <c r="D301" s="88">
        <v>264</v>
      </c>
      <c r="E301" s="88">
        <v>3.4819851565017639</v>
      </c>
      <c r="F301" s="88">
        <v>0.51801484349823612</v>
      </c>
      <c r="G301" s="88">
        <v>0.44297266295277155</v>
      </c>
    </row>
    <row r="302" spans="1:7" ht="12.75" customHeight="1" x14ac:dyDescent="0.3">
      <c r="A302" s="119">
        <v>175000</v>
      </c>
      <c r="B302" s="86">
        <v>2</v>
      </c>
      <c r="D302" s="88">
        <v>265</v>
      </c>
      <c r="E302" s="88">
        <v>3.0578206600944342</v>
      </c>
      <c r="F302" s="88">
        <v>-2.0578206600944342</v>
      </c>
      <c r="G302" s="88">
        <v>-1.7597146281086551</v>
      </c>
    </row>
    <row r="303" spans="1:7" ht="12.75" customHeight="1" x14ac:dyDescent="0.3">
      <c r="A303" s="119">
        <v>175000</v>
      </c>
      <c r="B303" s="86">
        <v>3</v>
      </c>
      <c r="D303" s="88">
        <v>266</v>
      </c>
      <c r="E303" s="88">
        <v>2.6477949802340155</v>
      </c>
      <c r="F303" s="88">
        <v>2.3522050197659845</v>
      </c>
      <c r="G303" s="88">
        <v>2.0114530201105381</v>
      </c>
    </row>
    <row r="304" spans="1:7" ht="12.75" customHeight="1" x14ac:dyDescent="0.3">
      <c r="A304" s="119">
        <v>16250</v>
      </c>
      <c r="B304" s="86">
        <v>1</v>
      </c>
      <c r="D304" s="88">
        <v>267</v>
      </c>
      <c r="E304" s="88">
        <v>2.5346844478587274</v>
      </c>
      <c r="F304" s="88">
        <v>-1.5346844478587274</v>
      </c>
      <c r="G304" s="88">
        <v>-1.3123625031074988</v>
      </c>
    </row>
    <row r="305" spans="1:7" ht="12.75" customHeight="1" x14ac:dyDescent="0.3">
      <c r="A305" s="119">
        <v>67500</v>
      </c>
      <c r="B305" s="86">
        <v>2</v>
      </c>
      <c r="D305" s="88">
        <v>268</v>
      </c>
      <c r="E305" s="88">
        <v>2.8033219622500365</v>
      </c>
      <c r="F305" s="88">
        <v>-1.8033219622500365</v>
      </c>
      <c r="G305" s="88">
        <v>-1.5420838645945791</v>
      </c>
    </row>
    <row r="306" spans="1:7" ht="12.75" customHeight="1" x14ac:dyDescent="0.3">
      <c r="A306" s="119">
        <v>55000</v>
      </c>
      <c r="B306" s="86">
        <v>2</v>
      </c>
      <c r="D306" s="88">
        <v>269</v>
      </c>
      <c r="E306" s="88">
        <v>2.7043502464216593</v>
      </c>
      <c r="F306" s="88">
        <v>0.29564975357834067</v>
      </c>
      <c r="G306" s="88">
        <v>0.25282047471748598</v>
      </c>
    </row>
    <row r="307" spans="1:7" ht="12.75" customHeight="1" x14ac:dyDescent="0.3">
      <c r="A307" s="119">
        <v>82500</v>
      </c>
      <c r="B307" s="86">
        <v>3</v>
      </c>
      <c r="D307" s="88">
        <v>270</v>
      </c>
      <c r="E307" s="88">
        <v>2.51206234138367</v>
      </c>
      <c r="F307" s="88">
        <v>0.48793765861632998</v>
      </c>
      <c r="G307" s="88">
        <v>0.41725260715034324</v>
      </c>
    </row>
    <row r="308" spans="1:7" ht="12.75" customHeight="1" x14ac:dyDescent="0.3">
      <c r="A308" s="119">
        <v>55000</v>
      </c>
      <c r="B308" s="86">
        <v>3</v>
      </c>
      <c r="D308" s="88">
        <v>271</v>
      </c>
      <c r="E308" s="88">
        <v>2.6265867554136491</v>
      </c>
      <c r="F308" s="88">
        <v>1.3734132445863509</v>
      </c>
      <c r="G308" s="88">
        <v>1.1744538403195268</v>
      </c>
    </row>
    <row r="309" spans="1:7" ht="12.75" customHeight="1" x14ac:dyDescent="0.3">
      <c r="A309" s="119">
        <v>23750</v>
      </c>
      <c r="B309" s="86">
        <v>1</v>
      </c>
      <c r="D309" s="88">
        <v>272</v>
      </c>
      <c r="E309" s="88">
        <v>2.5700314892260048</v>
      </c>
      <c r="F309" s="88">
        <v>-1.5700314892260048</v>
      </c>
      <c r="G309" s="88">
        <v>-1.3425889980400092</v>
      </c>
    </row>
    <row r="310" spans="1:7" ht="12.75" customHeight="1" x14ac:dyDescent="0.3">
      <c r="A310" s="119">
        <v>175000</v>
      </c>
      <c r="B310" s="86">
        <v>4</v>
      </c>
      <c r="D310" s="88">
        <v>273</v>
      </c>
      <c r="E310" s="88">
        <v>2.6760726133278374</v>
      </c>
      <c r="F310" s="88">
        <v>0.32392738667216259</v>
      </c>
      <c r="G310" s="88">
        <v>0.2770016706634944</v>
      </c>
    </row>
    <row r="311" spans="1:7" ht="12.75" customHeight="1" x14ac:dyDescent="0.3">
      <c r="A311" s="119">
        <v>82500</v>
      </c>
      <c r="B311" s="86">
        <v>3</v>
      </c>
      <c r="D311" s="88">
        <v>274</v>
      </c>
      <c r="E311" s="88">
        <v>2.5035790514555232</v>
      </c>
      <c r="F311" s="88">
        <v>-1.5035790514555232</v>
      </c>
      <c r="G311" s="88">
        <v>-1.2857631875668893</v>
      </c>
    </row>
    <row r="312" spans="1:7" ht="12.75" customHeight="1" x14ac:dyDescent="0.3">
      <c r="A312" s="119">
        <v>55000</v>
      </c>
      <c r="B312" s="86">
        <v>1</v>
      </c>
      <c r="D312" s="88">
        <v>275</v>
      </c>
      <c r="E312" s="88">
        <v>2.4950957615273768</v>
      </c>
      <c r="F312" s="88">
        <v>-1.4950957615273768</v>
      </c>
      <c r="G312" s="88">
        <v>-1.278508828783087</v>
      </c>
    </row>
    <row r="313" spans="1:7" ht="12.75" customHeight="1" x14ac:dyDescent="0.3">
      <c r="A313" s="119">
        <v>27500</v>
      </c>
      <c r="B313" s="86">
        <v>3</v>
      </c>
      <c r="D313" s="88">
        <v>276</v>
      </c>
      <c r="E313" s="88">
        <v>2.5035790514555232</v>
      </c>
      <c r="F313" s="88">
        <v>0.49642094854447683</v>
      </c>
      <c r="G313" s="88">
        <v>0.424506965934146</v>
      </c>
    </row>
    <row r="314" spans="1:7" ht="12.75" customHeight="1" x14ac:dyDescent="0.3">
      <c r="A314" s="119">
        <v>11250</v>
      </c>
      <c r="B314" s="86">
        <v>3</v>
      </c>
      <c r="D314" s="88">
        <v>277</v>
      </c>
      <c r="E314" s="88">
        <v>2.6265867554136491</v>
      </c>
      <c r="F314" s="88">
        <v>-1.6265867554136491</v>
      </c>
      <c r="G314" s="88">
        <v>-1.3909513899320263</v>
      </c>
    </row>
    <row r="315" spans="1:7" ht="12.75" customHeight="1" x14ac:dyDescent="0.3">
      <c r="A315" s="119">
        <v>82500</v>
      </c>
      <c r="B315" s="86">
        <v>4</v>
      </c>
      <c r="D315" s="88">
        <v>278</v>
      </c>
      <c r="E315" s="88">
        <v>2.7467666960623922</v>
      </c>
      <c r="F315" s="88">
        <v>-1.7467666960623922</v>
      </c>
      <c r="G315" s="88">
        <v>-1.4937214727025621</v>
      </c>
    </row>
    <row r="316" spans="1:7" ht="12.75" customHeight="1" x14ac:dyDescent="0.3">
      <c r="A316" s="119">
        <v>67500</v>
      </c>
      <c r="B316" s="86">
        <v>2</v>
      </c>
      <c r="D316" s="88">
        <v>279</v>
      </c>
      <c r="E316" s="88">
        <v>2.6477949802340155</v>
      </c>
      <c r="F316" s="88">
        <v>-0.64779498023401549</v>
      </c>
      <c r="G316" s="88">
        <v>-0.55395221014101492</v>
      </c>
    </row>
    <row r="317" spans="1:7" ht="12.75" customHeight="1" x14ac:dyDescent="0.3">
      <c r="A317" s="119">
        <v>18750</v>
      </c>
      <c r="B317" s="86">
        <v>4</v>
      </c>
      <c r="D317" s="88">
        <v>280</v>
      </c>
      <c r="E317" s="88">
        <v>3.4819851565017639</v>
      </c>
      <c r="F317" s="88">
        <v>0.51801484349823612</v>
      </c>
      <c r="G317" s="88">
        <v>0.44297266295277155</v>
      </c>
    </row>
    <row r="318" spans="1:7" ht="12.75" customHeight="1" x14ac:dyDescent="0.3">
      <c r="A318" s="119">
        <v>45000</v>
      </c>
      <c r="B318" s="86">
        <v>4</v>
      </c>
      <c r="D318" s="88">
        <v>281</v>
      </c>
      <c r="E318" s="88">
        <v>3.0578206600944342</v>
      </c>
      <c r="F318" s="88">
        <v>-5.7820660094434206E-2</v>
      </c>
      <c r="G318" s="88">
        <v>-4.9444474607619589E-2</v>
      </c>
    </row>
    <row r="319" spans="1:7" ht="12.75" customHeight="1" x14ac:dyDescent="0.3">
      <c r="A319" s="119">
        <v>45000</v>
      </c>
      <c r="B319" s="86">
        <v>3</v>
      </c>
      <c r="D319" s="88">
        <v>282</v>
      </c>
      <c r="E319" s="88">
        <v>2.958848944266057</v>
      </c>
      <c r="F319" s="88">
        <v>2.041151055733943</v>
      </c>
      <c r="G319" s="88">
        <v>1.7454598647044455</v>
      </c>
    </row>
    <row r="320" spans="1:7" ht="12.75" customHeight="1" x14ac:dyDescent="0.3">
      <c r="A320" s="119">
        <v>27500</v>
      </c>
      <c r="B320" s="86">
        <v>5</v>
      </c>
      <c r="D320" s="88">
        <v>283</v>
      </c>
      <c r="E320" s="88">
        <v>3.0578206600944342</v>
      </c>
      <c r="F320" s="88">
        <v>1.9421793399055658</v>
      </c>
      <c r="G320" s="88">
        <v>1.6608256788934159</v>
      </c>
    </row>
    <row r="321" spans="1:7" ht="12.75" customHeight="1" x14ac:dyDescent="0.3">
      <c r="A321" s="119">
        <v>100000</v>
      </c>
      <c r="B321" s="86">
        <v>5</v>
      </c>
      <c r="D321" s="88">
        <v>284</v>
      </c>
      <c r="E321" s="88">
        <v>3.4819851565017639</v>
      </c>
      <c r="F321" s="88">
        <v>0.51801484349823612</v>
      </c>
      <c r="G321" s="88">
        <v>0.44297266295277155</v>
      </c>
    </row>
    <row r="322" spans="1:7" ht="12.75" customHeight="1" x14ac:dyDescent="0.3">
      <c r="A322" s="119">
        <v>37500</v>
      </c>
      <c r="B322" s="86">
        <v>1</v>
      </c>
      <c r="D322" s="88">
        <v>285</v>
      </c>
      <c r="E322" s="88">
        <v>2.7043502464216593</v>
      </c>
      <c r="F322" s="88">
        <v>0.29564975357834067</v>
      </c>
      <c r="G322" s="88">
        <v>0.25282047471748598</v>
      </c>
    </row>
    <row r="323" spans="1:7" ht="12.75" customHeight="1" x14ac:dyDescent="0.3">
      <c r="A323" s="119">
        <v>27500</v>
      </c>
      <c r="B323" s="86">
        <v>3</v>
      </c>
      <c r="D323" s="88">
        <v>286</v>
      </c>
      <c r="E323" s="88">
        <v>2.51206234138367</v>
      </c>
      <c r="F323" s="88">
        <v>-1.51206234138367</v>
      </c>
      <c r="G323" s="88">
        <v>-1.2930175463506921</v>
      </c>
    </row>
    <row r="324" spans="1:7" ht="12.75" customHeight="1" x14ac:dyDescent="0.3">
      <c r="A324" s="119">
        <v>23750</v>
      </c>
      <c r="B324" s="86">
        <v>1</v>
      </c>
      <c r="D324" s="88">
        <v>287</v>
      </c>
      <c r="E324" s="88">
        <v>2.4950957615273768</v>
      </c>
      <c r="F324" s="88">
        <v>2.5049042384726232</v>
      </c>
      <c r="G324" s="88">
        <v>2.1420314782189838</v>
      </c>
    </row>
    <row r="325" spans="1:7" ht="12.75" customHeight="1" x14ac:dyDescent="0.3">
      <c r="A325" s="119">
        <v>16250</v>
      </c>
      <c r="B325" s="86">
        <v>5</v>
      </c>
      <c r="D325" s="88">
        <v>288</v>
      </c>
      <c r="E325" s="88">
        <v>2.6265867554136491</v>
      </c>
      <c r="F325" s="88">
        <v>-0.62658675541364905</v>
      </c>
      <c r="G325" s="88">
        <v>-0.53581631318150869</v>
      </c>
    </row>
    <row r="326" spans="1:7" ht="12.75" customHeight="1" x14ac:dyDescent="0.3">
      <c r="A326" s="119">
        <v>82500</v>
      </c>
      <c r="B326" s="86">
        <v>3</v>
      </c>
      <c r="D326" s="88">
        <v>289</v>
      </c>
      <c r="E326" s="88">
        <v>2.5431677377868742</v>
      </c>
      <c r="F326" s="88">
        <v>0.45683226221312578</v>
      </c>
      <c r="G326" s="88">
        <v>0.39065329160973394</v>
      </c>
    </row>
    <row r="327" spans="1:7" ht="12.75" customHeight="1" x14ac:dyDescent="0.3">
      <c r="A327" s="119">
        <v>18750</v>
      </c>
      <c r="B327" s="86">
        <v>1</v>
      </c>
      <c r="D327" s="88">
        <v>290</v>
      </c>
      <c r="E327" s="88">
        <v>2.958848944266057</v>
      </c>
      <c r="F327" s="88">
        <v>-0.95884894426605705</v>
      </c>
      <c r="G327" s="88">
        <v>-0.81994536554710762</v>
      </c>
    </row>
    <row r="328" spans="1:7" ht="12.75" customHeight="1" x14ac:dyDescent="0.3">
      <c r="A328" s="119">
        <v>175000</v>
      </c>
      <c r="B328" s="86">
        <v>4</v>
      </c>
      <c r="D328" s="88">
        <v>291</v>
      </c>
      <c r="E328" s="88">
        <v>3.4819851565017639</v>
      </c>
      <c r="F328" s="88">
        <v>-0.48198515650176388</v>
      </c>
      <c r="G328" s="88">
        <v>-0.41216241379774615</v>
      </c>
    </row>
    <row r="329" spans="1:7" ht="12.75" customHeight="1" x14ac:dyDescent="0.3">
      <c r="A329" s="119">
        <v>7500</v>
      </c>
      <c r="B329" s="86">
        <v>3</v>
      </c>
      <c r="D329" s="88">
        <v>292</v>
      </c>
      <c r="E329" s="88">
        <v>3.0578206600944342</v>
      </c>
      <c r="F329" s="88">
        <v>1.9421793399055658</v>
      </c>
      <c r="G329" s="88">
        <v>1.6608256788934159</v>
      </c>
    </row>
    <row r="330" spans="1:7" ht="12.75" customHeight="1" x14ac:dyDescent="0.3">
      <c r="A330" s="119">
        <v>82500</v>
      </c>
      <c r="B330" s="86">
        <v>5</v>
      </c>
      <c r="D330" s="88">
        <v>293</v>
      </c>
      <c r="E330" s="88">
        <v>2.7467666960623922</v>
      </c>
      <c r="F330" s="88">
        <v>0.25323330393760779</v>
      </c>
      <c r="G330" s="88">
        <v>0.21654868079847342</v>
      </c>
    </row>
    <row r="331" spans="1:7" ht="12.75" customHeight="1" x14ac:dyDescent="0.3">
      <c r="A331" s="119">
        <v>37500</v>
      </c>
      <c r="B331" s="86">
        <v>3</v>
      </c>
      <c r="D331" s="88">
        <v>294</v>
      </c>
      <c r="E331" s="88">
        <v>3.1709311924697219</v>
      </c>
      <c r="F331" s="88">
        <v>-0.17093119246972188</v>
      </c>
      <c r="G331" s="88">
        <v>-0.14616925839165315</v>
      </c>
    </row>
    <row r="332" spans="1:7" ht="12.75" customHeight="1" x14ac:dyDescent="0.3">
      <c r="A332" s="119">
        <v>55000</v>
      </c>
      <c r="B332" s="86">
        <v>2</v>
      </c>
      <c r="D332" s="88">
        <v>295</v>
      </c>
      <c r="E332" s="88">
        <v>2.5558926726790938</v>
      </c>
      <c r="F332" s="88">
        <v>-1.5558926726790938</v>
      </c>
      <c r="G332" s="88">
        <v>-1.330498400067005</v>
      </c>
    </row>
    <row r="333" spans="1:7" ht="12.75" customHeight="1" x14ac:dyDescent="0.3">
      <c r="A333" s="119">
        <v>2000</v>
      </c>
      <c r="B333" s="86">
        <v>1</v>
      </c>
      <c r="D333" s="88">
        <v>296</v>
      </c>
      <c r="E333" s="88">
        <v>2.8033219622500365</v>
      </c>
      <c r="F333" s="88">
        <v>0.19667803774996351</v>
      </c>
      <c r="G333" s="88">
        <v>0.16818628890645626</v>
      </c>
    </row>
    <row r="334" spans="1:7" ht="12.75" customHeight="1" x14ac:dyDescent="0.3">
      <c r="A334" s="119">
        <v>120000</v>
      </c>
      <c r="B334" s="86">
        <v>1</v>
      </c>
      <c r="D334" s="88">
        <v>297</v>
      </c>
      <c r="E334" s="88">
        <v>3.1709311924697219</v>
      </c>
      <c r="F334" s="88">
        <v>-0.17093119246972188</v>
      </c>
      <c r="G334" s="88">
        <v>-0.14616925839165315</v>
      </c>
    </row>
    <row r="335" spans="1:7" ht="12.75" customHeight="1" x14ac:dyDescent="0.3">
      <c r="A335" s="119">
        <v>67500</v>
      </c>
      <c r="B335" s="86">
        <v>5</v>
      </c>
      <c r="D335" s="88">
        <v>298</v>
      </c>
      <c r="E335" s="88">
        <v>3.4819851565017639</v>
      </c>
      <c r="F335" s="88">
        <v>-0.48198515650176388</v>
      </c>
      <c r="G335" s="88">
        <v>-0.41216241379774615</v>
      </c>
    </row>
    <row r="336" spans="1:7" ht="12.75" customHeight="1" x14ac:dyDescent="0.3">
      <c r="A336" s="119">
        <v>2000</v>
      </c>
      <c r="B336" s="86">
        <v>2</v>
      </c>
      <c r="D336" s="88">
        <v>299</v>
      </c>
      <c r="E336" s="88">
        <v>3.4819851565017639</v>
      </c>
      <c r="F336" s="88">
        <v>-1.4819851565017639</v>
      </c>
      <c r="G336" s="88">
        <v>-1.2672974905482639</v>
      </c>
    </row>
    <row r="337" spans="1:7" ht="12.75" customHeight="1" x14ac:dyDescent="0.3">
      <c r="A337" s="119">
        <v>140000</v>
      </c>
      <c r="B337" s="86">
        <v>1</v>
      </c>
      <c r="D337" s="88">
        <v>300</v>
      </c>
      <c r="E337" s="88">
        <v>2.8740160449845913</v>
      </c>
      <c r="F337" s="88">
        <v>0.12598395501540871</v>
      </c>
      <c r="G337" s="88">
        <v>0.1077332990414353</v>
      </c>
    </row>
    <row r="338" spans="1:7" ht="12.75" customHeight="1" x14ac:dyDescent="0.3">
      <c r="A338" s="119">
        <v>37500</v>
      </c>
      <c r="B338" s="86">
        <v>4</v>
      </c>
      <c r="D338" s="88">
        <v>301</v>
      </c>
      <c r="E338" s="88">
        <v>3.4819851565017639</v>
      </c>
      <c r="F338" s="88">
        <v>-1.4819851565017639</v>
      </c>
      <c r="G338" s="88">
        <v>-1.2672974905482639</v>
      </c>
    </row>
    <row r="339" spans="1:7" ht="12.75" customHeight="1" x14ac:dyDescent="0.3">
      <c r="A339" s="119">
        <v>175000</v>
      </c>
      <c r="B339" s="86">
        <v>4</v>
      </c>
      <c r="D339" s="88">
        <v>302</v>
      </c>
      <c r="E339" s="88">
        <v>3.4819851565017639</v>
      </c>
      <c r="F339" s="88">
        <v>-0.48198515650176388</v>
      </c>
      <c r="G339" s="88">
        <v>-0.41216241379774615</v>
      </c>
    </row>
    <row r="340" spans="1:7" ht="12.75" customHeight="1" x14ac:dyDescent="0.3">
      <c r="A340" s="119">
        <v>27500</v>
      </c>
      <c r="B340" s="86">
        <v>3</v>
      </c>
      <c r="D340" s="88">
        <v>303</v>
      </c>
      <c r="E340" s="88">
        <v>2.5841703057729157</v>
      </c>
      <c r="F340" s="88">
        <v>-1.5841703057729157</v>
      </c>
      <c r="G340" s="88">
        <v>-1.3546795960130134</v>
      </c>
    </row>
    <row r="341" spans="1:7" ht="12.75" customHeight="1" x14ac:dyDescent="0.3">
      <c r="A341" s="119">
        <v>32500</v>
      </c>
      <c r="B341" s="86">
        <v>5</v>
      </c>
      <c r="D341" s="88">
        <v>304</v>
      </c>
      <c r="E341" s="88">
        <v>2.8740160449845913</v>
      </c>
      <c r="F341" s="88">
        <v>-0.87401604498459129</v>
      </c>
      <c r="G341" s="88">
        <v>-0.74740177770908245</v>
      </c>
    </row>
    <row r="342" spans="1:7" ht="12.75" customHeight="1" x14ac:dyDescent="0.3">
      <c r="A342" s="119">
        <v>175000</v>
      </c>
      <c r="B342" s="86">
        <v>4</v>
      </c>
      <c r="D342" s="88">
        <v>305</v>
      </c>
      <c r="E342" s="88">
        <v>2.8033219622500365</v>
      </c>
      <c r="F342" s="88">
        <v>-0.80332196225003649</v>
      </c>
      <c r="G342" s="88">
        <v>-0.68694878784406144</v>
      </c>
    </row>
    <row r="343" spans="1:7" ht="12.75" customHeight="1" x14ac:dyDescent="0.3">
      <c r="A343" s="119">
        <v>45000</v>
      </c>
      <c r="B343" s="86">
        <v>3</v>
      </c>
      <c r="D343" s="88">
        <v>306</v>
      </c>
      <c r="E343" s="88">
        <v>2.958848944266057</v>
      </c>
      <c r="F343" s="88">
        <v>4.1151055733942954E-2</v>
      </c>
      <c r="G343" s="88">
        <v>3.5189711203410141E-2</v>
      </c>
    </row>
    <row r="344" spans="1:7" ht="12.75" customHeight="1" x14ac:dyDescent="0.3">
      <c r="A344" s="119">
        <v>175000</v>
      </c>
      <c r="B344" s="86">
        <v>3</v>
      </c>
      <c r="D344" s="88">
        <v>307</v>
      </c>
      <c r="E344" s="88">
        <v>2.8033219622500365</v>
      </c>
      <c r="F344" s="88">
        <v>0.19667803774996351</v>
      </c>
      <c r="G344" s="88">
        <v>0.16818628890645626</v>
      </c>
    </row>
    <row r="345" spans="1:7" ht="12.75" customHeight="1" x14ac:dyDescent="0.3">
      <c r="A345" s="119">
        <v>100000</v>
      </c>
      <c r="B345" s="86">
        <v>3</v>
      </c>
      <c r="D345" s="88">
        <v>308</v>
      </c>
      <c r="E345" s="88">
        <v>2.6265867554136491</v>
      </c>
      <c r="F345" s="88">
        <v>-1.6265867554136491</v>
      </c>
      <c r="G345" s="88">
        <v>-1.3909513899320263</v>
      </c>
    </row>
    <row r="346" spans="1:7" ht="12.75" customHeight="1" x14ac:dyDescent="0.3">
      <c r="A346" s="119">
        <v>45000</v>
      </c>
      <c r="B346" s="86">
        <v>3</v>
      </c>
      <c r="D346" s="88">
        <v>309</v>
      </c>
      <c r="E346" s="88">
        <v>3.4819851565017639</v>
      </c>
      <c r="F346" s="88">
        <v>0.51801484349823612</v>
      </c>
      <c r="G346" s="88">
        <v>0.44297266295277155</v>
      </c>
    </row>
    <row r="347" spans="1:7" ht="12.75" customHeight="1" x14ac:dyDescent="0.3">
      <c r="A347" s="119">
        <v>175000</v>
      </c>
      <c r="B347" s="86">
        <v>4</v>
      </c>
      <c r="D347" s="88">
        <v>310</v>
      </c>
      <c r="E347" s="88">
        <v>2.958848944266057</v>
      </c>
      <c r="F347" s="88">
        <v>4.1151055733942954E-2</v>
      </c>
      <c r="G347" s="88">
        <v>3.5189711203410141E-2</v>
      </c>
    </row>
    <row r="348" spans="1:7" ht="12.75" customHeight="1" x14ac:dyDescent="0.3">
      <c r="A348" s="119">
        <v>67500</v>
      </c>
      <c r="B348" s="86">
        <v>3</v>
      </c>
      <c r="D348" s="88">
        <v>311</v>
      </c>
      <c r="E348" s="88">
        <v>2.8033219622500365</v>
      </c>
      <c r="F348" s="88">
        <v>-1.8033219622500365</v>
      </c>
      <c r="G348" s="88">
        <v>-1.5420838645945791</v>
      </c>
    </row>
    <row r="349" spans="1:7" ht="12.75" customHeight="1" x14ac:dyDescent="0.3">
      <c r="A349" s="119">
        <v>55000</v>
      </c>
      <c r="B349" s="86">
        <v>3</v>
      </c>
      <c r="D349" s="88">
        <v>312</v>
      </c>
      <c r="E349" s="88">
        <v>2.6477949802340155</v>
      </c>
      <c r="F349" s="88">
        <v>0.35220501976598451</v>
      </c>
      <c r="G349" s="88">
        <v>0.30118286660950278</v>
      </c>
    </row>
    <row r="350" spans="1:7" ht="12.75" customHeight="1" x14ac:dyDescent="0.3">
      <c r="A350" s="119">
        <v>18750</v>
      </c>
      <c r="B350" s="86">
        <v>2</v>
      </c>
      <c r="D350" s="88">
        <v>313</v>
      </c>
      <c r="E350" s="88">
        <v>2.5558926726790938</v>
      </c>
      <c r="F350" s="88">
        <v>0.44410732732090619</v>
      </c>
      <c r="G350" s="88">
        <v>0.37977175343403041</v>
      </c>
    </row>
    <row r="351" spans="1:7" ht="12.75" customHeight="1" x14ac:dyDescent="0.3">
      <c r="A351" s="119">
        <v>67500</v>
      </c>
      <c r="B351" s="86">
        <v>3</v>
      </c>
      <c r="D351" s="88">
        <v>314</v>
      </c>
      <c r="E351" s="88">
        <v>2.958848944266057</v>
      </c>
      <c r="F351" s="88">
        <v>1.041151055733943</v>
      </c>
      <c r="G351" s="88">
        <v>0.89032478795392789</v>
      </c>
    </row>
    <row r="352" spans="1:7" ht="12.75" customHeight="1" x14ac:dyDescent="0.3">
      <c r="A352" s="119">
        <v>55000</v>
      </c>
      <c r="B352" s="86">
        <v>4</v>
      </c>
      <c r="D352" s="88">
        <v>315</v>
      </c>
      <c r="E352" s="88">
        <v>2.8740160449845913</v>
      </c>
      <c r="F352" s="88">
        <v>-0.87401604498459129</v>
      </c>
      <c r="G352" s="88">
        <v>-0.74740177770908245</v>
      </c>
    </row>
    <row r="353" spans="1:7" ht="12.75" customHeight="1" x14ac:dyDescent="0.3">
      <c r="A353" s="119">
        <v>45000</v>
      </c>
      <c r="B353" s="86">
        <v>5</v>
      </c>
      <c r="D353" s="88">
        <v>316</v>
      </c>
      <c r="E353" s="88">
        <v>2.5983091223198267</v>
      </c>
      <c r="F353" s="88">
        <v>1.4016908776801733</v>
      </c>
      <c r="G353" s="88">
        <v>1.1986350362655356</v>
      </c>
    </row>
    <row r="354" spans="1:7" ht="12.75" customHeight="1" x14ac:dyDescent="0.3">
      <c r="A354" s="119">
        <v>100000</v>
      </c>
      <c r="B354" s="86">
        <v>3</v>
      </c>
      <c r="D354" s="88">
        <v>317</v>
      </c>
      <c r="E354" s="88">
        <v>2.7467666960623922</v>
      </c>
      <c r="F354" s="88">
        <v>1.2532333039376078</v>
      </c>
      <c r="G354" s="88">
        <v>1.071683757548991</v>
      </c>
    </row>
    <row r="355" spans="1:7" ht="12.75" customHeight="1" x14ac:dyDescent="0.3">
      <c r="A355" s="119">
        <v>100000</v>
      </c>
      <c r="B355" s="86">
        <v>3</v>
      </c>
      <c r="D355" s="88">
        <v>318</v>
      </c>
      <c r="E355" s="88">
        <v>2.7467666960623922</v>
      </c>
      <c r="F355" s="88">
        <v>0.25323330393760779</v>
      </c>
      <c r="G355" s="88">
        <v>0.21654868079847342</v>
      </c>
    </row>
    <row r="356" spans="1:7" ht="12.75" customHeight="1" x14ac:dyDescent="0.3">
      <c r="A356" s="119">
        <v>45000</v>
      </c>
      <c r="B356" s="86">
        <v>5</v>
      </c>
      <c r="D356" s="88">
        <v>319</v>
      </c>
      <c r="E356" s="88">
        <v>2.6477949802340155</v>
      </c>
      <c r="F356" s="88">
        <v>2.3522050197659845</v>
      </c>
      <c r="G356" s="88">
        <v>2.0114530201105381</v>
      </c>
    </row>
    <row r="357" spans="1:7" ht="12.75" customHeight="1" x14ac:dyDescent="0.3">
      <c r="A357" s="119">
        <v>67500</v>
      </c>
      <c r="B357" s="86">
        <v>1</v>
      </c>
      <c r="D357" s="88">
        <v>320</v>
      </c>
      <c r="E357" s="88">
        <v>3.0578206600944342</v>
      </c>
      <c r="F357" s="88">
        <v>1.9421793399055658</v>
      </c>
      <c r="G357" s="88">
        <v>1.6608256788934159</v>
      </c>
    </row>
    <row r="358" spans="1:7" ht="12.75" customHeight="1" x14ac:dyDescent="0.3">
      <c r="A358" s="119">
        <v>32500</v>
      </c>
      <c r="B358" s="86">
        <v>1</v>
      </c>
      <c r="D358" s="88">
        <v>321</v>
      </c>
      <c r="E358" s="88">
        <v>2.7043502464216593</v>
      </c>
      <c r="F358" s="88">
        <v>-1.7043502464216593</v>
      </c>
      <c r="G358" s="88">
        <v>-1.4574496787835494</v>
      </c>
    </row>
    <row r="359" spans="1:7" ht="12.75" customHeight="1" x14ac:dyDescent="0.3">
      <c r="A359" s="119">
        <v>175000</v>
      </c>
      <c r="B359" s="86">
        <v>2</v>
      </c>
      <c r="D359" s="88">
        <v>322</v>
      </c>
      <c r="E359" s="88">
        <v>2.6477949802340155</v>
      </c>
      <c r="F359" s="88">
        <v>0.35220501976598451</v>
      </c>
      <c r="G359" s="88">
        <v>0.30118286660950278</v>
      </c>
    </row>
    <row r="360" spans="1:7" ht="12.75" customHeight="1" x14ac:dyDescent="0.3">
      <c r="A360" s="119">
        <v>120000</v>
      </c>
      <c r="B360" s="86">
        <v>5</v>
      </c>
      <c r="D360" s="88">
        <v>323</v>
      </c>
      <c r="E360" s="88">
        <v>2.6265867554136491</v>
      </c>
      <c r="F360" s="88">
        <v>-1.6265867554136491</v>
      </c>
      <c r="G360" s="88">
        <v>-1.3909513899320263</v>
      </c>
    </row>
    <row r="361" spans="1:7" ht="12.75" customHeight="1" x14ac:dyDescent="0.3">
      <c r="A361" s="119">
        <v>140000</v>
      </c>
      <c r="B361" s="86">
        <v>3</v>
      </c>
      <c r="D361" s="88">
        <v>324</v>
      </c>
      <c r="E361" s="88">
        <v>2.5841703057729157</v>
      </c>
      <c r="F361" s="88">
        <v>2.4158296942270843</v>
      </c>
      <c r="G361" s="88">
        <v>2.0658607109890577</v>
      </c>
    </row>
    <row r="362" spans="1:7" ht="12.75" customHeight="1" x14ac:dyDescent="0.3">
      <c r="A362" s="119">
        <v>175000</v>
      </c>
      <c r="B362" s="86">
        <v>3</v>
      </c>
      <c r="D362" s="88">
        <v>325</v>
      </c>
      <c r="E362" s="88">
        <v>2.958848944266057</v>
      </c>
      <c r="F362" s="88">
        <v>4.1151055733942954E-2</v>
      </c>
      <c r="G362" s="88">
        <v>3.5189711203410141E-2</v>
      </c>
    </row>
    <row r="363" spans="1:7" ht="12.75" customHeight="1" x14ac:dyDescent="0.3">
      <c r="A363" s="119">
        <v>140000</v>
      </c>
      <c r="B363" s="86">
        <v>4</v>
      </c>
      <c r="D363" s="88">
        <v>326</v>
      </c>
      <c r="E363" s="88">
        <v>2.5983091223198267</v>
      </c>
      <c r="F363" s="88">
        <v>-1.5983091223198267</v>
      </c>
      <c r="G363" s="88">
        <v>-1.3667701939860175</v>
      </c>
    </row>
    <row r="364" spans="1:7" ht="12.75" customHeight="1" x14ac:dyDescent="0.3">
      <c r="A364" s="119">
        <v>67500</v>
      </c>
      <c r="B364" s="86">
        <v>3</v>
      </c>
      <c r="D364" s="88">
        <v>327</v>
      </c>
      <c r="E364" s="88">
        <v>3.4819851565017639</v>
      </c>
      <c r="F364" s="88">
        <v>0.51801484349823612</v>
      </c>
      <c r="G364" s="88">
        <v>0.44297266295277155</v>
      </c>
    </row>
    <row r="365" spans="1:7" ht="12.75" customHeight="1" x14ac:dyDescent="0.3">
      <c r="A365" s="119">
        <v>67500</v>
      </c>
      <c r="B365" s="86">
        <v>3</v>
      </c>
      <c r="D365" s="88">
        <v>328</v>
      </c>
      <c r="E365" s="88">
        <v>2.5346844478587274</v>
      </c>
      <c r="F365" s="88">
        <v>0.46531555214127263</v>
      </c>
      <c r="G365" s="88">
        <v>0.3979076503935367</v>
      </c>
    </row>
    <row r="366" spans="1:7" ht="12.75" customHeight="1" x14ac:dyDescent="0.3">
      <c r="A366" s="119">
        <v>67500</v>
      </c>
      <c r="B366" s="86">
        <v>4</v>
      </c>
      <c r="D366" s="88">
        <v>329</v>
      </c>
      <c r="E366" s="88">
        <v>2.958848944266057</v>
      </c>
      <c r="F366" s="88">
        <v>2.041151055733943</v>
      </c>
      <c r="G366" s="88">
        <v>1.7454598647044455</v>
      </c>
    </row>
    <row r="367" spans="1:7" ht="12.75" customHeight="1" x14ac:dyDescent="0.3">
      <c r="A367" s="119">
        <v>11250</v>
      </c>
      <c r="B367" s="86">
        <v>3</v>
      </c>
      <c r="D367" s="88">
        <v>330</v>
      </c>
      <c r="E367" s="88">
        <v>2.7043502464216593</v>
      </c>
      <c r="F367" s="88">
        <v>0.29564975357834067</v>
      </c>
      <c r="G367" s="88">
        <v>0.25282047471748598</v>
      </c>
    </row>
    <row r="368" spans="1:7" ht="12.75" customHeight="1" x14ac:dyDescent="0.3">
      <c r="A368" s="119">
        <v>140000</v>
      </c>
      <c r="B368" s="86">
        <v>3</v>
      </c>
      <c r="D368" s="88">
        <v>331</v>
      </c>
      <c r="E368" s="88">
        <v>2.8033219622500365</v>
      </c>
      <c r="F368" s="88">
        <v>-0.80332196225003649</v>
      </c>
      <c r="G368" s="88">
        <v>-0.68694878784406144</v>
      </c>
    </row>
    <row r="369" spans="1:7" ht="12.75" customHeight="1" x14ac:dyDescent="0.3">
      <c r="A369" s="119">
        <v>4500</v>
      </c>
      <c r="B369" s="86">
        <v>2</v>
      </c>
      <c r="D369" s="88">
        <v>332</v>
      </c>
      <c r="E369" s="88">
        <v>2.5035790514555232</v>
      </c>
      <c r="F369" s="88">
        <v>-1.5035790514555232</v>
      </c>
      <c r="G369" s="88">
        <v>-1.2857631875668893</v>
      </c>
    </row>
    <row r="370" spans="1:7" ht="12.75" customHeight="1" x14ac:dyDescent="0.3">
      <c r="A370" s="119">
        <v>82500</v>
      </c>
      <c r="B370" s="86">
        <v>4</v>
      </c>
      <c r="D370" s="88">
        <v>333</v>
      </c>
      <c r="E370" s="88">
        <v>3.1709311924697219</v>
      </c>
      <c r="F370" s="88">
        <v>-2.1709311924697219</v>
      </c>
      <c r="G370" s="88">
        <v>-1.8564394118926886</v>
      </c>
    </row>
    <row r="371" spans="1:7" ht="12.75" customHeight="1" x14ac:dyDescent="0.3">
      <c r="A371" s="119">
        <v>55000</v>
      </c>
      <c r="B371" s="86">
        <v>4</v>
      </c>
      <c r="D371" s="88">
        <v>334</v>
      </c>
      <c r="E371" s="88">
        <v>2.8740160449845913</v>
      </c>
      <c r="F371" s="88">
        <v>2.1259839550154087</v>
      </c>
      <c r="G371" s="88">
        <v>1.8180034525424706</v>
      </c>
    </row>
    <row r="372" spans="1:7" ht="12.75" customHeight="1" x14ac:dyDescent="0.3">
      <c r="A372" s="119">
        <v>140000</v>
      </c>
      <c r="B372" s="86">
        <v>3</v>
      </c>
      <c r="D372" s="88">
        <v>335</v>
      </c>
      <c r="E372" s="88">
        <v>2.5035790514555232</v>
      </c>
      <c r="F372" s="88">
        <v>-0.50357905145552317</v>
      </c>
      <c r="G372" s="88">
        <v>-0.4306281108163717</v>
      </c>
    </row>
    <row r="373" spans="1:7" ht="12.75" customHeight="1" x14ac:dyDescent="0.3">
      <c r="A373" s="119">
        <v>23750</v>
      </c>
      <c r="B373" s="86">
        <v>3</v>
      </c>
      <c r="D373" s="88">
        <v>336</v>
      </c>
      <c r="E373" s="88">
        <v>3.28404172484501</v>
      </c>
      <c r="F373" s="88">
        <v>-2.28404172484501</v>
      </c>
      <c r="G373" s="88">
        <v>-1.9531641956767225</v>
      </c>
    </row>
    <row r="374" spans="1:7" ht="12.75" customHeight="1" x14ac:dyDescent="0.3">
      <c r="A374" s="119">
        <v>18750</v>
      </c>
      <c r="B374" s="86">
        <v>3</v>
      </c>
      <c r="D374" s="88">
        <v>337</v>
      </c>
      <c r="E374" s="88">
        <v>2.7043502464216593</v>
      </c>
      <c r="F374" s="88">
        <v>1.2956497535783407</v>
      </c>
      <c r="G374" s="88">
        <v>1.1079555514680037</v>
      </c>
    </row>
    <row r="375" spans="1:7" ht="12.75" customHeight="1" x14ac:dyDescent="0.3">
      <c r="A375" s="119">
        <v>55000</v>
      </c>
      <c r="B375" s="86">
        <v>5</v>
      </c>
      <c r="D375" s="88">
        <v>338</v>
      </c>
      <c r="E375" s="88">
        <v>3.4819851565017639</v>
      </c>
      <c r="F375" s="88">
        <v>0.51801484349823612</v>
      </c>
      <c r="G375" s="88">
        <v>0.44297266295277155</v>
      </c>
    </row>
    <row r="376" spans="1:7" ht="12.75" customHeight="1" x14ac:dyDescent="0.3">
      <c r="A376" s="119">
        <v>45000</v>
      </c>
      <c r="B376" s="86">
        <v>2</v>
      </c>
      <c r="D376" s="88">
        <v>339</v>
      </c>
      <c r="E376" s="88">
        <v>2.6477949802340155</v>
      </c>
      <c r="F376" s="88">
        <v>0.35220501976598451</v>
      </c>
      <c r="G376" s="88">
        <v>0.30118286660950278</v>
      </c>
    </row>
    <row r="377" spans="1:7" ht="12.75" customHeight="1" x14ac:dyDescent="0.3">
      <c r="A377" s="119">
        <v>11250</v>
      </c>
      <c r="B377" s="86">
        <v>1</v>
      </c>
      <c r="D377" s="88">
        <v>340</v>
      </c>
      <c r="E377" s="88">
        <v>2.6760726133278374</v>
      </c>
      <c r="F377" s="88">
        <v>2.3239273866721626</v>
      </c>
      <c r="G377" s="88">
        <v>1.9872718241645297</v>
      </c>
    </row>
    <row r="378" spans="1:7" ht="12.75" customHeight="1" x14ac:dyDescent="0.3">
      <c r="A378" s="119">
        <v>175000</v>
      </c>
      <c r="B378" s="86">
        <v>5</v>
      </c>
      <c r="D378" s="88">
        <v>341</v>
      </c>
      <c r="E378" s="88">
        <v>3.4819851565017639</v>
      </c>
      <c r="F378" s="88">
        <v>0.51801484349823612</v>
      </c>
      <c r="G378" s="88">
        <v>0.44297266295277155</v>
      </c>
    </row>
    <row r="379" spans="1:7" ht="12.75" customHeight="1" x14ac:dyDescent="0.3">
      <c r="A379" s="119">
        <v>120000</v>
      </c>
      <c r="B379" s="86">
        <v>5</v>
      </c>
      <c r="D379" s="88">
        <v>342</v>
      </c>
      <c r="E379" s="88">
        <v>2.7467666960623922</v>
      </c>
      <c r="F379" s="88">
        <v>0.25323330393760779</v>
      </c>
      <c r="G379" s="88">
        <v>0.21654868079847342</v>
      </c>
    </row>
    <row r="380" spans="1:7" ht="12.75" customHeight="1" x14ac:dyDescent="0.3">
      <c r="A380" s="119">
        <v>37500</v>
      </c>
      <c r="B380" s="86">
        <v>3</v>
      </c>
      <c r="D380" s="88">
        <v>343</v>
      </c>
      <c r="E380" s="88">
        <v>3.4819851565017639</v>
      </c>
      <c r="F380" s="88">
        <v>-0.48198515650176388</v>
      </c>
      <c r="G380" s="88">
        <v>-0.41216241379774615</v>
      </c>
    </row>
    <row r="381" spans="1:7" ht="12.75" customHeight="1" x14ac:dyDescent="0.3">
      <c r="A381" s="119">
        <v>16250</v>
      </c>
      <c r="B381" s="86">
        <v>1</v>
      </c>
      <c r="D381" s="88">
        <v>344</v>
      </c>
      <c r="E381" s="88">
        <v>3.0578206600944342</v>
      </c>
      <c r="F381" s="88">
        <v>-5.7820660094434206E-2</v>
      </c>
      <c r="G381" s="88">
        <v>-4.9444474607619589E-2</v>
      </c>
    </row>
    <row r="382" spans="1:7" ht="12.75" customHeight="1" x14ac:dyDescent="0.3">
      <c r="A382" s="119">
        <v>37500</v>
      </c>
      <c r="B382" s="86">
        <v>5</v>
      </c>
      <c r="D382" s="88">
        <v>345</v>
      </c>
      <c r="E382" s="88">
        <v>2.7467666960623922</v>
      </c>
      <c r="F382" s="88">
        <v>0.25323330393760779</v>
      </c>
      <c r="G382" s="88">
        <v>0.21654868079847342</v>
      </c>
    </row>
    <row r="383" spans="1:7" ht="12.75" customHeight="1" x14ac:dyDescent="0.3">
      <c r="A383" s="119">
        <v>45000</v>
      </c>
      <c r="B383" s="86">
        <v>3</v>
      </c>
      <c r="D383" s="88">
        <v>346</v>
      </c>
      <c r="E383" s="88">
        <v>3.4819851565017639</v>
      </c>
      <c r="F383" s="88">
        <v>0.51801484349823612</v>
      </c>
      <c r="G383" s="88">
        <v>0.44297266295277155</v>
      </c>
    </row>
    <row r="384" spans="1:7" ht="12.75" customHeight="1" x14ac:dyDescent="0.3">
      <c r="A384" s="119">
        <v>4500</v>
      </c>
      <c r="B384" s="86">
        <v>1</v>
      </c>
      <c r="D384" s="88">
        <v>347</v>
      </c>
      <c r="E384" s="88">
        <v>2.8740160449845913</v>
      </c>
      <c r="F384" s="88">
        <v>0.12598395501540871</v>
      </c>
      <c r="G384" s="88">
        <v>0.1077332990414353</v>
      </c>
    </row>
    <row r="385" spans="1:7" ht="12.75" customHeight="1" x14ac:dyDescent="0.3">
      <c r="A385" s="119">
        <v>100000</v>
      </c>
      <c r="B385" s="86">
        <v>4</v>
      </c>
      <c r="D385" s="88">
        <v>348</v>
      </c>
      <c r="E385" s="88">
        <v>2.8033219622500365</v>
      </c>
      <c r="F385" s="88">
        <v>0.19667803774996351</v>
      </c>
      <c r="G385" s="88">
        <v>0.16818628890645626</v>
      </c>
    </row>
    <row r="386" spans="1:7" ht="12.75" customHeight="1" x14ac:dyDescent="0.3">
      <c r="A386" s="119">
        <v>140000</v>
      </c>
      <c r="B386" s="86">
        <v>2</v>
      </c>
      <c r="D386" s="88">
        <v>349</v>
      </c>
      <c r="E386" s="88">
        <v>2.5983091223198267</v>
      </c>
      <c r="F386" s="88">
        <v>-0.59830912231982669</v>
      </c>
      <c r="G386" s="88">
        <v>-0.51163511723549993</v>
      </c>
    </row>
    <row r="387" spans="1:7" ht="12.75" customHeight="1" x14ac:dyDescent="0.3">
      <c r="A387" s="119">
        <v>100000</v>
      </c>
      <c r="B387" s="86">
        <v>3</v>
      </c>
      <c r="D387" s="88">
        <v>350</v>
      </c>
      <c r="E387" s="88">
        <v>2.8740160449845913</v>
      </c>
      <c r="F387" s="88">
        <v>0.12598395501540871</v>
      </c>
      <c r="G387" s="88">
        <v>0.1077332990414353</v>
      </c>
    </row>
    <row r="388" spans="1:7" ht="12.75" customHeight="1" x14ac:dyDescent="0.3">
      <c r="A388" s="119">
        <v>27500</v>
      </c>
      <c r="B388" s="86">
        <v>4</v>
      </c>
      <c r="D388" s="88">
        <v>351</v>
      </c>
      <c r="E388" s="88">
        <v>2.8033219622500365</v>
      </c>
      <c r="F388" s="88">
        <v>1.1966780377499635</v>
      </c>
      <c r="G388" s="88">
        <v>1.023321365656974</v>
      </c>
    </row>
    <row r="389" spans="1:7" ht="12.75" customHeight="1" x14ac:dyDescent="0.3">
      <c r="A389" s="119">
        <v>45000</v>
      </c>
      <c r="B389" s="86">
        <v>3</v>
      </c>
      <c r="D389" s="88">
        <v>352</v>
      </c>
      <c r="E389" s="88">
        <v>2.7467666960623922</v>
      </c>
      <c r="F389" s="88">
        <v>2.2532333039376078</v>
      </c>
      <c r="G389" s="88">
        <v>1.926818834299509</v>
      </c>
    </row>
    <row r="390" spans="1:7" ht="12.75" customHeight="1" x14ac:dyDescent="0.3">
      <c r="A390" s="119">
        <v>45000</v>
      </c>
      <c r="B390" s="86">
        <v>1</v>
      </c>
      <c r="D390" s="88">
        <v>353</v>
      </c>
      <c r="E390" s="88">
        <v>3.0578206600944342</v>
      </c>
      <c r="F390" s="88">
        <v>-5.7820660094434206E-2</v>
      </c>
      <c r="G390" s="88">
        <v>-4.9444474607619589E-2</v>
      </c>
    </row>
    <row r="391" spans="1:7" ht="12.75" customHeight="1" x14ac:dyDescent="0.3">
      <c r="A391" s="119">
        <v>11250</v>
      </c>
      <c r="B391" s="86">
        <v>1</v>
      </c>
      <c r="D391" s="88">
        <v>354</v>
      </c>
      <c r="E391" s="88">
        <v>3.0578206600944342</v>
      </c>
      <c r="F391" s="88">
        <v>-5.7820660094434206E-2</v>
      </c>
      <c r="G391" s="88">
        <v>-4.9444474607619589E-2</v>
      </c>
    </row>
    <row r="392" spans="1:7" ht="12.75" customHeight="1" x14ac:dyDescent="0.3">
      <c r="A392" s="119">
        <v>16250</v>
      </c>
      <c r="B392" s="86">
        <v>3</v>
      </c>
      <c r="D392" s="88">
        <v>355</v>
      </c>
      <c r="E392" s="88">
        <v>2.7467666960623922</v>
      </c>
      <c r="F392" s="88">
        <v>2.2532333039376078</v>
      </c>
      <c r="G392" s="88">
        <v>1.926818834299509</v>
      </c>
    </row>
    <row r="393" spans="1:7" ht="12.75" customHeight="1" x14ac:dyDescent="0.3">
      <c r="A393" s="119">
        <v>13750</v>
      </c>
      <c r="B393" s="86">
        <v>5</v>
      </c>
      <c r="D393" s="88">
        <v>356</v>
      </c>
      <c r="E393" s="88">
        <v>2.8740160449845913</v>
      </c>
      <c r="F393" s="88">
        <v>-1.8740160449845913</v>
      </c>
      <c r="G393" s="88">
        <v>-1.6025368544596001</v>
      </c>
    </row>
    <row r="394" spans="1:7" ht="12.75" customHeight="1" x14ac:dyDescent="0.3">
      <c r="A394" s="119">
        <v>16250</v>
      </c>
      <c r="B394" s="86">
        <v>5</v>
      </c>
      <c r="D394" s="88">
        <v>357</v>
      </c>
      <c r="E394" s="88">
        <v>2.6760726133278374</v>
      </c>
      <c r="F394" s="88">
        <v>-1.6760726133278374</v>
      </c>
      <c r="G394" s="88">
        <v>-1.433268482837541</v>
      </c>
    </row>
    <row r="395" spans="1:7" ht="12.75" customHeight="1" x14ac:dyDescent="0.3">
      <c r="A395" s="119">
        <v>67500</v>
      </c>
      <c r="B395" s="86">
        <v>1</v>
      </c>
      <c r="D395" s="88">
        <v>358</v>
      </c>
      <c r="E395" s="88">
        <v>3.4819851565017639</v>
      </c>
      <c r="F395" s="88">
        <v>-1.4819851565017639</v>
      </c>
      <c r="G395" s="88">
        <v>-1.2672974905482639</v>
      </c>
    </row>
    <row r="396" spans="1:7" ht="12.75" customHeight="1" x14ac:dyDescent="0.3">
      <c r="A396" s="119">
        <v>175000</v>
      </c>
      <c r="B396" s="86">
        <v>3</v>
      </c>
      <c r="D396" s="88">
        <v>359</v>
      </c>
      <c r="E396" s="88">
        <v>3.1709311924697219</v>
      </c>
      <c r="F396" s="88">
        <v>1.8290688075302781</v>
      </c>
      <c r="G396" s="88">
        <v>1.5641008951093822</v>
      </c>
    </row>
    <row r="397" spans="1:7" ht="12.75" customHeight="1" x14ac:dyDescent="0.3">
      <c r="A397" s="119">
        <v>175000</v>
      </c>
      <c r="B397" s="86">
        <v>3</v>
      </c>
      <c r="D397" s="88">
        <v>360</v>
      </c>
      <c r="E397" s="88">
        <v>3.28404172484501</v>
      </c>
      <c r="F397" s="88">
        <v>-0.28404172484501</v>
      </c>
      <c r="G397" s="88">
        <v>-0.24289404217568705</v>
      </c>
    </row>
    <row r="398" spans="1:7" ht="12.75" customHeight="1" x14ac:dyDescent="0.3">
      <c r="A398" s="119">
        <v>175000</v>
      </c>
      <c r="B398" s="86">
        <v>1</v>
      </c>
      <c r="D398" s="88">
        <v>361</v>
      </c>
      <c r="E398" s="88">
        <v>3.4819851565017639</v>
      </c>
      <c r="F398" s="88">
        <v>-0.48198515650176388</v>
      </c>
      <c r="G398" s="88">
        <v>-0.41216241379774615</v>
      </c>
    </row>
    <row r="399" spans="1:7" ht="12.75" customHeight="1" x14ac:dyDescent="0.3">
      <c r="A399" s="119">
        <v>45000</v>
      </c>
      <c r="B399" s="86">
        <v>5</v>
      </c>
      <c r="D399" s="88">
        <v>362</v>
      </c>
      <c r="E399" s="88">
        <v>3.28404172484501</v>
      </c>
      <c r="F399" s="88">
        <v>0.71595827515499</v>
      </c>
      <c r="G399" s="88">
        <v>0.6122410345748307</v>
      </c>
    </row>
    <row r="400" spans="1:7" ht="12.75" customHeight="1" x14ac:dyDescent="0.3">
      <c r="A400" s="119">
        <v>67500</v>
      </c>
      <c r="B400" s="86">
        <v>2</v>
      </c>
      <c r="D400" s="88">
        <v>363</v>
      </c>
      <c r="E400" s="88">
        <v>2.8740160449845913</v>
      </c>
      <c r="F400" s="88">
        <v>0.12598395501540871</v>
      </c>
      <c r="G400" s="88">
        <v>0.1077332990414353</v>
      </c>
    </row>
    <row r="401" spans="1:7" ht="12.75" customHeight="1" x14ac:dyDescent="0.3">
      <c r="A401" s="119">
        <v>11250</v>
      </c>
      <c r="B401" s="86">
        <v>2</v>
      </c>
      <c r="D401" s="88">
        <v>364</v>
      </c>
      <c r="E401" s="88">
        <v>2.8740160449845913</v>
      </c>
      <c r="F401" s="88">
        <v>0.12598395501540871</v>
      </c>
      <c r="G401" s="88">
        <v>0.1077332990414353</v>
      </c>
    </row>
    <row r="402" spans="1:7" ht="12.75" customHeight="1" x14ac:dyDescent="0.3">
      <c r="A402" s="119">
        <v>55000</v>
      </c>
      <c r="B402" s="86">
        <v>5</v>
      </c>
      <c r="D402" s="88">
        <v>365</v>
      </c>
      <c r="E402" s="88">
        <v>2.8740160449845913</v>
      </c>
      <c r="F402" s="88">
        <v>1.1259839550154087</v>
      </c>
      <c r="G402" s="88">
        <v>0.96286837579195306</v>
      </c>
    </row>
    <row r="403" spans="1:7" ht="12.75" customHeight="1" x14ac:dyDescent="0.3">
      <c r="A403" s="119">
        <v>100000</v>
      </c>
      <c r="B403" s="86">
        <v>2</v>
      </c>
      <c r="D403" s="88">
        <v>366</v>
      </c>
      <c r="E403" s="88">
        <v>2.5558926726790938</v>
      </c>
      <c r="F403" s="88">
        <v>0.44410732732090619</v>
      </c>
      <c r="G403" s="88">
        <v>0.37977175343403041</v>
      </c>
    </row>
    <row r="404" spans="1:7" ht="12.75" customHeight="1" x14ac:dyDescent="0.3">
      <c r="A404" s="119">
        <v>175000</v>
      </c>
      <c r="B404" s="86">
        <v>4</v>
      </c>
      <c r="D404" s="88">
        <v>367</v>
      </c>
      <c r="E404" s="88">
        <v>3.28404172484501</v>
      </c>
      <c r="F404" s="88">
        <v>-0.28404172484501</v>
      </c>
      <c r="G404" s="88">
        <v>-0.24289404217568705</v>
      </c>
    </row>
    <row r="405" spans="1:7" ht="12.75" customHeight="1" x14ac:dyDescent="0.3">
      <c r="A405" s="119">
        <v>175000</v>
      </c>
      <c r="B405" s="86">
        <v>2</v>
      </c>
      <c r="D405" s="88">
        <v>368</v>
      </c>
      <c r="E405" s="88">
        <v>2.5177178680024341</v>
      </c>
      <c r="F405" s="88">
        <v>-0.51771786800243413</v>
      </c>
      <c r="G405" s="88">
        <v>-0.44271870878937591</v>
      </c>
    </row>
    <row r="406" spans="1:7" ht="12.75" customHeight="1" x14ac:dyDescent="0.3">
      <c r="A406" s="119">
        <v>100000</v>
      </c>
      <c r="B406" s="86">
        <v>3</v>
      </c>
      <c r="D406" s="88">
        <v>369</v>
      </c>
      <c r="E406" s="88">
        <v>2.958848944266057</v>
      </c>
      <c r="F406" s="88">
        <v>1.041151055733943</v>
      </c>
      <c r="G406" s="88">
        <v>0.89032478795392789</v>
      </c>
    </row>
    <row r="407" spans="1:7" ht="12.75" customHeight="1" x14ac:dyDescent="0.3">
      <c r="A407" s="119">
        <v>7500</v>
      </c>
      <c r="B407" s="86">
        <v>1</v>
      </c>
      <c r="D407" s="88">
        <v>370</v>
      </c>
      <c r="E407" s="88">
        <v>2.8033219622500365</v>
      </c>
      <c r="F407" s="88">
        <v>1.1966780377499635</v>
      </c>
      <c r="G407" s="88">
        <v>1.023321365656974</v>
      </c>
    </row>
    <row r="408" spans="1:7" ht="12.75" customHeight="1" x14ac:dyDescent="0.3">
      <c r="A408" s="119">
        <v>100000</v>
      </c>
      <c r="B408" s="86">
        <v>3</v>
      </c>
      <c r="D408" s="88">
        <v>371</v>
      </c>
      <c r="E408" s="88">
        <v>3.28404172484501</v>
      </c>
      <c r="F408" s="88">
        <v>-0.28404172484501</v>
      </c>
      <c r="G408" s="88">
        <v>-0.24289404217568705</v>
      </c>
    </row>
    <row r="409" spans="1:7" ht="12.75" customHeight="1" x14ac:dyDescent="0.3">
      <c r="A409" s="119">
        <v>100000</v>
      </c>
      <c r="B409" s="86">
        <v>2</v>
      </c>
      <c r="D409" s="88">
        <v>372</v>
      </c>
      <c r="E409" s="88">
        <v>2.6265867554136491</v>
      </c>
      <c r="F409" s="88">
        <v>0.37341324458635095</v>
      </c>
      <c r="G409" s="88">
        <v>0.31931876356900907</v>
      </c>
    </row>
    <row r="410" spans="1:7" ht="12.75" customHeight="1" x14ac:dyDescent="0.3">
      <c r="A410" s="119">
        <v>16250</v>
      </c>
      <c r="B410" s="86">
        <v>1</v>
      </c>
      <c r="D410" s="88">
        <v>373</v>
      </c>
      <c r="E410" s="88">
        <v>2.5983091223198267</v>
      </c>
      <c r="F410" s="88">
        <v>0.40169087768017331</v>
      </c>
      <c r="G410" s="88">
        <v>0.34349995951501783</v>
      </c>
    </row>
    <row r="411" spans="1:7" ht="12.75" customHeight="1" x14ac:dyDescent="0.3">
      <c r="A411" s="119">
        <v>100000</v>
      </c>
      <c r="B411" s="86">
        <v>3</v>
      </c>
      <c r="D411" s="88">
        <v>374</v>
      </c>
      <c r="E411" s="88">
        <v>2.8033219622500365</v>
      </c>
      <c r="F411" s="88">
        <v>2.1966780377499635</v>
      </c>
      <c r="G411" s="88">
        <v>1.8784564424074917</v>
      </c>
    </row>
    <row r="412" spans="1:7" ht="12.75" customHeight="1" x14ac:dyDescent="0.3">
      <c r="A412" s="119">
        <v>27500</v>
      </c>
      <c r="B412" s="86">
        <v>3</v>
      </c>
      <c r="D412" s="88">
        <v>375</v>
      </c>
      <c r="E412" s="88">
        <v>2.7467666960623922</v>
      </c>
      <c r="F412" s="88">
        <v>-0.74676669606239221</v>
      </c>
      <c r="G412" s="88">
        <v>-0.63858639595204425</v>
      </c>
    </row>
    <row r="413" spans="1:7" ht="12.75" customHeight="1" x14ac:dyDescent="0.3">
      <c r="A413" s="119">
        <v>82500</v>
      </c>
      <c r="B413" s="86">
        <v>3</v>
      </c>
      <c r="D413" s="88">
        <v>376</v>
      </c>
      <c r="E413" s="88">
        <v>2.5558926726790938</v>
      </c>
      <c r="F413" s="88">
        <v>-1.5558926726790938</v>
      </c>
      <c r="G413" s="88">
        <v>-1.330498400067005</v>
      </c>
    </row>
    <row r="414" spans="1:7" ht="12.75" customHeight="1" x14ac:dyDescent="0.3">
      <c r="A414" s="119">
        <v>45000</v>
      </c>
      <c r="B414" s="86">
        <v>3</v>
      </c>
      <c r="D414" s="88">
        <v>377</v>
      </c>
      <c r="E414" s="88">
        <v>3.4819851565017639</v>
      </c>
      <c r="F414" s="88">
        <v>1.5180148434982361</v>
      </c>
      <c r="G414" s="88">
        <v>1.2981077397032892</v>
      </c>
    </row>
    <row r="415" spans="1:7" ht="12.75" customHeight="1" x14ac:dyDescent="0.3">
      <c r="A415" s="119">
        <v>55000</v>
      </c>
      <c r="B415" s="86">
        <v>2</v>
      </c>
      <c r="D415" s="88">
        <v>378</v>
      </c>
      <c r="E415" s="88">
        <v>3.1709311924697219</v>
      </c>
      <c r="F415" s="88">
        <v>1.8290688075302781</v>
      </c>
      <c r="G415" s="88">
        <v>1.5641008951093822</v>
      </c>
    </row>
    <row r="416" spans="1:7" ht="12.75" customHeight="1" x14ac:dyDescent="0.3">
      <c r="A416" s="119">
        <v>175000</v>
      </c>
      <c r="B416" s="86">
        <v>4</v>
      </c>
      <c r="D416" s="88">
        <v>379</v>
      </c>
      <c r="E416" s="88">
        <v>2.7043502464216593</v>
      </c>
      <c r="F416" s="88">
        <v>0.29564975357834067</v>
      </c>
      <c r="G416" s="88">
        <v>0.25282047471748598</v>
      </c>
    </row>
    <row r="417" spans="1:7" ht="12.75" customHeight="1" x14ac:dyDescent="0.3">
      <c r="A417" s="119">
        <v>67500</v>
      </c>
      <c r="B417" s="86">
        <v>3</v>
      </c>
      <c r="D417" s="88">
        <v>380</v>
      </c>
      <c r="E417" s="88">
        <v>2.5841703057729157</v>
      </c>
      <c r="F417" s="88">
        <v>-1.5841703057729157</v>
      </c>
      <c r="G417" s="88">
        <v>-1.3546795960130134</v>
      </c>
    </row>
    <row r="418" spans="1:7" ht="12.75" customHeight="1" x14ac:dyDescent="0.3">
      <c r="A418" s="119">
        <v>45000</v>
      </c>
      <c r="B418" s="86">
        <v>4</v>
      </c>
      <c r="D418" s="88">
        <v>381</v>
      </c>
      <c r="E418" s="88">
        <v>2.7043502464216593</v>
      </c>
      <c r="F418" s="88">
        <v>2.2956497535783407</v>
      </c>
      <c r="G418" s="88">
        <v>1.9630906282185214</v>
      </c>
    </row>
    <row r="419" spans="1:7" ht="12.75" customHeight="1" x14ac:dyDescent="0.3">
      <c r="A419" s="119">
        <v>23750</v>
      </c>
      <c r="B419" s="86">
        <v>3</v>
      </c>
      <c r="D419" s="88">
        <v>382</v>
      </c>
      <c r="E419" s="88">
        <v>2.7467666960623922</v>
      </c>
      <c r="F419" s="88">
        <v>0.25323330393760779</v>
      </c>
      <c r="G419" s="88">
        <v>0.21654868079847342</v>
      </c>
    </row>
    <row r="420" spans="1:7" ht="12.75" customHeight="1" x14ac:dyDescent="0.3">
      <c r="A420" s="119">
        <v>3500</v>
      </c>
      <c r="B420" s="86">
        <v>4</v>
      </c>
      <c r="D420" s="88">
        <v>383</v>
      </c>
      <c r="E420" s="88">
        <v>2.5177178680024341</v>
      </c>
      <c r="F420" s="88">
        <v>-1.5177178680024341</v>
      </c>
      <c r="G420" s="88">
        <v>-1.2978537855398937</v>
      </c>
    </row>
    <row r="421" spans="1:7" ht="12.75" customHeight="1" x14ac:dyDescent="0.3">
      <c r="A421" s="119">
        <v>82500</v>
      </c>
      <c r="B421" s="86">
        <v>1</v>
      </c>
      <c r="D421" s="88">
        <v>384</v>
      </c>
      <c r="E421" s="88">
        <v>3.0578206600944342</v>
      </c>
      <c r="F421" s="88">
        <v>0.94217933990556579</v>
      </c>
      <c r="G421" s="88">
        <v>0.80569060214289812</v>
      </c>
    </row>
    <row r="422" spans="1:7" ht="12.75" customHeight="1" x14ac:dyDescent="0.3">
      <c r="A422" s="119">
        <v>55000</v>
      </c>
      <c r="B422" s="86">
        <v>4</v>
      </c>
      <c r="D422" s="88">
        <v>385</v>
      </c>
      <c r="E422" s="88">
        <v>3.28404172484501</v>
      </c>
      <c r="F422" s="88">
        <v>-1.28404172484501</v>
      </c>
      <c r="G422" s="88">
        <v>-1.0980291189262048</v>
      </c>
    </row>
    <row r="423" spans="1:7" ht="12.75" customHeight="1" x14ac:dyDescent="0.3">
      <c r="A423" s="119">
        <v>82500</v>
      </c>
      <c r="B423" s="86">
        <v>2</v>
      </c>
      <c r="D423" s="88">
        <v>386</v>
      </c>
      <c r="E423" s="88">
        <v>3.0578206600944342</v>
      </c>
      <c r="F423" s="88">
        <v>-5.7820660094434206E-2</v>
      </c>
      <c r="G423" s="88">
        <v>-4.9444474607619589E-2</v>
      </c>
    </row>
    <row r="424" spans="1:7" ht="12.75" customHeight="1" x14ac:dyDescent="0.3">
      <c r="A424" s="119">
        <v>37500</v>
      </c>
      <c r="B424" s="86">
        <v>2</v>
      </c>
      <c r="D424" s="88">
        <v>387</v>
      </c>
      <c r="E424" s="88">
        <v>2.6477949802340155</v>
      </c>
      <c r="F424" s="88">
        <v>1.3522050197659845</v>
      </c>
      <c r="G424" s="88">
        <v>1.1563179433600206</v>
      </c>
    </row>
    <row r="425" spans="1:7" ht="12.75" customHeight="1" x14ac:dyDescent="0.3">
      <c r="A425" s="119">
        <v>13750</v>
      </c>
      <c r="B425" s="86">
        <v>1</v>
      </c>
      <c r="D425" s="88">
        <v>388</v>
      </c>
      <c r="E425" s="88">
        <v>2.7467666960623922</v>
      </c>
      <c r="F425" s="88">
        <v>0.25323330393760779</v>
      </c>
      <c r="G425" s="88">
        <v>0.21654868079847342</v>
      </c>
    </row>
    <row r="426" spans="1:7" ht="12.75" customHeight="1" x14ac:dyDescent="0.3">
      <c r="A426" s="119">
        <v>120000</v>
      </c>
      <c r="B426" s="86">
        <v>5</v>
      </c>
      <c r="D426" s="88">
        <v>389</v>
      </c>
      <c r="E426" s="88">
        <v>2.7467666960623922</v>
      </c>
      <c r="F426" s="88">
        <v>-1.7467666960623922</v>
      </c>
      <c r="G426" s="88">
        <v>-1.4937214727025621</v>
      </c>
    </row>
    <row r="427" spans="1:7" ht="12.75" customHeight="1" x14ac:dyDescent="0.3">
      <c r="A427" s="119">
        <v>37500</v>
      </c>
      <c r="B427" s="86">
        <v>2</v>
      </c>
      <c r="D427" s="88">
        <v>390</v>
      </c>
      <c r="E427" s="88">
        <v>2.5558926726790938</v>
      </c>
      <c r="F427" s="88">
        <v>-1.5558926726790938</v>
      </c>
      <c r="G427" s="88">
        <v>-1.330498400067005</v>
      </c>
    </row>
    <row r="428" spans="1:7" ht="12.75" customHeight="1" x14ac:dyDescent="0.3">
      <c r="A428" s="119">
        <v>82500</v>
      </c>
      <c r="B428" s="86">
        <v>2</v>
      </c>
      <c r="D428" s="88">
        <v>391</v>
      </c>
      <c r="E428" s="88">
        <v>2.5841703057729157</v>
      </c>
      <c r="F428" s="88">
        <v>0.41582969422708427</v>
      </c>
      <c r="G428" s="88">
        <v>0.35559055748802204</v>
      </c>
    </row>
    <row r="429" spans="1:7" ht="12.75" customHeight="1" x14ac:dyDescent="0.3">
      <c r="A429" s="119">
        <v>2000</v>
      </c>
      <c r="B429" s="86">
        <v>2</v>
      </c>
      <c r="D429" s="88">
        <v>392</v>
      </c>
      <c r="E429" s="88">
        <v>2.5700314892260048</v>
      </c>
      <c r="F429" s="88">
        <v>2.4299685107739952</v>
      </c>
      <c r="G429" s="88">
        <v>2.0779513089620618</v>
      </c>
    </row>
    <row r="430" spans="1:7" ht="12.75" customHeight="1" x14ac:dyDescent="0.3">
      <c r="A430" s="119">
        <v>82500</v>
      </c>
      <c r="B430" s="86">
        <v>2</v>
      </c>
      <c r="D430" s="88">
        <v>393</v>
      </c>
      <c r="E430" s="88">
        <v>2.5841703057729157</v>
      </c>
      <c r="F430" s="88">
        <v>2.4158296942270843</v>
      </c>
      <c r="G430" s="88">
        <v>2.0658607109890577</v>
      </c>
    </row>
    <row r="431" spans="1:7" ht="12.75" customHeight="1" x14ac:dyDescent="0.3">
      <c r="A431" s="119">
        <v>32500</v>
      </c>
      <c r="B431" s="86">
        <v>3</v>
      </c>
      <c r="D431" s="88">
        <v>394</v>
      </c>
      <c r="E431" s="88">
        <v>2.8740160449845913</v>
      </c>
      <c r="F431" s="88">
        <v>-1.8740160449845913</v>
      </c>
      <c r="G431" s="88">
        <v>-1.6025368544596001</v>
      </c>
    </row>
    <row r="432" spans="1:7" ht="12.75" customHeight="1" x14ac:dyDescent="0.3">
      <c r="A432" s="119">
        <v>67500</v>
      </c>
      <c r="B432" s="86">
        <v>3</v>
      </c>
      <c r="D432" s="88">
        <v>395</v>
      </c>
      <c r="E432" s="88">
        <v>3.4819851565017639</v>
      </c>
      <c r="F432" s="88">
        <v>-0.48198515650176388</v>
      </c>
      <c r="G432" s="88">
        <v>-0.41216241379774615</v>
      </c>
    </row>
    <row r="433" spans="1:7" ht="12.75" customHeight="1" x14ac:dyDescent="0.3">
      <c r="A433" s="119">
        <v>140000</v>
      </c>
      <c r="B433" s="86">
        <v>5</v>
      </c>
      <c r="D433" s="88">
        <v>396</v>
      </c>
      <c r="E433" s="88">
        <v>3.4819851565017639</v>
      </c>
      <c r="F433" s="88">
        <v>-0.48198515650176388</v>
      </c>
      <c r="G433" s="88">
        <v>-0.41216241379774615</v>
      </c>
    </row>
    <row r="434" spans="1:7" ht="12.75" customHeight="1" x14ac:dyDescent="0.3">
      <c r="A434" s="119">
        <v>3500</v>
      </c>
      <c r="B434" s="86">
        <v>1</v>
      </c>
      <c r="D434" s="88">
        <v>397</v>
      </c>
      <c r="E434" s="88">
        <v>3.4819851565017639</v>
      </c>
      <c r="F434" s="88">
        <v>-2.4819851565017639</v>
      </c>
      <c r="G434" s="88">
        <v>-2.1224325672987816</v>
      </c>
    </row>
    <row r="435" spans="1:7" ht="12.75" customHeight="1" x14ac:dyDescent="0.3">
      <c r="A435" s="119">
        <v>9000</v>
      </c>
      <c r="B435" s="86">
        <v>3</v>
      </c>
      <c r="D435" s="88">
        <v>398</v>
      </c>
      <c r="E435" s="88">
        <v>2.7467666960623922</v>
      </c>
      <c r="F435" s="88">
        <v>2.2532333039376078</v>
      </c>
      <c r="G435" s="88">
        <v>1.926818834299509</v>
      </c>
    </row>
    <row r="436" spans="1:7" ht="12.75" customHeight="1" x14ac:dyDescent="0.3">
      <c r="A436" s="119">
        <v>23750</v>
      </c>
      <c r="B436" s="86">
        <v>3</v>
      </c>
      <c r="D436" s="88">
        <v>399</v>
      </c>
      <c r="E436" s="88">
        <v>2.8740160449845913</v>
      </c>
      <c r="F436" s="88">
        <v>-0.87401604498459129</v>
      </c>
      <c r="G436" s="88">
        <v>-0.74740177770908245</v>
      </c>
    </row>
    <row r="437" spans="1:7" ht="12.75" customHeight="1" x14ac:dyDescent="0.3">
      <c r="A437" s="119">
        <v>32500</v>
      </c>
      <c r="B437" s="86">
        <v>4</v>
      </c>
      <c r="D437" s="88">
        <v>400</v>
      </c>
      <c r="E437" s="88">
        <v>2.5558926726790938</v>
      </c>
      <c r="F437" s="88">
        <v>-0.55589267267909381</v>
      </c>
      <c r="G437" s="88">
        <v>-0.47536332331648729</v>
      </c>
    </row>
    <row r="438" spans="1:7" ht="12.75" customHeight="1" x14ac:dyDescent="0.3">
      <c r="A438" s="119">
        <v>175000</v>
      </c>
      <c r="B438" s="86">
        <v>4</v>
      </c>
      <c r="D438" s="88">
        <v>401</v>
      </c>
      <c r="E438" s="88">
        <v>2.8033219622500365</v>
      </c>
      <c r="F438" s="88">
        <v>2.1966780377499635</v>
      </c>
      <c r="G438" s="88">
        <v>1.8784564424074917</v>
      </c>
    </row>
    <row r="439" spans="1:7" ht="12.75" customHeight="1" x14ac:dyDescent="0.3">
      <c r="A439" s="119">
        <v>55000</v>
      </c>
      <c r="B439" s="86">
        <v>3</v>
      </c>
      <c r="D439" s="88">
        <v>402</v>
      </c>
      <c r="E439" s="88">
        <v>3.0578206600944342</v>
      </c>
      <c r="F439" s="88">
        <v>-1.0578206600944342</v>
      </c>
      <c r="G439" s="88">
        <v>-0.90457955135813728</v>
      </c>
    </row>
    <row r="440" spans="1:7" ht="12.75" customHeight="1" x14ac:dyDescent="0.3">
      <c r="A440" s="119">
        <v>100000</v>
      </c>
      <c r="B440" s="86">
        <v>3</v>
      </c>
      <c r="D440" s="88">
        <v>403</v>
      </c>
      <c r="E440" s="88">
        <v>3.4819851565017639</v>
      </c>
      <c r="F440" s="88">
        <v>0.51801484349823612</v>
      </c>
      <c r="G440" s="88">
        <v>0.44297266295277155</v>
      </c>
    </row>
    <row r="441" spans="1:7" ht="12.75" customHeight="1" x14ac:dyDescent="0.3">
      <c r="A441" s="119">
        <v>45000</v>
      </c>
      <c r="B441" s="86">
        <v>3</v>
      </c>
      <c r="D441" s="88">
        <v>404</v>
      </c>
      <c r="E441" s="88">
        <v>3.4819851565017639</v>
      </c>
      <c r="F441" s="88">
        <v>-1.4819851565017639</v>
      </c>
      <c r="G441" s="88">
        <v>-1.2672974905482639</v>
      </c>
    </row>
    <row r="442" spans="1:7" ht="12.75" customHeight="1" x14ac:dyDescent="0.3">
      <c r="A442" s="119">
        <v>82500</v>
      </c>
      <c r="B442" s="86">
        <v>3</v>
      </c>
      <c r="D442" s="88">
        <v>405</v>
      </c>
      <c r="E442" s="88">
        <v>3.0578206600944342</v>
      </c>
      <c r="F442" s="88">
        <v>-5.7820660094434206E-2</v>
      </c>
      <c r="G442" s="88">
        <v>-4.9444474607619589E-2</v>
      </c>
    </row>
    <row r="443" spans="1:7" ht="12.75" customHeight="1" x14ac:dyDescent="0.3">
      <c r="A443" s="119">
        <v>175000</v>
      </c>
      <c r="B443" s="86">
        <v>3</v>
      </c>
      <c r="D443" s="88">
        <v>406</v>
      </c>
      <c r="E443" s="88">
        <v>2.5346844478587274</v>
      </c>
      <c r="F443" s="88">
        <v>-1.5346844478587274</v>
      </c>
      <c r="G443" s="88">
        <v>-1.3123625031074988</v>
      </c>
    </row>
    <row r="444" spans="1:7" ht="12.75" customHeight="1" x14ac:dyDescent="0.3">
      <c r="A444" s="119">
        <v>175000</v>
      </c>
      <c r="B444" s="86">
        <v>2</v>
      </c>
      <c r="D444" s="88">
        <v>407</v>
      </c>
      <c r="E444" s="88">
        <v>3.0578206600944342</v>
      </c>
      <c r="F444" s="88">
        <v>-5.7820660094434206E-2</v>
      </c>
      <c r="G444" s="88">
        <v>-4.9444474607619589E-2</v>
      </c>
    </row>
    <row r="445" spans="1:7" ht="12.75" customHeight="1" x14ac:dyDescent="0.3">
      <c r="A445" s="119">
        <v>11250</v>
      </c>
      <c r="B445" s="86">
        <v>1</v>
      </c>
      <c r="D445" s="88">
        <v>408</v>
      </c>
      <c r="E445" s="88">
        <v>3.0578206600944342</v>
      </c>
      <c r="F445" s="88">
        <v>-1.0578206600944342</v>
      </c>
      <c r="G445" s="88">
        <v>-0.90457955135813728</v>
      </c>
    </row>
    <row r="446" spans="1:7" ht="12.75" customHeight="1" x14ac:dyDescent="0.3">
      <c r="A446" s="119">
        <v>82500</v>
      </c>
      <c r="B446" s="86">
        <v>2</v>
      </c>
      <c r="D446" s="88">
        <v>409</v>
      </c>
      <c r="E446" s="88">
        <v>2.5841703057729157</v>
      </c>
      <c r="F446" s="88">
        <v>-1.5841703057729157</v>
      </c>
      <c r="G446" s="88">
        <v>-1.3546795960130134</v>
      </c>
    </row>
    <row r="447" spans="1:7" ht="12.75" customHeight="1" x14ac:dyDescent="0.3">
      <c r="A447" s="119">
        <v>55000</v>
      </c>
      <c r="B447" s="86">
        <v>3</v>
      </c>
      <c r="D447" s="88">
        <v>410</v>
      </c>
      <c r="E447" s="88">
        <v>3.0578206600944342</v>
      </c>
      <c r="F447" s="88">
        <v>-5.7820660094434206E-2</v>
      </c>
      <c r="G447" s="88">
        <v>-4.9444474607619589E-2</v>
      </c>
    </row>
    <row r="448" spans="1:7" ht="12.75" customHeight="1" x14ac:dyDescent="0.3">
      <c r="A448" s="119">
        <v>82500</v>
      </c>
      <c r="B448" s="86">
        <v>5</v>
      </c>
      <c r="D448" s="88">
        <v>411</v>
      </c>
      <c r="E448" s="88">
        <v>2.6477949802340155</v>
      </c>
      <c r="F448" s="88">
        <v>0.35220501976598451</v>
      </c>
      <c r="G448" s="88">
        <v>0.30118286660950278</v>
      </c>
    </row>
    <row r="449" spans="1:7" ht="12.75" customHeight="1" x14ac:dyDescent="0.3">
      <c r="A449" s="119">
        <v>175000</v>
      </c>
      <c r="B449" s="86">
        <v>3</v>
      </c>
      <c r="D449" s="88">
        <v>412</v>
      </c>
      <c r="E449" s="88">
        <v>2.958848944266057</v>
      </c>
      <c r="F449" s="88">
        <v>4.1151055733942954E-2</v>
      </c>
      <c r="G449" s="88">
        <v>3.5189711203410141E-2</v>
      </c>
    </row>
    <row r="450" spans="1:7" ht="12.75" customHeight="1" x14ac:dyDescent="0.3">
      <c r="A450" s="119">
        <v>82500</v>
      </c>
      <c r="B450" s="86">
        <v>1</v>
      </c>
      <c r="D450" s="88">
        <v>413</v>
      </c>
      <c r="E450" s="88">
        <v>2.7467666960623922</v>
      </c>
      <c r="F450" s="88">
        <v>0.25323330393760779</v>
      </c>
      <c r="G450" s="88">
        <v>0.21654868079847342</v>
      </c>
    </row>
    <row r="451" spans="1:7" ht="12.75" customHeight="1" x14ac:dyDescent="0.3">
      <c r="A451" s="119">
        <v>67500</v>
      </c>
      <c r="B451" s="86">
        <v>1</v>
      </c>
      <c r="D451" s="88">
        <v>414</v>
      </c>
      <c r="E451" s="88">
        <v>2.8033219622500365</v>
      </c>
      <c r="F451" s="88">
        <v>-0.80332196225003649</v>
      </c>
      <c r="G451" s="88">
        <v>-0.68694878784406144</v>
      </c>
    </row>
    <row r="452" spans="1:7" ht="12.75" customHeight="1" x14ac:dyDescent="0.3">
      <c r="A452" s="119">
        <v>82500</v>
      </c>
      <c r="B452" s="86">
        <v>5</v>
      </c>
      <c r="D452" s="88">
        <v>415</v>
      </c>
      <c r="E452" s="88">
        <v>3.4819851565017639</v>
      </c>
      <c r="F452" s="88">
        <v>0.51801484349823612</v>
      </c>
      <c r="G452" s="88">
        <v>0.44297266295277155</v>
      </c>
    </row>
    <row r="453" spans="1:7" ht="12.75" customHeight="1" x14ac:dyDescent="0.3">
      <c r="A453" s="119">
        <v>67500</v>
      </c>
      <c r="B453" s="86">
        <v>4</v>
      </c>
      <c r="D453" s="88">
        <v>416</v>
      </c>
      <c r="E453" s="88">
        <v>2.8740160449845913</v>
      </c>
      <c r="F453" s="88">
        <v>0.12598395501540871</v>
      </c>
      <c r="G453" s="88">
        <v>0.1077332990414353</v>
      </c>
    </row>
    <row r="454" spans="1:7" ht="12.75" customHeight="1" x14ac:dyDescent="0.3">
      <c r="A454" s="119">
        <v>140000</v>
      </c>
      <c r="B454" s="86">
        <v>4</v>
      </c>
      <c r="D454" s="88">
        <v>417</v>
      </c>
      <c r="E454" s="88">
        <v>2.7467666960623922</v>
      </c>
      <c r="F454" s="88">
        <v>1.2532333039376078</v>
      </c>
      <c r="G454" s="88">
        <v>1.071683757548991</v>
      </c>
    </row>
    <row r="455" spans="1:7" ht="12.75" customHeight="1" x14ac:dyDescent="0.3">
      <c r="A455" s="119">
        <v>11250</v>
      </c>
      <c r="B455" s="86">
        <v>1</v>
      </c>
      <c r="D455" s="88">
        <v>418</v>
      </c>
      <c r="E455" s="88">
        <v>2.6265867554136491</v>
      </c>
      <c r="F455" s="88">
        <v>0.37341324458635095</v>
      </c>
      <c r="G455" s="88">
        <v>0.31931876356900907</v>
      </c>
    </row>
    <row r="456" spans="1:7" ht="12.75" customHeight="1" x14ac:dyDescent="0.3">
      <c r="A456" s="119">
        <v>500</v>
      </c>
      <c r="B456" s="86">
        <v>3</v>
      </c>
      <c r="D456" s="88">
        <v>419</v>
      </c>
      <c r="E456" s="88">
        <v>2.51206234138367</v>
      </c>
      <c r="F456" s="88">
        <v>1.48793765861633</v>
      </c>
      <c r="G456" s="88">
        <v>1.272387683900861</v>
      </c>
    </row>
    <row r="457" spans="1:7" ht="12.75" customHeight="1" x14ac:dyDescent="0.3">
      <c r="A457" s="119">
        <v>3500</v>
      </c>
      <c r="B457" s="86">
        <v>4</v>
      </c>
      <c r="D457" s="88">
        <v>420</v>
      </c>
      <c r="E457" s="88">
        <v>2.958848944266057</v>
      </c>
      <c r="F457" s="88">
        <v>-1.958848944266057</v>
      </c>
      <c r="G457" s="88">
        <v>-1.6750804422976253</v>
      </c>
    </row>
    <row r="458" spans="1:7" ht="12.75" customHeight="1" x14ac:dyDescent="0.3">
      <c r="A458" s="119">
        <v>9000</v>
      </c>
      <c r="B458" s="86">
        <v>3</v>
      </c>
      <c r="D458" s="88">
        <v>421</v>
      </c>
      <c r="E458" s="88">
        <v>2.8033219622500365</v>
      </c>
      <c r="F458" s="88">
        <v>1.1966780377499635</v>
      </c>
      <c r="G458" s="88">
        <v>1.023321365656974</v>
      </c>
    </row>
    <row r="459" spans="1:7" ht="12.75" customHeight="1" x14ac:dyDescent="0.3">
      <c r="A459" s="119">
        <v>100000</v>
      </c>
      <c r="B459" s="86">
        <v>4</v>
      </c>
      <c r="D459" s="88">
        <v>422</v>
      </c>
      <c r="E459" s="88">
        <v>2.958848944266057</v>
      </c>
      <c r="F459" s="88">
        <v>-0.95884894426605705</v>
      </c>
      <c r="G459" s="88">
        <v>-0.81994536554710762</v>
      </c>
    </row>
    <row r="460" spans="1:7" ht="12.75" customHeight="1" x14ac:dyDescent="0.3">
      <c r="A460" s="119">
        <v>67500</v>
      </c>
      <c r="B460" s="86">
        <v>1</v>
      </c>
      <c r="D460" s="88">
        <v>423</v>
      </c>
      <c r="E460" s="88">
        <v>2.7043502464216593</v>
      </c>
      <c r="F460" s="88">
        <v>-0.70435024642165933</v>
      </c>
      <c r="G460" s="88">
        <v>-0.60231460203303167</v>
      </c>
    </row>
    <row r="461" spans="1:7" ht="12.75" customHeight="1" x14ac:dyDescent="0.3">
      <c r="A461" s="119">
        <v>3500</v>
      </c>
      <c r="B461" s="86">
        <v>1</v>
      </c>
      <c r="D461" s="88">
        <v>424</v>
      </c>
      <c r="E461" s="88">
        <v>2.5700314892260048</v>
      </c>
      <c r="F461" s="88">
        <v>-1.5700314892260048</v>
      </c>
      <c r="G461" s="88">
        <v>-1.3425889980400092</v>
      </c>
    </row>
    <row r="462" spans="1:7" ht="12.75" customHeight="1" x14ac:dyDescent="0.3">
      <c r="A462" s="119">
        <v>67500</v>
      </c>
      <c r="B462" s="86">
        <v>3</v>
      </c>
      <c r="D462" s="88">
        <v>425</v>
      </c>
      <c r="E462" s="88">
        <v>3.1709311924697219</v>
      </c>
      <c r="F462" s="88">
        <v>1.8290688075302781</v>
      </c>
      <c r="G462" s="88">
        <v>1.5641008951093822</v>
      </c>
    </row>
    <row r="463" spans="1:7" ht="12.75" customHeight="1" x14ac:dyDescent="0.3">
      <c r="A463" s="119">
        <v>45000</v>
      </c>
      <c r="B463" s="86">
        <v>3</v>
      </c>
      <c r="D463" s="88">
        <v>426</v>
      </c>
      <c r="E463" s="88">
        <v>2.7043502464216593</v>
      </c>
      <c r="F463" s="88">
        <v>-0.70435024642165933</v>
      </c>
      <c r="G463" s="88">
        <v>-0.60231460203303167</v>
      </c>
    </row>
    <row r="464" spans="1:7" ht="12.75" customHeight="1" x14ac:dyDescent="0.3">
      <c r="A464" s="119">
        <v>32500</v>
      </c>
      <c r="B464" s="86">
        <v>3</v>
      </c>
      <c r="D464" s="88">
        <v>427</v>
      </c>
      <c r="E464" s="88">
        <v>2.958848944266057</v>
      </c>
      <c r="F464" s="88">
        <v>-0.95884894426605705</v>
      </c>
      <c r="G464" s="88">
        <v>-0.81994536554710762</v>
      </c>
    </row>
    <row r="465" spans="1:7" ht="12.75" customHeight="1" x14ac:dyDescent="0.3">
      <c r="A465" s="119">
        <v>18750</v>
      </c>
      <c r="B465" s="86">
        <v>3</v>
      </c>
      <c r="D465" s="88">
        <v>428</v>
      </c>
      <c r="E465" s="88">
        <v>2.5035790514555232</v>
      </c>
      <c r="F465" s="88">
        <v>-0.50357905145552317</v>
      </c>
      <c r="G465" s="88">
        <v>-0.4306281108163717</v>
      </c>
    </row>
    <row r="466" spans="1:7" ht="12.75" customHeight="1" x14ac:dyDescent="0.3">
      <c r="A466" s="119">
        <v>32500</v>
      </c>
      <c r="B466" s="86">
        <v>1</v>
      </c>
      <c r="D466" s="88">
        <v>429</v>
      </c>
      <c r="E466" s="88">
        <v>2.958848944266057</v>
      </c>
      <c r="F466" s="88">
        <v>-0.95884894426605705</v>
      </c>
      <c r="G466" s="88">
        <v>-0.81994536554710762</v>
      </c>
    </row>
    <row r="467" spans="1:7" ht="12.75" customHeight="1" x14ac:dyDescent="0.3">
      <c r="A467" s="119">
        <v>27500</v>
      </c>
      <c r="B467" s="86">
        <v>2</v>
      </c>
      <c r="D467" s="88">
        <v>430</v>
      </c>
      <c r="E467" s="88">
        <v>2.6760726133278374</v>
      </c>
      <c r="F467" s="88">
        <v>0.32392738667216259</v>
      </c>
      <c r="G467" s="88">
        <v>0.2770016706634944</v>
      </c>
    </row>
    <row r="468" spans="1:7" ht="12.75" customHeight="1" x14ac:dyDescent="0.3">
      <c r="A468" s="119">
        <v>55000</v>
      </c>
      <c r="B468" s="86">
        <v>4</v>
      </c>
      <c r="D468" s="88">
        <v>431</v>
      </c>
      <c r="E468" s="88">
        <v>2.8740160449845913</v>
      </c>
      <c r="F468" s="88">
        <v>0.12598395501540871</v>
      </c>
      <c r="G468" s="88">
        <v>0.1077332990414353</v>
      </c>
    </row>
    <row r="469" spans="1:7" ht="12.75" customHeight="1" x14ac:dyDescent="0.3">
      <c r="A469" s="119">
        <v>100000</v>
      </c>
      <c r="B469" s="86">
        <v>3</v>
      </c>
      <c r="D469" s="88">
        <v>432</v>
      </c>
      <c r="E469" s="88">
        <v>3.28404172484501</v>
      </c>
      <c r="F469" s="88">
        <v>1.71595827515499</v>
      </c>
      <c r="G469" s="88">
        <v>1.4673761113253483</v>
      </c>
    </row>
    <row r="470" spans="1:7" ht="12.75" customHeight="1" x14ac:dyDescent="0.3">
      <c r="A470" s="119">
        <v>67500</v>
      </c>
      <c r="B470" s="86">
        <v>3</v>
      </c>
      <c r="D470" s="88">
        <v>433</v>
      </c>
      <c r="E470" s="88">
        <v>2.51206234138367</v>
      </c>
      <c r="F470" s="88">
        <v>-1.51206234138367</v>
      </c>
      <c r="G470" s="88">
        <v>-1.2930175463506921</v>
      </c>
    </row>
    <row r="471" spans="1:7" ht="12.75" customHeight="1" x14ac:dyDescent="0.3">
      <c r="A471" s="119">
        <v>67500</v>
      </c>
      <c r="B471" s="86">
        <v>2</v>
      </c>
      <c r="D471" s="88">
        <v>434</v>
      </c>
      <c r="E471" s="88">
        <v>2.5431677377868742</v>
      </c>
      <c r="F471" s="88">
        <v>0.45683226221312578</v>
      </c>
      <c r="G471" s="88">
        <v>0.39065329160973394</v>
      </c>
    </row>
    <row r="472" spans="1:7" ht="12.75" customHeight="1" x14ac:dyDescent="0.3">
      <c r="A472" s="119">
        <v>55000</v>
      </c>
      <c r="B472" s="86">
        <v>3</v>
      </c>
      <c r="D472" s="88">
        <v>435</v>
      </c>
      <c r="E472" s="88">
        <v>2.6265867554136491</v>
      </c>
      <c r="F472" s="88">
        <v>0.37341324458635095</v>
      </c>
      <c r="G472" s="88">
        <v>0.31931876356900907</v>
      </c>
    </row>
    <row r="473" spans="1:7" ht="12.75" customHeight="1" x14ac:dyDescent="0.3">
      <c r="A473" s="119">
        <v>67500</v>
      </c>
      <c r="B473" s="86">
        <v>3</v>
      </c>
      <c r="D473" s="88">
        <v>436</v>
      </c>
      <c r="E473" s="88">
        <v>2.6760726133278374</v>
      </c>
      <c r="F473" s="88">
        <v>1.3239273866721626</v>
      </c>
      <c r="G473" s="88">
        <v>1.132136747414012</v>
      </c>
    </row>
    <row r="474" spans="1:7" ht="12.75" customHeight="1" x14ac:dyDescent="0.3">
      <c r="A474" s="119">
        <v>18750</v>
      </c>
      <c r="B474" s="86">
        <v>1</v>
      </c>
      <c r="D474" s="88">
        <v>437</v>
      </c>
      <c r="E474" s="88">
        <v>3.4819851565017639</v>
      </c>
      <c r="F474" s="88">
        <v>0.51801484349823612</v>
      </c>
      <c r="G474" s="88">
        <v>0.44297266295277155</v>
      </c>
    </row>
    <row r="475" spans="1:7" ht="12.75" customHeight="1" x14ac:dyDescent="0.3">
      <c r="A475" s="119">
        <v>82500</v>
      </c>
      <c r="B475" s="86">
        <v>3</v>
      </c>
      <c r="D475" s="88">
        <v>438</v>
      </c>
      <c r="E475" s="88">
        <v>2.8033219622500365</v>
      </c>
      <c r="F475" s="88">
        <v>0.19667803774996351</v>
      </c>
      <c r="G475" s="88">
        <v>0.16818628890645626</v>
      </c>
    </row>
    <row r="476" spans="1:7" ht="12.75" customHeight="1" x14ac:dyDescent="0.3">
      <c r="A476" s="119">
        <v>16250</v>
      </c>
      <c r="B476" s="86">
        <v>1</v>
      </c>
      <c r="D476" s="88">
        <v>439</v>
      </c>
      <c r="E476" s="88">
        <v>3.0578206600944342</v>
      </c>
      <c r="F476" s="88">
        <v>-5.7820660094434206E-2</v>
      </c>
      <c r="G476" s="88">
        <v>-4.9444474607619589E-2</v>
      </c>
    </row>
    <row r="477" spans="1:7" ht="12.75" customHeight="1" x14ac:dyDescent="0.3">
      <c r="A477" s="119">
        <v>18750</v>
      </c>
      <c r="B477" s="86">
        <v>3</v>
      </c>
      <c r="D477" s="88">
        <v>440</v>
      </c>
      <c r="E477" s="88">
        <v>2.7467666960623922</v>
      </c>
      <c r="F477" s="88">
        <v>0.25323330393760779</v>
      </c>
      <c r="G477" s="88">
        <v>0.21654868079847342</v>
      </c>
    </row>
    <row r="478" spans="1:7" ht="12.75" customHeight="1" x14ac:dyDescent="0.3">
      <c r="A478" s="119">
        <v>55000</v>
      </c>
      <c r="B478" s="86">
        <v>2</v>
      </c>
      <c r="D478" s="88">
        <v>441</v>
      </c>
      <c r="E478" s="88">
        <v>2.958848944266057</v>
      </c>
      <c r="F478" s="88">
        <v>4.1151055733942954E-2</v>
      </c>
      <c r="G478" s="88">
        <v>3.5189711203410141E-2</v>
      </c>
    </row>
    <row r="479" spans="1:7" ht="12.75" customHeight="1" x14ac:dyDescent="0.3">
      <c r="A479" s="119">
        <v>67500</v>
      </c>
      <c r="B479" s="86">
        <v>2</v>
      </c>
      <c r="D479" s="88">
        <v>442</v>
      </c>
      <c r="E479" s="88">
        <v>3.4819851565017639</v>
      </c>
      <c r="F479" s="88">
        <v>-0.48198515650176388</v>
      </c>
      <c r="G479" s="88">
        <v>-0.41216241379774615</v>
      </c>
    </row>
    <row r="480" spans="1:7" ht="12.75" customHeight="1" x14ac:dyDescent="0.3">
      <c r="A480" s="119">
        <v>67500</v>
      </c>
      <c r="B480" s="86">
        <v>1</v>
      </c>
      <c r="D480" s="88">
        <v>443</v>
      </c>
      <c r="E480" s="88">
        <v>3.4819851565017639</v>
      </c>
      <c r="F480" s="88">
        <v>-1.4819851565017639</v>
      </c>
      <c r="G480" s="88">
        <v>-1.2672974905482639</v>
      </c>
    </row>
    <row r="481" spans="1:7" ht="12.75" customHeight="1" x14ac:dyDescent="0.3">
      <c r="A481" s="119">
        <v>82500</v>
      </c>
      <c r="B481" s="86">
        <v>3</v>
      </c>
      <c r="D481" s="88">
        <v>444</v>
      </c>
      <c r="E481" s="88">
        <v>2.5558926726790938</v>
      </c>
      <c r="F481" s="88">
        <v>-1.5558926726790938</v>
      </c>
      <c r="G481" s="88">
        <v>-1.330498400067005</v>
      </c>
    </row>
    <row r="482" spans="1:7" ht="12.75" customHeight="1" x14ac:dyDescent="0.3">
      <c r="A482" s="119">
        <v>82500</v>
      </c>
      <c r="B482" s="86">
        <v>3</v>
      </c>
      <c r="D482" s="88">
        <v>445</v>
      </c>
      <c r="E482" s="88">
        <v>2.958848944266057</v>
      </c>
      <c r="F482" s="88">
        <v>-0.95884894426605705</v>
      </c>
      <c r="G482" s="88">
        <v>-0.81994536554710762</v>
      </c>
    </row>
    <row r="483" spans="1:7" ht="12.75" customHeight="1" x14ac:dyDescent="0.3">
      <c r="A483" s="119">
        <v>27500</v>
      </c>
      <c r="B483" s="86">
        <v>3</v>
      </c>
      <c r="D483" s="88">
        <v>446</v>
      </c>
      <c r="E483" s="88">
        <v>2.8033219622500365</v>
      </c>
      <c r="F483" s="88">
        <v>0.19667803774996351</v>
      </c>
      <c r="G483" s="88">
        <v>0.16818628890645626</v>
      </c>
    </row>
    <row r="484" spans="1:7" ht="12.75" customHeight="1" x14ac:dyDescent="0.3">
      <c r="A484" s="119">
        <v>45000</v>
      </c>
      <c r="B484" s="86">
        <v>2</v>
      </c>
      <c r="D484" s="88">
        <v>447</v>
      </c>
      <c r="E484" s="88">
        <v>2.958848944266057</v>
      </c>
      <c r="F484" s="88">
        <v>2.041151055733943</v>
      </c>
      <c r="G484" s="88">
        <v>1.7454598647044455</v>
      </c>
    </row>
    <row r="485" spans="1:7" ht="12.75" customHeight="1" x14ac:dyDescent="0.3">
      <c r="A485" s="119">
        <v>37500</v>
      </c>
      <c r="B485" s="86">
        <v>3</v>
      </c>
      <c r="D485" s="88">
        <v>448</v>
      </c>
      <c r="E485" s="88">
        <v>3.4819851565017639</v>
      </c>
      <c r="F485" s="88">
        <v>-0.48198515650176388</v>
      </c>
      <c r="G485" s="88">
        <v>-0.41216241379774615</v>
      </c>
    </row>
    <row r="486" spans="1:7" ht="12.75" customHeight="1" x14ac:dyDescent="0.3">
      <c r="A486" s="119">
        <v>67500</v>
      </c>
      <c r="B486" s="86">
        <v>5</v>
      </c>
      <c r="D486" s="88">
        <v>449</v>
      </c>
      <c r="E486" s="88">
        <v>2.958848944266057</v>
      </c>
      <c r="F486" s="88">
        <v>-1.958848944266057</v>
      </c>
      <c r="G486" s="88">
        <v>-1.6750804422976253</v>
      </c>
    </row>
    <row r="487" spans="1:7" ht="12.75" customHeight="1" x14ac:dyDescent="0.3">
      <c r="A487" s="119">
        <v>37500</v>
      </c>
      <c r="B487" s="86">
        <v>1</v>
      </c>
      <c r="D487" s="88">
        <v>450</v>
      </c>
      <c r="E487" s="88">
        <v>2.8740160449845913</v>
      </c>
      <c r="F487" s="88">
        <v>-1.8740160449845913</v>
      </c>
      <c r="G487" s="88">
        <v>-1.6025368544596001</v>
      </c>
    </row>
    <row r="488" spans="1:7" ht="12.75" customHeight="1" x14ac:dyDescent="0.3">
      <c r="A488" s="119">
        <v>120000</v>
      </c>
      <c r="B488" s="86">
        <v>3</v>
      </c>
      <c r="D488" s="88">
        <v>451</v>
      </c>
      <c r="E488" s="88">
        <v>2.958848944266057</v>
      </c>
      <c r="F488" s="88">
        <v>2.041151055733943</v>
      </c>
      <c r="G488" s="88">
        <v>1.7454598647044455</v>
      </c>
    </row>
    <row r="489" spans="1:7" ht="12.75" customHeight="1" x14ac:dyDescent="0.3">
      <c r="A489" s="119">
        <v>11250</v>
      </c>
      <c r="B489" s="86">
        <v>3</v>
      </c>
      <c r="D489" s="88">
        <v>452</v>
      </c>
      <c r="E489" s="88">
        <v>2.8740160449845913</v>
      </c>
      <c r="F489" s="88">
        <v>1.1259839550154087</v>
      </c>
      <c r="G489" s="88">
        <v>0.96286837579195306</v>
      </c>
    </row>
    <row r="490" spans="1:7" ht="12.75" customHeight="1" x14ac:dyDescent="0.3">
      <c r="A490" s="119">
        <v>32500</v>
      </c>
      <c r="B490" s="86">
        <v>3</v>
      </c>
      <c r="D490" s="88">
        <v>453</v>
      </c>
      <c r="E490" s="88">
        <v>3.28404172484501</v>
      </c>
      <c r="F490" s="88">
        <v>0.71595827515499</v>
      </c>
      <c r="G490" s="88">
        <v>0.6122410345748307</v>
      </c>
    </row>
    <row r="491" spans="1:7" ht="12.75" customHeight="1" x14ac:dyDescent="0.3">
      <c r="A491" s="119">
        <v>67500</v>
      </c>
      <c r="B491" s="86">
        <v>4</v>
      </c>
      <c r="D491" s="88">
        <v>454</v>
      </c>
      <c r="E491" s="88">
        <v>2.5558926726790938</v>
      </c>
      <c r="F491" s="88">
        <v>-1.5558926726790938</v>
      </c>
      <c r="G491" s="88">
        <v>-1.330498400067005</v>
      </c>
    </row>
    <row r="492" spans="1:7" ht="12.75" customHeight="1" x14ac:dyDescent="0.3">
      <c r="A492" s="119">
        <v>82500</v>
      </c>
      <c r="B492" s="86">
        <v>3</v>
      </c>
      <c r="D492" s="88">
        <v>455</v>
      </c>
      <c r="E492" s="88">
        <v>2.4950957615273768</v>
      </c>
      <c r="F492" s="88">
        <v>0.50490423847262322</v>
      </c>
      <c r="G492" s="88">
        <v>0.43176132471794837</v>
      </c>
    </row>
    <row r="493" spans="1:7" ht="12.75" customHeight="1" x14ac:dyDescent="0.3">
      <c r="A493" s="119">
        <v>100000</v>
      </c>
      <c r="B493" s="86">
        <v>3</v>
      </c>
      <c r="D493" s="88">
        <v>456</v>
      </c>
      <c r="E493" s="88">
        <v>2.51206234138367</v>
      </c>
      <c r="F493" s="88">
        <v>1.48793765861633</v>
      </c>
      <c r="G493" s="88">
        <v>1.272387683900861</v>
      </c>
    </row>
    <row r="494" spans="1:7" ht="12.75" customHeight="1" x14ac:dyDescent="0.3">
      <c r="A494" s="119">
        <v>100000</v>
      </c>
      <c r="B494" s="86">
        <v>4</v>
      </c>
      <c r="D494" s="88">
        <v>457</v>
      </c>
      <c r="E494" s="88">
        <v>2.5431677377868742</v>
      </c>
      <c r="F494" s="88">
        <v>0.45683226221312578</v>
      </c>
      <c r="G494" s="88">
        <v>0.39065329160973394</v>
      </c>
    </row>
    <row r="495" spans="1:7" ht="12.75" customHeight="1" x14ac:dyDescent="0.3">
      <c r="A495" s="119">
        <v>120000</v>
      </c>
      <c r="B495" s="86">
        <v>3</v>
      </c>
      <c r="D495" s="88">
        <v>458</v>
      </c>
      <c r="E495" s="88">
        <v>3.0578206600944342</v>
      </c>
      <c r="F495" s="88">
        <v>0.94217933990556579</v>
      </c>
      <c r="G495" s="88">
        <v>0.80569060214289812</v>
      </c>
    </row>
    <row r="496" spans="1:7" ht="12.75" customHeight="1" x14ac:dyDescent="0.3">
      <c r="A496" s="119">
        <v>27500</v>
      </c>
      <c r="B496" s="86">
        <v>2</v>
      </c>
      <c r="D496" s="88">
        <v>459</v>
      </c>
      <c r="E496" s="88">
        <v>2.8740160449845913</v>
      </c>
      <c r="F496" s="88">
        <v>-1.8740160449845913</v>
      </c>
      <c r="G496" s="88">
        <v>-1.6025368544596001</v>
      </c>
    </row>
    <row r="497" spans="1:7" ht="12.75" customHeight="1" x14ac:dyDescent="0.3">
      <c r="A497" s="119">
        <v>67500</v>
      </c>
      <c r="B497" s="86">
        <v>3</v>
      </c>
      <c r="D497" s="88">
        <v>460</v>
      </c>
      <c r="E497" s="88">
        <v>2.51206234138367</v>
      </c>
      <c r="F497" s="88">
        <v>-1.51206234138367</v>
      </c>
      <c r="G497" s="88">
        <v>-1.2930175463506921</v>
      </c>
    </row>
    <row r="498" spans="1:7" ht="12.75" customHeight="1" x14ac:dyDescent="0.3">
      <c r="A498" s="119">
        <v>23750</v>
      </c>
      <c r="B498" s="86">
        <v>3</v>
      </c>
      <c r="D498" s="88">
        <v>461</v>
      </c>
      <c r="E498" s="88">
        <v>2.8740160449845913</v>
      </c>
      <c r="F498" s="88">
        <v>0.12598395501540871</v>
      </c>
      <c r="G498" s="88">
        <v>0.1077332990414353</v>
      </c>
    </row>
    <row r="499" spans="1:7" ht="12.75" customHeight="1" x14ac:dyDescent="0.3">
      <c r="A499" s="119">
        <v>13750</v>
      </c>
      <c r="B499" s="86">
        <v>1</v>
      </c>
      <c r="D499" s="88">
        <v>462</v>
      </c>
      <c r="E499" s="88">
        <v>2.7467666960623922</v>
      </c>
      <c r="F499" s="88">
        <v>0.25323330393760779</v>
      </c>
      <c r="G499" s="88">
        <v>0.21654868079847342</v>
      </c>
    </row>
    <row r="500" spans="1:7" ht="12.75" customHeight="1" x14ac:dyDescent="0.3">
      <c r="A500" s="119">
        <v>37500</v>
      </c>
      <c r="B500" s="86">
        <v>3</v>
      </c>
      <c r="D500" s="88">
        <v>463</v>
      </c>
      <c r="E500" s="88">
        <v>2.6760726133278374</v>
      </c>
      <c r="F500" s="88">
        <v>0.32392738667216259</v>
      </c>
      <c r="G500" s="88">
        <v>0.2770016706634944</v>
      </c>
    </row>
    <row r="501" spans="1:7" ht="12.75" customHeight="1" x14ac:dyDescent="0.3">
      <c r="A501" s="119">
        <v>18750</v>
      </c>
      <c r="B501" s="86">
        <v>1</v>
      </c>
      <c r="D501" s="88">
        <v>464</v>
      </c>
      <c r="E501" s="88">
        <v>2.5983091223198267</v>
      </c>
      <c r="F501" s="88">
        <v>0.40169087768017331</v>
      </c>
      <c r="G501" s="88">
        <v>0.34349995951501783</v>
      </c>
    </row>
    <row r="502" spans="1:7" ht="12.75" customHeight="1" x14ac:dyDescent="0.3">
      <c r="A502" s="119">
        <v>21750</v>
      </c>
      <c r="B502" s="86">
        <v>3</v>
      </c>
      <c r="D502" s="88">
        <v>465</v>
      </c>
      <c r="E502" s="88">
        <v>2.6760726133278374</v>
      </c>
      <c r="F502" s="88">
        <v>-1.6760726133278374</v>
      </c>
      <c r="G502" s="88">
        <v>-1.433268482837541</v>
      </c>
    </row>
    <row r="503" spans="1:7" ht="12.75" customHeight="1" x14ac:dyDescent="0.3">
      <c r="A503" s="119">
        <v>2000</v>
      </c>
      <c r="B503" s="86">
        <v>3</v>
      </c>
      <c r="D503" s="88">
        <v>466</v>
      </c>
      <c r="E503" s="88">
        <v>2.6477949802340155</v>
      </c>
      <c r="F503" s="88">
        <v>-0.64779498023401549</v>
      </c>
      <c r="G503" s="88">
        <v>-0.55395221014101492</v>
      </c>
    </row>
    <row r="504" spans="1:7" ht="12.75" customHeight="1" x14ac:dyDescent="0.3">
      <c r="A504" s="119">
        <v>32500</v>
      </c>
      <c r="B504" s="86">
        <v>3</v>
      </c>
      <c r="D504" s="88">
        <v>467</v>
      </c>
      <c r="E504" s="88">
        <v>2.8033219622500365</v>
      </c>
      <c r="F504" s="88">
        <v>1.1966780377499635</v>
      </c>
      <c r="G504" s="88">
        <v>1.023321365656974</v>
      </c>
    </row>
    <row r="505" spans="1:7" ht="12.75" customHeight="1" x14ac:dyDescent="0.3">
      <c r="A505" s="119">
        <v>67500</v>
      </c>
      <c r="B505" s="86">
        <v>3</v>
      </c>
      <c r="D505" s="88">
        <v>468</v>
      </c>
      <c r="E505" s="88">
        <v>3.0578206600944342</v>
      </c>
      <c r="F505" s="88">
        <v>-5.7820660094434206E-2</v>
      </c>
      <c r="G505" s="88">
        <v>-4.9444474607619589E-2</v>
      </c>
    </row>
    <row r="506" spans="1:7" ht="12.75" customHeight="1" x14ac:dyDescent="0.3">
      <c r="A506" s="119">
        <v>23750</v>
      </c>
      <c r="B506" s="86">
        <v>2</v>
      </c>
      <c r="D506" s="88">
        <v>469</v>
      </c>
      <c r="E506" s="88">
        <v>2.8740160449845913</v>
      </c>
      <c r="F506" s="88">
        <v>0.12598395501540871</v>
      </c>
      <c r="G506" s="88">
        <v>0.1077332990414353</v>
      </c>
    </row>
    <row r="507" spans="1:7" ht="12.75" customHeight="1" x14ac:dyDescent="0.3">
      <c r="A507" s="119">
        <v>37500</v>
      </c>
      <c r="B507" s="86">
        <v>1</v>
      </c>
      <c r="D507" s="88">
        <v>470</v>
      </c>
      <c r="E507" s="88">
        <v>2.8740160449845913</v>
      </c>
      <c r="F507" s="88">
        <v>-0.87401604498459129</v>
      </c>
      <c r="G507" s="88">
        <v>-0.74740177770908245</v>
      </c>
    </row>
    <row r="508" spans="1:7" ht="12.75" customHeight="1" x14ac:dyDescent="0.3">
      <c r="A508" s="119">
        <v>37500</v>
      </c>
      <c r="B508" s="86">
        <v>3</v>
      </c>
      <c r="D508" s="88">
        <v>471</v>
      </c>
      <c r="E508" s="88">
        <v>2.8033219622500365</v>
      </c>
      <c r="F508" s="88">
        <v>0.19667803774996351</v>
      </c>
      <c r="G508" s="88">
        <v>0.16818628890645626</v>
      </c>
    </row>
    <row r="509" spans="1:7" ht="12.75" customHeight="1" x14ac:dyDescent="0.3">
      <c r="A509" s="119">
        <v>120000</v>
      </c>
      <c r="B509" s="86">
        <v>3</v>
      </c>
      <c r="D509" s="88">
        <v>472</v>
      </c>
      <c r="E509" s="88">
        <v>2.8740160449845913</v>
      </c>
      <c r="F509" s="88">
        <v>0.12598395501540871</v>
      </c>
      <c r="G509" s="88">
        <v>0.1077332990414353</v>
      </c>
    </row>
    <row r="510" spans="1:7" ht="12.75" customHeight="1" x14ac:dyDescent="0.3">
      <c r="A510" s="119">
        <v>175000</v>
      </c>
      <c r="B510" s="86">
        <v>5</v>
      </c>
      <c r="D510" s="88">
        <v>473</v>
      </c>
      <c r="E510" s="88">
        <v>2.5983091223198267</v>
      </c>
      <c r="F510" s="88">
        <v>-1.5983091223198267</v>
      </c>
      <c r="G510" s="88">
        <v>-1.3667701939860175</v>
      </c>
    </row>
    <row r="511" spans="1:7" ht="12.75" customHeight="1" x14ac:dyDescent="0.3">
      <c r="A511" s="119">
        <v>45000</v>
      </c>
      <c r="B511" s="86">
        <v>3</v>
      </c>
      <c r="D511" s="88">
        <v>474</v>
      </c>
      <c r="E511" s="88">
        <v>2.958848944266057</v>
      </c>
      <c r="F511" s="88">
        <v>4.1151055733942954E-2</v>
      </c>
      <c r="G511" s="88">
        <v>3.5189711203410141E-2</v>
      </c>
    </row>
    <row r="512" spans="1:7" ht="12.75" customHeight="1" x14ac:dyDescent="0.3">
      <c r="A512" s="119">
        <v>23750</v>
      </c>
      <c r="B512" s="86">
        <v>1</v>
      </c>
      <c r="D512" s="88">
        <v>475</v>
      </c>
      <c r="E512" s="88">
        <v>2.5841703057729157</v>
      </c>
      <c r="F512" s="88">
        <v>-1.5841703057729157</v>
      </c>
      <c r="G512" s="88">
        <v>-1.3546795960130134</v>
      </c>
    </row>
    <row r="513" spans="1:7" ht="12.75" customHeight="1" x14ac:dyDescent="0.3">
      <c r="A513" s="119">
        <v>21750</v>
      </c>
      <c r="B513" s="86">
        <v>3</v>
      </c>
      <c r="D513" s="88">
        <v>476</v>
      </c>
      <c r="E513" s="88">
        <v>2.5983091223198267</v>
      </c>
      <c r="F513" s="88">
        <v>0.40169087768017331</v>
      </c>
      <c r="G513" s="88">
        <v>0.34349995951501783</v>
      </c>
    </row>
    <row r="514" spans="1:7" ht="12.75" customHeight="1" x14ac:dyDescent="0.3">
      <c r="A514" s="119">
        <v>32500</v>
      </c>
      <c r="B514" s="86">
        <v>3</v>
      </c>
      <c r="D514" s="88">
        <v>477</v>
      </c>
      <c r="E514" s="88">
        <v>2.8033219622500365</v>
      </c>
      <c r="F514" s="88">
        <v>-0.80332196225003649</v>
      </c>
      <c r="G514" s="88">
        <v>-0.68694878784406144</v>
      </c>
    </row>
    <row r="515" spans="1:7" ht="12.75" customHeight="1" x14ac:dyDescent="0.3">
      <c r="A515" s="119">
        <v>27500</v>
      </c>
      <c r="B515" s="86">
        <v>3</v>
      </c>
      <c r="D515" s="88">
        <v>478</v>
      </c>
      <c r="E515" s="88">
        <v>2.8740160449845913</v>
      </c>
      <c r="F515" s="88">
        <v>-0.87401604498459129</v>
      </c>
      <c r="G515" s="88">
        <v>-0.74740177770908245</v>
      </c>
    </row>
    <row r="516" spans="1:7" ht="12.75" customHeight="1" x14ac:dyDescent="0.3">
      <c r="A516" s="119">
        <v>67500</v>
      </c>
      <c r="B516" s="86">
        <v>4</v>
      </c>
      <c r="D516" s="88">
        <v>479</v>
      </c>
      <c r="E516" s="88">
        <v>2.8740160449845913</v>
      </c>
      <c r="F516" s="88">
        <v>-1.8740160449845913</v>
      </c>
      <c r="G516" s="88">
        <v>-1.6025368544596001</v>
      </c>
    </row>
    <row r="517" spans="1:7" ht="12.75" customHeight="1" x14ac:dyDescent="0.3">
      <c r="A517" s="119">
        <v>82500</v>
      </c>
      <c r="B517" s="86">
        <v>3</v>
      </c>
      <c r="D517" s="88">
        <v>480</v>
      </c>
      <c r="E517" s="88">
        <v>2.958848944266057</v>
      </c>
      <c r="F517" s="88">
        <v>4.1151055733942954E-2</v>
      </c>
      <c r="G517" s="88">
        <v>3.5189711203410141E-2</v>
      </c>
    </row>
    <row r="518" spans="1:7" ht="12.75" customHeight="1" x14ac:dyDescent="0.3">
      <c r="A518" s="119">
        <v>37500</v>
      </c>
      <c r="B518" s="86">
        <v>4</v>
      </c>
      <c r="D518" s="88">
        <v>481</v>
      </c>
      <c r="E518" s="88">
        <v>2.958848944266057</v>
      </c>
      <c r="F518" s="88">
        <v>4.1151055733942954E-2</v>
      </c>
      <c r="G518" s="88">
        <v>3.5189711203410141E-2</v>
      </c>
    </row>
    <row r="519" spans="1:7" ht="12.75" customHeight="1" x14ac:dyDescent="0.3">
      <c r="A519" s="119">
        <v>67500</v>
      </c>
      <c r="B519" s="86">
        <v>4</v>
      </c>
      <c r="D519" s="88">
        <v>482</v>
      </c>
      <c r="E519" s="88">
        <v>2.6477949802340155</v>
      </c>
      <c r="F519" s="88">
        <v>0.35220501976598451</v>
      </c>
      <c r="G519" s="88">
        <v>0.30118286660950278</v>
      </c>
    </row>
    <row r="520" spans="1:7" ht="12.75" customHeight="1" x14ac:dyDescent="0.3">
      <c r="A520" s="119">
        <v>32500</v>
      </c>
      <c r="B520" s="86">
        <v>2</v>
      </c>
      <c r="D520" s="88">
        <v>483</v>
      </c>
      <c r="E520" s="88">
        <v>2.7467666960623922</v>
      </c>
      <c r="F520" s="88">
        <v>-0.74676669606239221</v>
      </c>
      <c r="G520" s="88">
        <v>-0.63858639595204425</v>
      </c>
    </row>
    <row r="521" spans="1:7" ht="12.75" customHeight="1" x14ac:dyDescent="0.3">
      <c r="A521" s="119">
        <v>45000</v>
      </c>
      <c r="B521" s="86">
        <v>5</v>
      </c>
      <c r="D521" s="88">
        <v>484</v>
      </c>
      <c r="E521" s="88">
        <v>2.7043502464216593</v>
      </c>
      <c r="F521" s="88">
        <v>0.29564975357834067</v>
      </c>
      <c r="G521" s="88">
        <v>0.25282047471748598</v>
      </c>
    </row>
    <row r="522" spans="1:7" ht="12.75" customHeight="1" x14ac:dyDescent="0.3">
      <c r="A522" s="119">
        <v>120000</v>
      </c>
      <c r="B522" s="86">
        <v>3</v>
      </c>
      <c r="D522" s="88">
        <v>485</v>
      </c>
      <c r="E522" s="88">
        <v>2.8740160449845913</v>
      </c>
      <c r="F522" s="88">
        <v>2.1259839550154087</v>
      </c>
      <c r="G522" s="88">
        <v>1.8180034525424706</v>
      </c>
    </row>
    <row r="523" spans="1:7" ht="12.75" customHeight="1" x14ac:dyDescent="0.3">
      <c r="A523" s="119">
        <v>67500</v>
      </c>
      <c r="B523" s="86">
        <v>3</v>
      </c>
      <c r="D523" s="88">
        <v>486</v>
      </c>
      <c r="E523" s="88">
        <v>2.7043502464216593</v>
      </c>
      <c r="F523" s="88">
        <v>-1.7043502464216593</v>
      </c>
      <c r="G523" s="88">
        <v>-1.4574496787835494</v>
      </c>
    </row>
    <row r="524" spans="1:7" ht="12.75" customHeight="1" x14ac:dyDescent="0.3">
      <c r="A524" s="119">
        <v>27500</v>
      </c>
      <c r="B524" s="86">
        <v>1</v>
      </c>
      <c r="D524" s="88">
        <v>487</v>
      </c>
      <c r="E524" s="88">
        <v>3.1709311924697219</v>
      </c>
      <c r="F524" s="88">
        <v>-0.17093119246972188</v>
      </c>
      <c r="G524" s="88">
        <v>-0.14616925839165315</v>
      </c>
    </row>
    <row r="525" spans="1:7" ht="12.75" customHeight="1" x14ac:dyDescent="0.3">
      <c r="A525" s="119">
        <v>27500</v>
      </c>
      <c r="B525" s="86">
        <v>4</v>
      </c>
      <c r="D525" s="88">
        <v>488</v>
      </c>
      <c r="E525" s="88">
        <v>2.5558926726790938</v>
      </c>
      <c r="F525" s="88">
        <v>0.44410732732090619</v>
      </c>
      <c r="G525" s="88">
        <v>0.37977175343403041</v>
      </c>
    </row>
    <row r="526" spans="1:7" ht="12.75" customHeight="1" x14ac:dyDescent="0.3">
      <c r="A526" s="119">
        <v>55000</v>
      </c>
      <c r="B526" s="86">
        <v>5</v>
      </c>
      <c r="D526" s="88">
        <v>489</v>
      </c>
      <c r="E526" s="88">
        <v>2.6760726133278374</v>
      </c>
      <c r="F526" s="88">
        <v>0.32392738667216259</v>
      </c>
      <c r="G526" s="88">
        <v>0.2770016706634944</v>
      </c>
    </row>
    <row r="527" spans="1:7" ht="12.75" customHeight="1" x14ac:dyDescent="0.3">
      <c r="A527" s="119">
        <v>67500</v>
      </c>
      <c r="B527" s="86">
        <v>3</v>
      </c>
      <c r="D527" s="88">
        <v>490</v>
      </c>
      <c r="E527" s="88">
        <v>2.8740160449845913</v>
      </c>
      <c r="F527" s="88">
        <v>1.1259839550154087</v>
      </c>
      <c r="G527" s="88">
        <v>0.96286837579195306</v>
      </c>
    </row>
    <row r="528" spans="1:7" ht="12.75" customHeight="1" x14ac:dyDescent="0.3">
      <c r="A528" s="119">
        <v>32500</v>
      </c>
      <c r="B528" s="86">
        <v>3</v>
      </c>
      <c r="D528" s="88">
        <v>491</v>
      </c>
      <c r="E528" s="88">
        <v>2.958848944266057</v>
      </c>
      <c r="F528" s="88">
        <v>4.1151055733942954E-2</v>
      </c>
      <c r="G528" s="88">
        <v>3.5189711203410141E-2</v>
      </c>
    </row>
    <row r="529" spans="1:7" ht="12.75" customHeight="1" x14ac:dyDescent="0.3">
      <c r="A529" s="119">
        <v>67500</v>
      </c>
      <c r="B529" s="86">
        <v>3</v>
      </c>
      <c r="D529" s="88">
        <v>492</v>
      </c>
      <c r="E529" s="88">
        <v>3.0578206600944342</v>
      </c>
      <c r="F529" s="88">
        <v>-5.7820660094434206E-2</v>
      </c>
      <c r="G529" s="88">
        <v>-4.9444474607619589E-2</v>
      </c>
    </row>
    <row r="530" spans="1:7" ht="12.75" customHeight="1" x14ac:dyDescent="0.3">
      <c r="A530" s="119">
        <v>27500</v>
      </c>
      <c r="B530" s="86">
        <v>4</v>
      </c>
      <c r="D530" s="88">
        <v>493</v>
      </c>
      <c r="E530" s="88">
        <v>3.0578206600944342</v>
      </c>
      <c r="F530" s="88">
        <v>0.94217933990556579</v>
      </c>
      <c r="G530" s="88">
        <v>0.80569060214289812</v>
      </c>
    </row>
    <row r="531" spans="1:7" ht="12.75" customHeight="1" x14ac:dyDescent="0.3">
      <c r="A531" s="119">
        <v>27500</v>
      </c>
      <c r="B531" s="86">
        <v>3</v>
      </c>
      <c r="D531" s="88">
        <v>494</v>
      </c>
      <c r="E531" s="88">
        <v>3.1709311924697219</v>
      </c>
      <c r="F531" s="88">
        <v>-0.17093119246972188</v>
      </c>
      <c r="G531" s="88">
        <v>-0.14616925839165315</v>
      </c>
    </row>
    <row r="532" spans="1:7" ht="12.75" customHeight="1" x14ac:dyDescent="0.3">
      <c r="A532" s="119">
        <v>82500</v>
      </c>
      <c r="B532" s="86">
        <v>3</v>
      </c>
      <c r="D532" s="88">
        <v>495</v>
      </c>
      <c r="E532" s="88">
        <v>2.6477949802340155</v>
      </c>
      <c r="F532" s="88">
        <v>-0.64779498023401549</v>
      </c>
      <c r="G532" s="88">
        <v>-0.55395221014101492</v>
      </c>
    </row>
    <row r="533" spans="1:7" ht="12.75" customHeight="1" x14ac:dyDescent="0.3">
      <c r="A533" s="119">
        <v>120000</v>
      </c>
      <c r="B533" s="86">
        <v>4</v>
      </c>
      <c r="D533" s="88">
        <v>496</v>
      </c>
      <c r="E533" s="88">
        <v>2.8740160449845913</v>
      </c>
      <c r="F533" s="88">
        <v>0.12598395501540871</v>
      </c>
      <c r="G533" s="88">
        <v>0.1077332990414353</v>
      </c>
    </row>
    <row r="534" spans="1:7" ht="12.75" customHeight="1" x14ac:dyDescent="0.3">
      <c r="A534" s="119">
        <v>55000</v>
      </c>
      <c r="B534" s="86">
        <v>2</v>
      </c>
      <c r="D534" s="88">
        <v>497</v>
      </c>
      <c r="E534" s="88">
        <v>2.6265867554136491</v>
      </c>
      <c r="F534" s="88">
        <v>0.37341324458635095</v>
      </c>
      <c r="G534" s="88">
        <v>0.31931876356900907</v>
      </c>
    </row>
    <row r="535" spans="1:7" ht="12.75" customHeight="1" x14ac:dyDescent="0.3">
      <c r="A535" s="119">
        <v>32500</v>
      </c>
      <c r="B535" s="86">
        <v>1</v>
      </c>
      <c r="D535" s="88">
        <v>498</v>
      </c>
      <c r="E535" s="88">
        <v>2.5700314892260048</v>
      </c>
      <c r="F535" s="88">
        <v>-1.5700314892260048</v>
      </c>
      <c r="G535" s="88">
        <v>-1.3425889980400092</v>
      </c>
    </row>
    <row r="536" spans="1:7" ht="12.75" customHeight="1" x14ac:dyDescent="0.3">
      <c r="A536" s="119">
        <v>21750</v>
      </c>
      <c r="B536" s="86">
        <v>1</v>
      </c>
      <c r="D536" s="88">
        <v>499</v>
      </c>
      <c r="E536" s="88">
        <v>2.7043502464216593</v>
      </c>
      <c r="F536" s="88">
        <v>0.29564975357834067</v>
      </c>
      <c r="G536" s="88">
        <v>0.25282047471748598</v>
      </c>
    </row>
    <row r="537" spans="1:7" ht="12.75" customHeight="1" x14ac:dyDescent="0.3">
      <c r="A537" s="119">
        <v>67500</v>
      </c>
      <c r="B537" s="86">
        <v>3</v>
      </c>
      <c r="D537" s="88">
        <v>500</v>
      </c>
      <c r="E537" s="88">
        <v>2.5983091223198267</v>
      </c>
      <c r="F537" s="88">
        <v>-1.5983091223198267</v>
      </c>
      <c r="G537" s="88">
        <v>-1.3667701939860175</v>
      </c>
    </row>
    <row r="538" spans="1:7" ht="12.75" customHeight="1" x14ac:dyDescent="0.3">
      <c r="A538" s="119">
        <v>2000</v>
      </c>
      <c r="B538" s="86">
        <v>5</v>
      </c>
      <c r="D538" s="88">
        <v>501</v>
      </c>
      <c r="E538" s="88">
        <v>2.6152757021761199</v>
      </c>
      <c r="F538" s="88">
        <v>0.38472429782388007</v>
      </c>
      <c r="G538" s="88">
        <v>0.32899124194741269</v>
      </c>
    </row>
    <row r="539" spans="1:7" ht="12.75" customHeight="1" x14ac:dyDescent="0.3">
      <c r="A539" s="119">
        <v>2000</v>
      </c>
      <c r="B539" s="86">
        <v>1</v>
      </c>
      <c r="D539" s="88">
        <v>502</v>
      </c>
      <c r="E539" s="88">
        <v>2.5035790514555232</v>
      </c>
      <c r="F539" s="88">
        <v>0.49642094854447683</v>
      </c>
      <c r="G539" s="88">
        <v>0.424506965934146</v>
      </c>
    </row>
    <row r="540" spans="1:7" ht="12.75" customHeight="1" x14ac:dyDescent="0.3">
      <c r="A540" s="119">
        <v>500</v>
      </c>
      <c r="B540" s="86">
        <v>1</v>
      </c>
      <c r="D540" s="88">
        <v>503</v>
      </c>
      <c r="E540" s="88">
        <v>2.6760726133278374</v>
      </c>
      <c r="F540" s="88">
        <v>0.32392738667216259</v>
      </c>
      <c r="G540" s="88">
        <v>0.2770016706634944</v>
      </c>
    </row>
    <row r="541" spans="1:7" ht="12.75" customHeight="1" x14ac:dyDescent="0.3">
      <c r="A541" s="119">
        <v>100000</v>
      </c>
      <c r="B541" s="86">
        <v>4</v>
      </c>
      <c r="D541" s="88">
        <v>504</v>
      </c>
      <c r="E541" s="88">
        <v>2.8740160449845913</v>
      </c>
      <c r="F541" s="88">
        <v>0.12598395501540871</v>
      </c>
      <c r="G541" s="88">
        <v>0.1077332990414353</v>
      </c>
    </row>
    <row r="542" spans="1:7" ht="12.75" customHeight="1" x14ac:dyDescent="0.3">
      <c r="A542" s="119">
        <v>175000</v>
      </c>
      <c r="B542" s="86">
        <v>3</v>
      </c>
      <c r="D542" s="88">
        <v>505</v>
      </c>
      <c r="E542" s="88">
        <v>2.6265867554136491</v>
      </c>
      <c r="F542" s="88">
        <v>-0.62658675541364905</v>
      </c>
      <c r="G542" s="88">
        <v>-0.53581631318150869</v>
      </c>
    </row>
    <row r="543" spans="1:7" ht="12.75" customHeight="1" x14ac:dyDescent="0.3">
      <c r="A543" s="119">
        <v>45000</v>
      </c>
      <c r="B543" s="86">
        <v>2</v>
      </c>
      <c r="D543" s="88">
        <v>506</v>
      </c>
      <c r="E543" s="88">
        <v>2.7043502464216593</v>
      </c>
      <c r="F543" s="88">
        <v>-1.7043502464216593</v>
      </c>
      <c r="G543" s="88">
        <v>-1.4574496787835494</v>
      </c>
    </row>
    <row r="544" spans="1:7" ht="12.75" customHeight="1" x14ac:dyDescent="0.3">
      <c r="A544" s="119">
        <v>100000</v>
      </c>
      <c r="B544" s="86">
        <v>3</v>
      </c>
      <c r="D544" s="88">
        <v>507</v>
      </c>
      <c r="E544" s="88">
        <v>2.7043502464216593</v>
      </c>
      <c r="F544" s="88">
        <v>0.29564975357834067</v>
      </c>
      <c r="G544" s="88">
        <v>0.25282047471748598</v>
      </c>
    </row>
    <row r="545" spans="1:7" ht="12.75" customHeight="1" x14ac:dyDescent="0.3">
      <c r="A545" s="119">
        <v>82500</v>
      </c>
      <c r="B545" s="86">
        <v>5</v>
      </c>
      <c r="D545" s="88">
        <v>508</v>
      </c>
      <c r="E545" s="88">
        <v>3.1709311924697219</v>
      </c>
      <c r="F545" s="88">
        <v>-0.17093119246972188</v>
      </c>
      <c r="G545" s="88">
        <v>-0.14616925839165315</v>
      </c>
    </row>
    <row r="546" spans="1:7" ht="12.75" customHeight="1" x14ac:dyDescent="0.3">
      <c r="A546" s="119">
        <v>7500</v>
      </c>
      <c r="B546" s="86">
        <v>3</v>
      </c>
      <c r="D546" s="88">
        <v>509</v>
      </c>
      <c r="E546" s="88">
        <v>3.4819851565017639</v>
      </c>
      <c r="F546" s="88">
        <v>1.5180148434982361</v>
      </c>
      <c r="G546" s="88">
        <v>1.2981077397032892</v>
      </c>
    </row>
    <row r="547" spans="1:7" ht="12.75" customHeight="1" x14ac:dyDescent="0.3">
      <c r="A547" s="119">
        <v>32500</v>
      </c>
      <c r="B547" s="86">
        <v>5</v>
      </c>
      <c r="D547" s="88">
        <v>510</v>
      </c>
      <c r="E547" s="88">
        <v>2.7467666960623922</v>
      </c>
      <c r="F547" s="88">
        <v>0.25323330393760779</v>
      </c>
      <c r="G547" s="88">
        <v>0.21654868079847342</v>
      </c>
    </row>
    <row r="548" spans="1:7" ht="12.75" customHeight="1" x14ac:dyDescent="0.3">
      <c r="A548" s="119">
        <v>11250</v>
      </c>
      <c r="B548" s="86">
        <v>3</v>
      </c>
      <c r="D548" s="88">
        <v>511</v>
      </c>
      <c r="E548" s="88">
        <v>2.6265867554136491</v>
      </c>
      <c r="F548" s="88">
        <v>-1.6265867554136491</v>
      </c>
      <c r="G548" s="88">
        <v>-1.3909513899320263</v>
      </c>
    </row>
    <row r="549" spans="1:7" ht="12.75" customHeight="1" x14ac:dyDescent="0.3">
      <c r="A549" s="119">
        <v>18750</v>
      </c>
      <c r="B549" s="86">
        <v>2</v>
      </c>
      <c r="D549" s="88">
        <v>512</v>
      </c>
      <c r="E549" s="88">
        <v>2.6152757021761199</v>
      </c>
      <c r="F549" s="88">
        <v>0.38472429782388007</v>
      </c>
      <c r="G549" s="88">
        <v>0.32899124194741269</v>
      </c>
    </row>
    <row r="550" spans="1:7" ht="12.75" customHeight="1" x14ac:dyDescent="0.3">
      <c r="A550" s="119">
        <v>55000</v>
      </c>
      <c r="B550" s="86">
        <v>3</v>
      </c>
      <c r="D550" s="88">
        <v>513</v>
      </c>
      <c r="E550" s="88">
        <v>2.6760726133278374</v>
      </c>
      <c r="F550" s="88">
        <v>0.32392738667216259</v>
      </c>
      <c r="G550" s="88">
        <v>0.2770016706634944</v>
      </c>
    </row>
    <row r="551" spans="1:7" ht="12.75" customHeight="1" x14ac:dyDescent="0.3">
      <c r="A551" s="119">
        <v>11250</v>
      </c>
      <c r="B551" s="86">
        <v>2</v>
      </c>
      <c r="D551" s="88">
        <v>514</v>
      </c>
      <c r="E551" s="88">
        <v>2.6477949802340155</v>
      </c>
      <c r="F551" s="88">
        <v>0.35220501976598451</v>
      </c>
      <c r="G551" s="88">
        <v>0.30118286660950278</v>
      </c>
    </row>
    <row r="552" spans="1:7" ht="12.75" customHeight="1" x14ac:dyDescent="0.3">
      <c r="A552" s="119">
        <v>175000</v>
      </c>
      <c r="B552" s="86">
        <v>2</v>
      </c>
      <c r="D552" s="88">
        <v>515</v>
      </c>
      <c r="E552" s="88">
        <v>2.8740160449845913</v>
      </c>
      <c r="F552" s="88">
        <v>1.1259839550154087</v>
      </c>
      <c r="G552" s="88">
        <v>0.96286837579195306</v>
      </c>
    </row>
    <row r="553" spans="1:7" ht="12.75" customHeight="1" x14ac:dyDescent="0.3">
      <c r="A553" s="119">
        <v>27500</v>
      </c>
      <c r="B553" s="86">
        <v>3</v>
      </c>
      <c r="D553" s="88">
        <v>516</v>
      </c>
      <c r="E553" s="88">
        <v>2.958848944266057</v>
      </c>
      <c r="F553" s="88">
        <v>4.1151055733942954E-2</v>
      </c>
      <c r="G553" s="88">
        <v>3.5189711203410141E-2</v>
      </c>
    </row>
    <row r="554" spans="1:7" ht="12.75" customHeight="1" x14ac:dyDescent="0.3">
      <c r="A554" s="119">
        <v>32500</v>
      </c>
      <c r="B554" s="86">
        <v>3</v>
      </c>
      <c r="D554" s="88">
        <v>517</v>
      </c>
      <c r="E554" s="88">
        <v>2.7043502464216593</v>
      </c>
      <c r="F554" s="88">
        <v>1.2956497535783407</v>
      </c>
      <c r="G554" s="88">
        <v>1.1079555514680037</v>
      </c>
    </row>
    <row r="555" spans="1:7" ht="12.75" customHeight="1" x14ac:dyDescent="0.3">
      <c r="A555" s="119">
        <v>32500</v>
      </c>
      <c r="B555" s="86">
        <v>3</v>
      </c>
      <c r="D555" s="88">
        <v>518</v>
      </c>
      <c r="E555" s="88">
        <v>2.8740160449845913</v>
      </c>
      <c r="F555" s="88">
        <v>1.1259839550154087</v>
      </c>
      <c r="G555" s="88">
        <v>0.96286837579195306</v>
      </c>
    </row>
    <row r="556" spans="1:7" ht="12.75" customHeight="1" x14ac:dyDescent="0.3">
      <c r="A556" s="119">
        <v>11250</v>
      </c>
      <c r="B556" s="86">
        <v>5</v>
      </c>
      <c r="D556" s="88">
        <v>519</v>
      </c>
      <c r="E556" s="88">
        <v>2.6760726133278374</v>
      </c>
      <c r="F556" s="88">
        <v>-0.67607261332783741</v>
      </c>
      <c r="G556" s="88">
        <v>-0.57813340608702335</v>
      </c>
    </row>
    <row r="557" spans="1:7" ht="12.75" customHeight="1" x14ac:dyDescent="0.3">
      <c r="A557" s="119">
        <v>23750</v>
      </c>
      <c r="B557" s="86">
        <v>1</v>
      </c>
      <c r="D557" s="88">
        <v>520</v>
      </c>
      <c r="E557" s="88">
        <v>2.7467666960623922</v>
      </c>
      <c r="F557" s="88">
        <v>2.2532333039376078</v>
      </c>
      <c r="G557" s="88">
        <v>1.926818834299509</v>
      </c>
    </row>
    <row r="558" spans="1:7" ht="12.75" customHeight="1" x14ac:dyDescent="0.3">
      <c r="A558" s="119">
        <v>82500</v>
      </c>
      <c r="B558" s="86">
        <v>1</v>
      </c>
      <c r="D558" s="88">
        <v>521</v>
      </c>
      <c r="E558" s="88">
        <v>3.1709311924697219</v>
      </c>
      <c r="F558" s="88">
        <v>-0.17093119246972188</v>
      </c>
      <c r="G558" s="88">
        <v>-0.14616925839165315</v>
      </c>
    </row>
    <row r="559" spans="1:7" ht="12.75" customHeight="1" x14ac:dyDescent="0.3">
      <c r="A559" s="119">
        <v>55000</v>
      </c>
      <c r="B559" s="86">
        <v>5</v>
      </c>
      <c r="D559" s="88">
        <v>522</v>
      </c>
      <c r="E559" s="88">
        <v>2.8740160449845913</v>
      </c>
      <c r="F559" s="88">
        <v>0.12598395501540871</v>
      </c>
      <c r="G559" s="88">
        <v>0.1077332990414353</v>
      </c>
    </row>
    <row r="560" spans="1:7" ht="12.75" customHeight="1" x14ac:dyDescent="0.3">
      <c r="A560" s="119">
        <v>18750</v>
      </c>
      <c r="B560" s="86">
        <v>1</v>
      </c>
      <c r="D560" s="88">
        <v>523</v>
      </c>
      <c r="E560" s="88">
        <v>2.6477949802340155</v>
      </c>
      <c r="F560" s="88">
        <v>-1.6477949802340155</v>
      </c>
      <c r="G560" s="88">
        <v>-1.4090872868915327</v>
      </c>
    </row>
    <row r="561" spans="1:7" ht="12.75" customHeight="1" x14ac:dyDescent="0.3">
      <c r="A561" s="119">
        <v>32500</v>
      </c>
      <c r="B561" s="86">
        <v>3</v>
      </c>
      <c r="D561" s="88">
        <v>524</v>
      </c>
      <c r="E561" s="88">
        <v>2.6477949802340155</v>
      </c>
      <c r="F561" s="88">
        <v>1.3522050197659845</v>
      </c>
      <c r="G561" s="88">
        <v>1.1563179433600206</v>
      </c>
    </row>
    <row r="562" spans="1:7" ht="12.75" customHeight="1" x14ac:dyDescent="0.3">
      <c r="A562" s="119">
        <v>37500</v>
      </c>
      <c r="B562" s="86">
        <v>4</v>
      </c>
      <c r="D562" s="88">
        <v>525</v>
      </c>
      <c r="E562" s="88">
        <v>2.8033219622500365</v>
      </c>
      <c r="F562" s="88">
        <v>2.1966780377499635</v>
      </c>
      <c r="G562" s="88">
        <v>1.8784564424074917</v>
      </c>
    </row>
    <row r="563" spans="1:7" ht="12.75" customHeight="1" x14ac:dyDescent="0.3">
      <c r="A563" s="119">
        <v>175000</v>
      </c>
      <c r="B563" s="86">
        <v>3</v>
      </c>
      <c r="D563" s="88">
        <v>526</v>
      </c>
      <c r="E563" s="88">
        <v>2.8740160449845913</v>
      </c>
      <c r="F563" s="88">
        <v>0.12598395501540871</v>
      </c>
      <c r="G563" s="88">
        <v>0.1077332990414353</v>
      </c>
    </row>
    <row r="564" spans="1:7" ht="12.75" customHeight="1" x14ac:dyDescent="0.3">
      <c r="A564" s="119">
        <v>67500</v>
      </c>
      <c r="B564" s="86">
        <v>4</v>
      </c>
      <c r="D564" s="88">
        <v>527</v>
      </c>
      <c r="E564" s="88">
        <v>2.6760726133278374</v>
      </c>
      <c r="F564" s="88">
        <v>0.32392738667216259</v>
      </c>
      <c r="G564" s="88">
        <v>0.2770016706634944</v>
      </c>
    </row>
    <row r="565" spans="1:7" ht="12.75" customHeight="1" x14ac:dyDescent="0.3">
      <c r="A565" s="119">
        <v>32500</v>
      </c>
      <c r="B565" s="86">
        <v>4</v>
      </c>
      <c r="D565" s="88">
        <v>528</v>
      </c>
      <c r="E565" s="88">
        <v>2.8740160449845913</v>
      </c>
      <c r="F565" s="88">
        <v>0.12598395501540871</v>
      </c>
      <c r="G565" s="88">
        <v>0.1077332990414353</v>
      </c>
    </row>
    <row r="566" spans="1:7" ht="12.75" customHeight="1" x14ac:dyDescent="0.3">
      <c r="A566" s="119">
        <v>67500</v>
      </c>
      <c r="B566" s="86">
        <v>3</v>
      </c>
      <c r="D566" s="88">
        <v>529</v>
      </c>
      <c r="E566" s="88">
        <v>2.6477949802340155</v>
      </c>
      <c r="F566" s="88">
        <v>1.3522050197659845</v>
      </c>
      <c r="G566" s="88">
        <v>1.1563179433600206</v>
      </c>
    </row>
    <row r="567" spans="1:7" ht="12.75" customHeight="1" x14ac:dyDescent="0.3">
      <c r="A567" s="119">
        <v>175000</v>
      </c>
      <c r="B567" s="86">
        <v>4</v>
      </c>
      <c r="D567" s="88">
        <v>530</v>
      </c>
      <c r="E567" s="88">
        <v>2.6477949802340155</v>
      </c>
      <c r="F567" s="88">
        <v>0.35220501976598451</v>
      </c>
      <c r="G567" s="88">
        <v>0.30118286660950278</v>
      </c>
    </row>
    <row r="568" spans="1:7" ht="12.75" customHeight="1" x14ac:dyDescent="0.3">
      <c r="A568" s="119">
        <v>7500</v>
      </c>
      <c r="B568" s="86">
        <v>1</v>
      </c>
      <c r="D568" s="88">
        <v>531</v>
      </c>
      <c r="E568" s="88">
        <v>2.958848944266057</v>
      </c>
      <c r="F568" s="88">
        <v>4.1151055733942954E-2</v>
      </c>
      <c r="G568" s="88">
        <v>3.5189711203410141E-2</v>
      </c>
    </row>
    <row r="569" spans="1:7" ht="12.75" customHeight="1" x14ac:dyDescent="0.3">
      <c r="A569" s="119">
        <v>13750</v>
      </c>
      <c r="B569" s="86">
        <v>1</v>
      </c>
      <c r="D569" s="88">
        <v>532</v>
      </c>
      <c r="E569" s="88">
        <v>3.1709311924697219</v>
      </c>
      <c r="F569" s="88">
        <v>0.82906880753027812</v>
      </c>
      <c r="G569" s="88">
        <v>0.70896581835886463</v>
      </c>
    </row>
    <row r="570" spans="1:7" ht="12.75" customHeight="1" x14ac:dyDescent="0.3">
      <c r="A570" s="119">
        <v>45000</v>
      </c>
      <c r="B570" s="86">
        <v>3</v>
      </c>
      <c r="D570" s="88">
        <v>533</v>
      </c>
      <c r="E570" s="88">
        <v>2.8033219622500365</v>
      </c>
      <c r="F570" s="88">
        <v>-0.80332196225003649</v>
      </c>
      <c r="G570" s="88">
        <v>-0.68694878784406144</v>
      </c>
    </row>
    <row r="571" spans="1:7" ht="12.75" customHeight="1" x14ac:dyDescent="0.3">
      <c r="A571" s="119">
        <v>67500</v>
      </c>
      <c r="B571" s="86">
        <v>5</v>
      </c>
      <c r="D571" s="88">
        <v>534</v>
      </c>
      <c r="E571" s="88">
        <v>2.6760726133278374</v>
      </c>
      <c r="F571" s="88">
        <v>-1.6760726133278374</v>
      </c>
      <c r="G571" s="88">
        <v>-1.433268482837541</v>
      </c>
    </row>
    <row r="572" spans="1:7" ht="12.75" customHeight="1" x14ac:dyDescent="0.3">
      <c r="A572" s="119">
        <v>32500</v>
      </c>
      <c r="B572" s="86">
        <v>1</v>
      </c>
      <c r="D572" s="88">
        <v>535</v>
      </c>
      <c r="E572" s="88">
        <v>2.6152757021761199</v>
      </c>
      <c r="F572" s="88">
        <v>-1.6152757021761199</v>
      </c>
      <c r="G572" s="88">
        <v>-1.3812789115536228</v>
      </c>
    </row>
    <row r="573" spans="1:7" ht="12.75" customHeight="1" x14ac:dyDescent="0.3">
      <c r="A573" s="119">
        <v>82500</v>
      </c>
      <c r="B573" s="86">
        <v>3</v>
      </c>
      <c r="D573" s="88">
        <v>536</v>
      </c>
      <c r="E573" s="88">
        <v>2.8740160449845913</v>
      </c>
      <c r="F573" s="88">
        <v>0.12598395501540871</v>
      </c>
      <c r="G573" s="88">
        <v>0.1077332990414353</v>
      </c>
    </row>
    <row r="574" spans="1:7" ht="12.75" customHeight="1" x14ac:dyDescent="0.3">
      <c r="A574" s="119">
        <v>37500</v>
      </c>
      <c r="B574" s="86">
        <v>2</v>
      </c>
      <c r="D574" s="88">
        <v>537</v>
      </c>
      <c r="E574" s="88">
        <v>2.5035790514555232</v>
      </c>
      <c r="F574" s="88">
        <v>2.4964209485444768</v>
      </c>
      <c r="G574" s="88">
        <v>2.1347771194351814</v>
      </c>
    </row>
    <row r="575" spans="1:7" ht="12.75" customHeight="1" x14ac:dyDescent="0.3">
      <c r="A575" s="119">
        <v>32500</v>
      </c>
      <c r="B575" s="86">
        <v>3</v>
      </c>
      <c r="D575" s="88">
        <v>538</v>
      </c>
      <c r="E575" s="88">
        <v>2.5035790514555232</v>
      </c>
      <c r="F575" s="88">
        <v>-1.5035790514555232</v>
      </c>
      <c r="G575" s="88">
        <v>-1.2857631875668893</v>
      </c>
    </row>
    <row r="576" spans="1:7" ht="12.75" customHeight="1" x14ac:dyDescent="0.3">
      <c r="A576" s="119">
        <v>37500</v>
      </c>
      <c r="B576" s="86">
        <v>4</v>
      </c>
      <c r="D576" s="88">
        <v>539</v>
      </c>
      <c r="E576" s="88">
        <v>2.4950957615273768</v>
      </c>
      <c r="F576" s="88">
        <v>-1.4950957615273768</v>
      </c>
      <c r="G576" s="88">
        <v>-1.278508828783087</v>
      </c>
    </row>
    <row r="577" spans="1:7" ht="12.75" customHeight="1" x14ac:dyDescent="0.3">
      <c r="A577" s="119">
        <v>82500</v>
      </c>
      <c r="B577" s="86">
        <v>4</v>
      </c>
      <c r="D577" s="88">
        <v>540</v>
      </c>
      <c r="E577" s="88">
        <v>3.0578206600944342</v>
      </c>
      <c r="F577" s="88">
        <v>0.94217933990556579</v>
      </c>
      <c r="G577" s="88">
        <v>0.80569060214289812</v>
      </c>
    </row>
    <row r="578" spans="1:7" ht="12.75" customHeight="1" x14ac:dyDescent="0.3">
      <c r="A578" s="119">
        <v>140000</v>
      </c>
      <c r="B578" s="86">
        <v>4</v>
      </c>
      <c r="D578" s="88">
        <v>541</v>
      </c>
      <c r="E578" s="88">
        <v>3.4819851565017639</v>
      </c>
      <c r="F578" s="88">
        <v>-0.48198515650176388</v>
      </c>
      <c r="G578" s="88">
        <v>-0.41216241379774615</v>
      </c>
    </row>
    <row r="579" spans="1:7" ht="12.75" customHeight="1" x14ac:dyDescent="0.3">
      <c r="A579" s="119">
        <v>82500</v>
      </c>
      <c r="B579" s="86">
        <v>4</v>
      </c>
      <c r="D579" s="88">
        <v>542</v>
      </c>
      <c r="E579" s="88">
        <v>2.7467666960623922</v>
      </c>
      <c r="F579" s="88">
        <v>-0.74676669606239221</v>
      </c>
      <c r="G579" s="88">
        <v>-0.63858639595204425</v>
      </c>
    </row>
    <row r="580" spans="1:7" ht="12.75" customHeight="1" x14ac:dyDescent="0.3">
      <c r="A580" s="119">
        <v>18750</v>
      </c>
      <c r="B580" s="86">
        <v>1</v>
      </c>
      <c r="D580" s="88">
        <v>543</v>
      </c>
      <c r="E580" s="88">
        <v>3.0578206600944342</v>
      </c>
      <c r="F580" s="88">
        <v>-5.7820660094434206E-2</v>
      </c>
      <c r="G580" s="88">
        <v>-4.9444474607619589E-2</v>
      </c>
    </row>
    <row r="581" spans="1:7" ht="12.75" customHeight="1" x14ac:dyDescent="0.3">
      <c r="A581" s="119">
        <v>45000</v>
      </c>
      <c r="B581" s="86">
        <v>4</v>
      </c>
      <c r="D581" s="88">
        <v>544</v>
      </c>
      <c r="E581" s="88">
        <v>2.958848944266057</v>
      </c>
      <c r="F581" s="88">
        <v>2.041151055733943</v>
      </c>
      <c r="G581" s="88">
        <v>1.7454598647044455</v>
      </c>
    </row>
    <row r="582" spans="1:7" ht="12.75" customHeight="1" x14ac:dyDescent="0.3">
      <c r="A582" s="119">
        <v>120000</v>
      </c>
      <c r="B582" s="86">
        <v>4</v>
      </c>
      <c r="D582" s="88">
        <v>545</v>
      </c>
      <c r="E582" s="88">
        <v>2.5346844478587274</v>
      </c>
      <c r="F582" s="88">
        <v>0.46531555214127263</v>
      </c>
      <c r="G582" s="88">
        <v>0.3979076503935367</v>
      </c>
    </row>
    <row r="583" spans="1:7" ht="12.75" customHeight="1" x14ac:dyDescent="0.3">
      <c r="A583" s="119">
        <v>37500</v>
      </c>
      <c r="B583" s="86">
        <v>2</v>
      </c>
      <c r="D583" s="88">
        <v>546</v>
      </c>
      <c r="E583" s="88">
        <v>2.6760726133278374</v>
      </c>
      <c r="F583" s="88">
        <v>2.3239273866721626</v>
      </c>
      <c r="G583" s="88">
        <v>1.9872718241645297</v>
      </c>
    </row>
    <row r="584" spans="1:7" ht="12.75" customHeight="1" x14ac:dyDescent="0.3">
      <c r="A584" s="119">
        <v>32500</v>
      </c>
      <c r="B584" s="86">
        <v>3</v>
      </c>
      <c r="D584" s="88">
        <v>547</v>
      </c>
      <c r="E584" s="88">
        <v>2.5558926726790938</v>
      </c>
      <c r="F584" s="88">
        <v>0.44410732732090619</v>
      </c>
      <c r="G584" s="88">
        <v>0.37977175343403041</v>
      </c>
    </row>
    <row r="585" spans="1:7" ht="12.75" customHeight="1" x14ac:dyDescent="0.3">
      <c r="A585" s="119">
        <v>23750</v>
      </c>
      <c r="B585" s="86">
        <v>1</v>
      </c>
      <c r="D585" s="88">
        <v>548</v>
      </c>
      <c r="E585" s="88">
        <v>2.5983091223198267</v>
      </c>
      <c r="F585" s="88">
        <v>-0.59830912231982669</v>
      </c>
      <c r="G585" s="88">
        <v>-0.51163511723549993</v>
      </c>
    </row>
    <row r="586" spans="1:7" ht="12.75" customHeight="1" x14ac:dyDescent="0.3">
      <c r="A586" s="119">
        <v>67500</v>
      </c>
      <c r="B586" s="86">
        <v>3</v>
      </c>
      <c r="D586" s="88">
        <v>549</v>
      </c>
      <c r="E586" s="88">
        <v>2.8033219622500365</v>
      </c>
      <c r="F586" s="88">
        <v>0.19667803774996351</v>
      </c>
      <c r="G586" s="88">
        <v>0.16818628890645626</v>
      </c>
    </row>
    <row r="587" spans="1:7" ht="12.75" customHeight="1" x14ac:dyDescent="0.3">
      <c r="A587" s="119">
        <v>27500</v>
      </c>
      <c r="B587" s="86">
        <v>1</v>
      </c>
      <c r="D587" s="88">
        <v>550</v>
      </c>
      <c r="E587" s="88">
        <v>2.5558926726790938</v>
      </c>
      <c r="F587" s="88">
        <v>-0.55589267267909381</v>
      </c>
      <c r="G587" s="88">
        <v>-0.47536332331648729</v>
      </c>
    </row>
    <row r="588" spans="1:7" ht="12.75" customHeight="1" x14ac:dyDescent="0.3">
      <c r="A588" s="119">
        <v>55000</v>
      </c>
      <c r="B588" s="86">
        <v>3</v>
      </c>
      <c r="D588" s="88">
        <v>551</v>
      </c>
      <c r="E588" s="88">
        <v>3.4819851565017639</v>
      </c>
      <c r="F588" s="88">
        <v>-1.4819851565017639</v>
      </c>
      <c r="G588" s="88">
        <v>-1.2672974905482639</v>
      </c>
    </row>
    <row r="589" spans="1:7" ht="12.75" customHeight="1" x14ac:dyDescent="0.3">
      <c r="A589" s="119">
        <v>67500</v>
      </c>
      <c r="B589" s="86">
        <v>5</v>
      </c>
      <c r="D589" s="88">
        <v>552</v>
      </c>
      <c r="E589" s="88">
        <v>2.6477949802340155</v>
      </c>
      <c r="F589" s="88">
        <v>0.35220501976598451</v>
      </c>
      <c r="G589" s="88">
        <v>0.30118286660950278</v>
      </c>
    </row>
    <row r="590" spans="1:7" ht="12.75" customHeight="1" x14ac:dyDescent="0.3">
      <c r="A590" s="119">
        <v>175000</v>
      </c>
      <c r="B590" s="86">
        <v>1</v>
      </c>
      <c r="D590" s="88">
        <v>553</v>
      </c>
      <c r="E590" s="88">
        <v>2.6760726133278374</v>
      </c>
      <c r="F590" s="88">
        <v>0.32392738667216259</v>
      </c>
      <c r="G590" s="88">
        <v>0.2770016706634944</v>
      </c>
    </row>
    <row r="591" spans="1:7" ht="12.75" customHeight="1" x14ac:dyDescent="0.3">
      <c r="A591" s="119">
        <v>175000</v>
      </c>
      <c r="B591" s="86">
        <v>4</v>
      </c>
      <c r="D591" s="88">
        <v>554</v>
      </c>
      <c r="E591" s="88">
        <v>2.6760726133278374</v>
      </c>
      <c r="F591" s="88">
        <v>0.32392738667216259</v>
      </c>
      <c r="G591" s="88">
        <v>0.2770016706634944</v>
      </c>
    </row>
    <row r="592" spans="1:7" ht="12.75" customHeight="1" x14ac:dyDescent="0.3">
      <c r="A592" s="119">
        <v>175000</v>
      </c>
      <c r="B592" s="86">
        <v>3</v>
      </c>
      <c r="D592" s="88">
        <v>555</v>
      </c>
      <c r="E592" s="88">
        <v>2.5558926726790938</v>
      </c>
      <c r="F592" s="88">
        <v>2.4441073273209062</v>
      </c>
      <c r="G592" s="88">
        <v>2.090041906935066</v>
      </c>
    </row>
    <row r="593" spans="1:7" ht="12.75" customHeight="1" x14ac:dyDescent="0.3">
      <c r="A593" s="119">
        <v>175000</v>
      </c>
      <c r="B593" s="86">
        <v>4</v>
      </c>
      <c r="D593" s="88">
        <v>556</v>
      </c>
      <c r="E593" s="88">
        <v>2.6265867554136491</v>
      </c>
      <c r="F593" s="88">
        <v>-1.6265867554136491</v>
      </c>
      <c r="G593" s="88">
        <v>-1.3909513899320263</v>
      </c>
    </row>
    <row r="594" spans="1:7" ht="12.75" customHeight="1" x14ac:dyDescent="0.3">
      <c r="A594" s="119">
        <v>27500</v>
      </c>
      <c r="B594" s="86">
        <v>3</v>
      </c>
      <c r="D594" s="88">
        <v>557</v>
      </c>
      <c r="E594" s="88">
        <v>2.958848944266057</v>
      </c>
      <c r="F594" s="88">
        <v>-1.958848944266057</v>
      </c>
      <c r="G594" s="88">
        <v>-1.6750804422976253</v>
      </c>
    </row>
    <row r="595" spans="1:7" ht="12.75" customHeight="1" x14ac:dyDescent="0.3">
      <c r="A595" s="119">
        <v>82500</v>
      </c>
      <c r="B595" s="86">
        <v>4</v>
      </c>
      <c r="D595" s="88">
        <v>558</v>
      </c>
      <c r="E595" s="88">
        <v>2.8033219622500365</v>
      </c>
      <c r="F595" s="88">
        <v>2.1966780377499635</v>
      </c>
      <c r="G595" s="88">
        <v>1.8784564424074917</v>
      </c>
    </row>
    <row r="596" spans="1:7" ht="12.75" customHeight="1" x14ac:dyDescent="0.3">
      <c r="A596" s="119">
        <v>82500</v>
      </c>
      <c r="B596" s="86">
        <v>3</v>
      </c>
      <c r="D596" s="88">
        <v>559</v>
      </c>
      <c r="E596" s="88">
        <v>2.5983091223198267</v>
      </c>
      <c r="F596" s="88">
        <v>-1.5983091223198267</v>
      </c>
      <c r="G596" s="88">
        <v>-1.3667701939860175</v>
      </c>
    </row>
    <row r="597" spans="1:7" ht="12.75" customHeight="1" x14ac:dyDescent="0.3">
      <c r="A597" s="119">
        <v>27500</v>
      </c>
      <c r="B597" s="86">
        <v>5</v>
      </c>
      <c r="D597" s="88">
        <v>560</v>
      </c>
      <c r="E597" s="88">
        <v>2.6760726133278374</v>
      </c>
      <c r="F597" s="88">
        <v>0.32392738667216259</v>
      </c>
      <c r="G597" s="88">
        <v>0.2770016706634944</v>
      </c>
    </row>
    <row r="598" spans="1:7" ht="12.75" customHeight="1" x14ac:dyDescent="0.3">
      <c r="A598" s="119">
        <v>2000</v>
      </c>
      <c r="B598" s="86">
        <v>3</v>
      </c>
      <c r="D598" s="88">
        <v>561</v>
      </c>
      <c r="E598" s="88">
        <v>2.7043502464216593</v>
      </c>
      <c r="F598" s="88">
        <v>1.2956497535783407</v>
      </c>
      <c r="G598" s="88">
        <v>1.1079555514680037</v>
      </c>
    </row>
    <row r="599" spans="1:7" ht="12.75" customHeight="1" x14ac:dyDescent="0.3">
      <c r="A599" s="119">
        <v>67500</v>
      </c>
      <c r="B599" s="86">
        <v>3</v>
      </c>
      <c r="D599" s="88">
        <v>562</v>
      </c>
      <c r="E599" s="88">
        <v>3.4819851565017639</v>
      </c>
      <c r="F599" s="88">
        <v>-0.48198515650176388</v>
      </c>
      <c r="G599" s="88">
        <v>-0.41216241379774615</v>
      </c>
    </row>
    <row r="600" spans="1:7" ht="12.75" customHeight="1" x14ac:dyDescent="0.3">
      <c r="A600" s="119">
        <v>45000</v>
      </c>
      <c r="B600" s="86">
        <v>3</v>
      </c>
      <c r="D600" s="88">
        <v>563</v>
      </c>
      <c r="E600" s="88">
        <v>2.8740160449845913</v>
      </c>
      <c r="F600" s="88">
        <v>1.1259839550154087</v>
      </c>
      <c r="G600" s="88">
        <v>0.96286837579195306</v>
      </c>
    </row>
    <row r="601" spans="1:7" ht="12.75" customHeight="1" x14ac:dyDescent="0.3">
      <c r="A601" s="119">
        <v>23750</v>
      </c>
      <c r="B601" s="86">
        <v>3</v>
      </c>
      <c r="D601" s="88">
        <v>564</v>
      </c>
      <c r="E601" s="88">
        <v>2.6760726133278374</v>
      </c>
      <c r="F601" s="88">
        <v>1.3239273866721626</v>
      </c>
      <c r="G601" s="88">
        <v>1.132136747414012</v>
      </c>
    </row>
    <row r="602" spans="1:7" ht="12.75" customHeight="1" x14ac:dyDescent="0.3">
      <c r="A602" s="119">
        <v>67500</v>
      </c>
      <c r="B602" s="86">
        <v>3</v>
      </c>
      <c r="D602" s="88">
        <v>565</v>
      </c>
      <c r="E602" s="88">
        <v>2.8740160449845913</v>
      </c>
      <c r="F602" s="88">
        <v>0.12598395501540871</v>
      </c>
      <c r="G602" s="88">
        <v>0.1077332990414353</v>
      </c>
    </row>
    <row r="603" spans="1:7" ht="12.75" customHeight="1" x14ac:dyDescent="0.3">
      <c r="A603" s="119">
        <v>100000</v>
      </c>
      <c r="B603" s="86">
        <v>1</v>
      </c>
      <c r="D603" s="88">
        <v>566</v>
      </c>
      <c r="E603" s="88">
        <v>3.4819851565017639</v>
      </c>
      <c r="F603" s="88">
        <v>0.51801484349823612</v>
      </c>
      <c r="G603" s="88">
        <v>0.44297266295277155</v>
      </c>
    </row>
    <row r="604" spans="1:7" ht="12.75" customHeight="1" x14ac:dyDescent="0.3">
      <c r="A604" s="119">
        <v>32500</v>
      </c>
      <c r="B604" s="86">
        <v>3</v>
      </c>
      <c r="D604" s="88">
        <v>567</v>
      </c>
      <c r="E604" s="88">
        <v>2.5346844478587274</v>
      </c>
      <c r="F604" s="88">
        <v>-1.5346844478587274</v>
      </c>
      <c r="G604" s="88">
        <v>-1.3123625031074988</v>
      </c>
    </row>
    <row r="605" spans="1:7" ht="12.75" customHeight="1" x14ac:dyDescent="0.3">
      <c r="A605" s="119">
        <v>55000</v>
      </c>
      <c r="B605" s="86">
        <v>3</v>
      </c>
      <c r="D605" s="88">
        <v>568</v>
      </c>
      <c r="E605" s="88">
        <v>2.5700314892260048</v>
      </c>
      <c r="F605" s="88">
        <v>-1.5700314892260048</v>
      </c>
      <c r="G605" s="88">
        <v>-1.3425889980400092</v>
      </c>
    </row>
    <row r="606" spans="1:7" ht="12.75" customHeight="1" x14ac:dyDescent="0.3">
      <c r="A606" s="119">
        <v>18750</v>
      </c>
      <c r="B606" s="86">
        <v>3</v>
      </c>
      <c r="D606" s="88">
        <v>569</v>
      </c>
      <c r="E606" s="88">
        <v>2.7467666960623922</v>
      </c>
      <c r="F606" s="88">
        <v>0.25323330393760779</v>
      </c>
      <c r="G606" s="88">
        <v>0.21654868079847342</v>
      </c>
    </row>
    <row r="607" spans="1:7" ht="12.75" customHeight="1" x14ac:dyDescent="0.3">
      <c r="A607" s="119">
        <v>11250</v>
      </c>
      <c r="B607" s="86">
        <v>3</v>
      </c>
      <c r="D607" s="88">
        <v>570</v>
      </c>
      <c r="E607" s="88">
        <v>2.8740160449845913</v>
      </c>
      <c r="F607" s="88">
        <v>2.1259839550154087</v>
      </c>
      <c r="G607" s="88">
        <v>1.8180034525424706</v>
      </c>
    </row>
    <row r="608" spans="1:7" ht="12.75" customHeight="1" x14ac:dyDescent="0.3">
      <c r="A608" s="119">
        <v>21750</v>
      </c>
      <c r="B608" s="86">
        <v>3</v>
      </c>
      <c r="D608" s="88">
        <v>571</v>
      </c>
      <c r="E608" s="88">
        <v>2.6760726133278374</v>
      </c>
      <c r="F608" s="88">
        <v>-1.6760726133278374</v>
      </c>
      <c r="G608" s="88">
        <v>-1.433268482837541</v>
      </c>
    </row>
    <row r="609" spans="1:7" ht="12.75" customHeight="1" x14ac:dyDescent="0.3">
      <c r="A609" s="119">
        <v>55000</v>
      </c>
      <c r="B609" s="86">
        <v>2</v>
      </c>
      <c r="D609" s="88">
        <v>572</v>
      </c>
      <c r="E609" s="88">
        <v>2.958848944266057</v>
      </c>
      <c r="F609" s="88">
        <v>4.1151055733942954E-2</v>
      </c>
      <c r="G609" s="88">
        <v>3.5189711203410141E-2</v>
      </c>
    </row>
    <row r="610" spans="1:7" ht="12.75" customHeight="1" x14ac:dyDescent="0.3">
      <c r="A610" s="119">
        <v>45000</v>
      </c>
      <c r="B610" s="86">
        <v>3</v>
      </c>
      <c r="D610" s="88">
        <v>573</v>
      </c>
      <c r="E610" s="88">
        <v>2.7043502464216593</v>
      </c>
      <c r="F610" s="88">
        <v>-0.70435024642165933</v>
      </c>
      <c r="G610" s="88">
        <v>-0.60231460203303167</v>
      </c>
    </row>
    <row r="611" spans="1:7" ht="12.75" customHeight="1" x14ac:dyDescent="0.3">
      <c r="A611" s="119">
        <v>3500</v>
      </c>
      <c r="B611" s="86">
        <v>3</v>
      </c>
      <c r="D611" s="88">
        <v>574</v>
      </c>
      <c r="E611" s="88">
        <v>2.6760726133278374</v>
      </c>
      <c r="F611" s="88">
        <v>0.32392738667216259</v>
      </c>
      <c r="G611" s="88">
        <v>0.2770016706634944</v>
      </c>
    </row>
    <row r="612" spans="1:7" ht="12.75" customHeight="1" x14ac:dyDescent="0.3">
      <c r="A612" s="119">
        <v>67500</v>
      </c>
      <c r="B612" s="86">
        <v>4</v>
      </c>
      <c r="D612" s="88">
        <v>575</v>
      </c>
      <c r="E612" s="88">
        <v>2.7043502464216593</v>
      </c>
      <c r="F612" s="88">
        <v>1.2956497535783407</v>
      </c>
      <c r="G612" s="88">
        <v>1.1079555514680037</v>
      </c>
    </row>
    <row r="613" spans="1:7" ht="12.75" customHeight="1" x14ac:dyDescent="0.3">
      <c r="A613" s="119">
        <v>55000</v>
      </c>
      <c r="B613" s="86">
        <v>3</v>
      </c>
      <c r="D613" s="88">
        <v>576</v>
      </c>
      <c r="E613" s="88">
        <v>2.958848944266057</v>
      </c>
      <c r="F613" s="88">
        <v>1.041151055733943</v>
      </c>
      <c r="G613" s="88">
        <v>0.89032478795392789</v>
      </c>
    </row>
    <row r="614" spans="1:7" ht="12.75" customHeight="1" x14ac:dyDescent="0.3">
      <c r="A614" s="119">
        <v>16250</v>
      </c>
      <c r="B614" s="86">
        <v>5</v>
      </c>
      <c r="D614" s="88">
        <v>577</v>
      </c>
      <c r="E614" s="88">
        <v>3.28404172484501</v>
      </c>
      <c r="F614" s="88">
        <v>0.71595827515499</v>
      </c>
      <c r="G614" s="88">
        <v>0.6122410345748307</v>
      </c>
    </row>
    <row r="615" spans="1:7" ht="12.75" customHeight="1" x14ac:dyDescent="0.3">
      <c r="A615" s="119">
        <v>55000</v>
      </c>
      <c r="B615" s="86">
        <v>1</v>
      </c>
      <c r="D615" s="88">
        <v>578</v>
      </c>
      <c r="E615" s="88">
        <v>2.958848944266057</v>
      </c>
      <c r="F615" s="88">
        <v>1.041151055733943</v>
      </c>
      <c r="G615" s="88">
        <v>0.89032478795392789</v>
      </c>
    </row>
    <row r="616" spans="1:7" ht="12.75" customHeight="1" x14ac:dyDescent="0.3">
      <c r="A616" s="119">
        <v>9000</v>
      </c>
      <c r="B616" s="86">
        <v>3</v>
      </c>
      <c r="D616" s="88">
        <v>579</v>
      </c>
      <c r="E616" s="88">
        <v>2.5983091223198267</v>
      </c>
      <c r="F616" s="88">
        <v>-1.5983091223198267</v>
      </c>
      <c r="G616" s="88">
        <v>-1.3667701939860175</v>
      </c>
    </row>
    <row r="617" spans="1:7" ht="12.75" customHeight="1" x14ac:dyDescent="0.3">
      <c r="A617" s="119">
        <v>55000</v>
      </c>
      <c r="B617" s="86">
        <v>3</v>
      </c>
      <c r="D617" s="88">
        <v>580</v>
      </c>
      <c r="E617" s="88">
        <v>2.7467666960623922</v>
      </c>
      <c r="F617" s="88">
        <v>1.2532333039376078</v>
      </c>
      <c r="G617" s="88">
        <v>1.071683757548991</v>
      </c>
    </row>
    <row r="618" spans="1:7" ht="12.75" customHeight="1" x14ac:dyDescent="0.3">
      <c r="A618" s="119">
        <v>27500</v>
      </c>
      <c r="B618" s="86">
        <v>3</v>
      </c>
      <c r="D618" s="88">
        <v>581</v>
      </c>
      <c r="E618" s="88">
        <v>3.1709311924697219</v>
      </c>
      <c r="F618" s="88">
        <v>0.82906880753027812</v>
      </c>
      <c r="G618" s="88">
        <v>0.70896581835886463</v>
      </c>
    </row>
    <row r="619" spans="1:7" ht="12.75" customHeight="1" x14ac:dyDescent="0.3">
      <c r="A619" s="119">
        <v>55000</v>
      </c>
      <c r="B619" s="86">
        <v>3</v>
      </c>
      <c r="D619" s="88">
        <v>582</v>
      </c>
      <c r="E619" s="88">
        <v>2.7043502464216593</v>
      </c>
      <c r="F619" s="88">
        <v>-0.70435024642165933</v>
      </c>
      <c r="G619" s="88">
        <v>-0.60231460203303167</v>
      </c>
    </row>
    <row r="620" spans="1:7" ht="12.75" customHeight="1" x14ac:dyDescent="0.3">
      <c r="A620" s="119">
        <v>27500</v>
      </c>
      <c r="B620" s="86">
        <v>3</v>
      </c>
      <c r="D620" s="88">
        <v>583</v>
      </c>
      <c r="E620" s="88">
        <v>2.6760726133278374</v>
      </c>
      <c r="F620" s="88">
        <v>0.32392738667216259</v>
      </c>
      <c r="G620" s="88">
        <v>0.2770016706634944</v>
      </c>
    </row>
    <row r="621" spans="1:7" ht="12.75" customHeight="1" x14ac:dyDescent="0.3">
      <c r="A621" s="119">
        <v>67500</v>
      </c>
      <c r="B621" s="86">
        <v>3</v>
      </c>
      <c r="D621" s="88">
        <v>584</v>
      </c>
      <c r="E621" s="88">
        <v>2.6265867554136491</v>
      </c>
      <c r="F621" s="88">
        <v>-1.6265867554136491</v>
      </c>
      <c r="G621" s="88">
        <v>-1.3909513899320263</v>
      </c>
    </row>
    <row r="622" spans="1:7" ht="12.75" customHeight="1" x14ac:dyDescent="0.3">
      <c r="A622" s="119">
        <v>13750</v>
      </c>
      <c r="B622" s="86">
        <v>3</v>
      </c>
      <c r="D622" s="88">
        <v>585</v>
      </c>
      <c r="E622" s="88">
        <v>2.8740160449845913</v>
      </c>
      <c r="F622" s="88">
        <v>0.12598395501540871</v>
      </c>
      <c r="G622" s="88">
        <v>0.1077332990414353</v>
      </c>
    </row>
    <row r="623" spans="1:7" ht="12.75" customHeight="1" x14ac:dyDescent="0.3">
      <c r="A623" s="119">
        <v>45000</v>
      </c>
      <c r="B623" s="86">
        <v>3</v>
      </c>
      <c r="D623" s="88">
        <v>586</v>
      </c>
      <c r="E623" s="88">
        <v>2.6477949802340155</v>
      </c>
      <c r="F623" s="88">
        <v>-1.6477949802340155</v>
      </c>
      <c r="G623" s="88">
        <v>-1.4090872868915327</v>
      </c>
    </row>
    <row r="624" spans="1:7" ht="12.75" customHeight="1" x14ac:dyDescent="0.3">
      <c r="A624" s="119">
        <v>21750</v>
      </c>
      <c r="B624" s="86">
        <v>5</v>
      </c>
      <c r="D624" s="88">
        <v>587</v>
      </c>
      <c r="E624" s="88">
        <v>2.8033219622500365</v>
      </c>
      <c r="F624" s="88">
        <v>0.19667803774996351</v>
      </c>
      <c r="G624" s="88">
        <v>0.16818628890645626</v>
      </c>
    </row>
    <row r="625" spans="1:7" ht="12.75" customHeight="1" x14ac:dyDescent="0.3">
      <c r="A625" s="119">
        <v>45000</v>
      </c>
      <c r="B625" s="86">
        <v>5</v>
      </c>
      <c r="D625" s="88">
        <v>588</v>
      </c>
      <c r="E625" s="88">
        <v>2.8740160449845913</v>
      </c>
      <c r="F625" s="88">
        <v>2.1259839550154087</v>
      </c>
      <c r="G625" s="88">
        <v>1.8180034525424706</v>
      </c>
    </row>
    <row r="626" spans="1:7" ht="12.75" customHeight="1" x14ac:dyDescent="0.3">
      <c r="A626" s="119">
        <v>82500</v>
      </c>
      <c r="B626" s="86">
        <v>4</v>
      </c>
      <c r="D626" s="88">
        <v>589</v>
      </c>
      <c r="E626" s="88">
        <v>3.4819851565017639</v>
      </c>
      <c r="F626" s="88">
        <v>-2.4819851565017639</v>
      </c>
      <c r="G626" s="88">
        <v>-2.1224325672987816</v>
      </c>
    </row>
    <row r="627" spans="1:7" ht="12.75" customHeight="1" x14ac:dyDescent="0.3">
      <c r="A627" s="119">
        <v>45000</v>
      </c>
      <c r="B627" s="86">
        <v>1</v>
      </c>
      <c r="D627" s="88">
        <v>590</v>
      </c>
      <c r="E627" s="88">
        <v>3.4819851565017639</v>
      </c>
      <c r="F627" s="88">
        <v>0.51801484349823612</v>
      </c>
      <c r="G627" s="88">
        <v>0.44297266295277155</v>
      </c>
    </row>
    <row r="628" spans="1:7" ht="12.75" customHeight="1" x14ac:dyDescent="0.3">
      <c r="A628" s="119">
        <v>16250</v>
      </c>
      <c r="B628" s="86">
        <v>3</v>
      </c>
      <c r="D628" s="88">
        <v>591</v>
      </c>
      <c r="E628" s="88">
        <v>3.4819851565017639</v>
      </c>
      <c r="F628" s="88">
        <v>-0.48198515650176388</v>
      </c>
      <c r="G628" s="88">
        <v>-0.41216241379774615</v>
      </c>
    </row>
    <row r="629" spans="1:7" ht="12.75" customHeight="1" x14ac:dyDescent="0.3">
      <c r="A629" s="119">
        <v>32500</v>
      </c>
      <c r="B629" s="86">
        <v>3</v>
      </c>
      <c r="D629" s="88">
        <v>592</v>
      </c>
      <c r="E629" s="88">
        <v>3.4819851565017639</v>
      </c>
      <c r="F629" s="88">
        <v>0.51801484349823612</v>
      </c>
      <c r="G629" s="88">
        <v>0.44297266295277155</v>
      </c>
    </row>
    <row r="630" spans="1:7" ht="12.75" customHeight="1" x14ac:dyDescent="0.3">
      <c r="A630" s="119">
        <v>16250</v>
      </c>
      <c r="B630" s="86">
        <v>5</v>
      </c>
      <c r="D630" s="88">
        <v>593</v>
      </c>
      <c r="E630" s="88">
        <v>2.6477949802340155</v>
      </c>
      <c r="F630" s="88">
        <v>0.35220501976598451</v>
      </c>
      <c r="G630" s="88">
        <v>0.30118286660950278</v>
      </c>
    </row>
    <row r="631" spans="1:7" ht="12.75" customHeight="1" x14ac:dyDescent="0.3">
      <c r="A631" s="119">
        <v>2000</v>
      </c>
      <c r="B631" s="86">
        <v>1</v>
      </c>
      <c r="D631" s="88">
        <v>594</v>
      </c>
      <c r="E631" s="88">
        <v>2.958848944266057</v>
      </c>
      <c r="F631" s="88">
        <v>1.041151055733943</v>
      </c>
      <c r="G631" s="88">
        <v>0.89032478795392789</v>
      </c>
    </row>
    <row r="632" spans="1:7" ht="12.75" customHeight="1" x14ac:dyDescent="0.3">
      <c r="A632" s="119">
        <v>67500</v>
      </c>
      <c r="B632" s="86">
        <v>5</v>
      </c>
      <c r="D632" s="88">
        <v>595</v>
      </c>
      <c r="E632" s="88">
        <v>2.958848944266057</v>
      </c>
      <c r="F632" s="88">
        <v>4.1151055733942954E-2</v>
      </c>
      <c r="G632" s="88">
        <v>3.5189711203410141E-2</v>
      </c>
    </row>
    <row r="633" spans="1:7" ht="12.75" customHeight="1" x14ac:dyDescent="0.3">
      <c r="A633" s="119">
        <v>82500</v>
      </c>
      <c r="B633" s="86">
        <v>4</v>
      </c>
      <c r="D633" s="88">
        <v>596</v>
      </c>
      <c r="E633" s="88">
        <v>2.6477949802340155</v>
      </c>
      <c r="F633" s="88">
        <v>2.3522050197659845</v>
      </c>
      <c r="G633" s="88">
        <v>2.0114530201105381</v>
      </c>
    </row>
    <row r="634" spans="1:7" ht="12.75" customHeight="1" x14ac:dyDescent="0.3">
      <c r="A634" s="119">
        <v>67500</v>
      </c>
      <c r="B634" s="86">
        <v>3</v>
      </c>
      <c r="D634" s="88">
        <v>597</v>
      </c>
      <c r="E634" s="88">
        <v>2.5035790514555232</v>
      </c>
      <c r="F634" s="88">
        <v>0.49642094854447683</v>
      </c>
      <c r="G634" s="88">
        <v>0.424506965934146</v>
      </c>
    </row>
    <row r="635" spans="1:7" ht="12.75" customHeight="1" x14ac:dyDescent="0.3">
      <c r="A635" s="119">
        <v>82500</v>
      </c>
      <c r="B635" s="86">
        <v>4</v>
      </c>
      <c r="D635" s="88">
        <v>598</v>
      </c>
      <c r="E635" s="88">
        <v>2.8740160449845913</v>
      </c>
      <c r="F635" s="88">
        <v>0.12598395501540871</v>
      </c>
      <c r="G635" s="88">
        <v>0.1077332990414353</v>
      </c>
    </row>
    <row r="636" spans="1:7" ht="12.75" customHeight="1" x14ac:dyDescent="0.3">
      <c r="A636" s="119">
        <v>140000</v>
      </c>
      <c r="B636" s="86">
        <v>2</v>
      </c>
      <c r="D636" s="88">
        <v>599</v>
      </c>
      <c r="E636" s="88">
        <v>2.7467666960623922</v>
      </c>
      <c r="F636" s="88">
        <v>0.25323330393760779</v>
      </c>
      <c r="G636" s="88">
        <v>0.21654868079847342</v>
      </c>
    </row>
    <row r="637" spans="1:7" ht="12.75" customHeight="1" x14ac:dyDescent="0.3">
      <c r="A637" s="119">
        <v>82500</v>
      </c>
      <c r="B637" s="86">
        <v>4</v>
      </c>
      <c r="D637" s="88">
        <v>600</v>
      </c>
      <c r="E637" s="88">
        <v>2.6265867554136491</v>
      </c>
      <c r="F637" s="88">
        <v>0.37341324458635095</v>
      </c>
      <c r="G637" s="88">
        <v>0.31931876356900907</v>
      </c>
    </row>
    <row r="638" spans="1:7" ht="12.75" customHeight="1" x14ac:dyDescent="0.3">
      <c r="A638" s="119">
        <v>120000</v>
      </c>
      <c r="B638" s="86">
        <v>5</v>
      </c>
      <c r="D638" s="88">
        <v>601</v>
      </c>
      <c r="E638" s="88">
        <v>2.8740160449845913</v>
      </c>
      <c r="F638" s="88">
        <v>0.12598395501540871</v>
      </c>
      <c r="G638" s="88">
        <v>0.1077332990414353</v>
      </c>
    </row>
    <row r="639" spans="1:7" ht="12.75" customHeight="1" x14ac:dyDescent="0.3">
      <c r="A639" s="119">
        <v>82500</v>
      </c>
      <c r="B639" s="86">
        <v>4</v>
      </c>
      <c r="D639" s="88">
        <v>602</v>
      </c>
      <c r="E639" s="88">
        <v>3.0578206600944342</v>
      </c>
      <c r="F639" s="88">
        <v>-2.0578206600944342</v>
      </c>
      <c r="G639" s="88">
        <v>-1.7597146281086551</v>
      </c>
    </row>
    <row r="640" spans="1:7" ht="12.75" customHeight="1" x14ac:dyDescent="0.3">
      <c r="A640" s="119">
        <v>16250</v>
      </c>
      <c r="B640" s="86">
        <v>1</v>
      </c>
      <c r="D640" s="88">
        <v>603</v>
      </c>
      <c r="E640" s="88">
        <v>2.6760726133278374</v>
      </c>
      <c r="F640" s="88">
        <v>0.32392738667216259</v>
      </c>
      <c r="G640" s="88">
        <v>0.2770016706634944</v>
      </c>
    </row>
    <row r="641" spans="1:7" ht="12.75" customHeight="1" x14ac:dyDescent="0.3">
      <c r="A641" s="119">
        <v>32500</v>
      </c>
      <c r="B641" s="86">
        <v>3</v>
      </c>
      <c r="D641" s="88">
        <v>604</v>
      </c>
      <c r="E641" s="88">
        <v>2.8033219622500365</v>
      </c>
      <c r="F641" s="88">
        <v>0.19667803774996351</v>
      </c>
      <c r="G641" s="88">
        <v>0.16818628890645626</v>
      </c>
    </row>
    <row r="642" spans="1:7" ht="12.75" customHeight="1" x14ac:dyDescent="0.3">
      <c r="A642" s="119">
        <v>45000</v>
      </c>
      <c r="B642" s="86">
        <v>3</v>
      </c>
      <c r="D642" s="88">
        <v>605</v>
      </c>
      <c r="E642" s="88">
        <v>2.5983091223198267</v>
      </c>
      <c r="F642" s="88">
        <v>0.40169087768017331</v>
      </c>
      <c r="G642" s="88">
        <v>0.34349995951501783</v>
      </c>
    </row>
    <row r="643" spans="1:7" ht="12.75" customHeight="1" x14ac:dyDescent="0.3">
      <c r="A643" s="119">
        <v>11250</v>
      </c>
      <c r="B643" s="86">
        <v>2</v>
      </c>
      <c r="D643" s="88">
        <v>606</v>
      </c>
      <c r="E643" s="88">
        <v>2.5558926726790938</v>
      </c>
      <c r="F643" s="88">
        <v>0.44410732732090619</v>
      </c>
      <c r="G643" s="88">
        <v>0.37977175343403041</v>
      </c>
    </row>
    <row r="644" spans="1:7" ht="12.75" customHeight="1" x14ac:dyDescent="0.3">
      <c r="A644" s="119">
        <v>11250</v>
      </c>
      <c r="B644" s="86">
        <v>3</v>
      </c>
      <c r="D644" s="88">
        <v>607</v>
      </c>
      <c r="E644" s="88">
        <v>2.6152757021761199</v>
      </c>
      <c r="F644" s="88">
        <v>0.38472429782388007</v>
      </c>
      <c r="G644" s="88">
        <v>0.32899124194741269</v>
      </c>
    </row>
    <row r="645" spans="1:7" ht="12.75" customHeight="1" x14ac:dyDescent="0.3">
      <c r="A645" s="119">
        <v>18750</v>
      </c>
      <c r="B645" s="86">
        <v>1</v>
      </c>
      <c r="D645" s="88">
        <v>608</v>
      </c>
      <c r="E645" s="88">
        <v>2.8033219622500365</v>
      </c>
      <c r="F645" s="88">
        <v>-0.80332196225003649</v>
      </c>
      <c r="G645" s="88">
        <v>-0.68694878784406144</v>
      </c>
    </row>
    <row r="646" spans="1:7" ht="12.75" customHeight="1" x14ac:dyDescent="0.3">
      <c r="A646" s="119">
        <v>37500</v>
      </c>
      <c r="B646" s="86">
        <v>1</v>
      </c>
      <c r="D646" s="88">
        <v>609</v>
      </c>
      <c r="E646" s="88">
        <v>2.7467666960623922</v>
      </c>
      <c r="F646" s="88">
        <v>0.25323330393760779</v>
      </c>
      <c r="G646" s="88">
        <v>0.21654868079847342</v>
      </c>
    </row>
    <row r="647" spans="1:7" ht="12.75" customHeight="1" x14ac:dyDescent="0.3">
      <c r="A647" s="119">
        <v>5500</v>
      </c>
      <c r="B647" s="86">
        <v>3</v>
      </c>
      <c r="D647" s="88">
        <v>610</v>
      </c>
      <c r="E647" s="88">
        <v>2.51206234138367</v>
      </c>
      <c r="F647" s="88">
        <v>0.48793765861632998</v>
      </c>
      <c r="G647" s="88">
        <v>0.41725260715034324</v>
      </c>
    </row>
    <row r="648" spans="1:7" ht="12.75" customHeight="1" x14ac:dyDescent="0.3">
      <c r="A648" s="119">
        <v>16250</v>
      </c>
      <c r="B648" s="86">
        <v>3</v>
      </c>
      <c r="D648" s="88">
        <v>611</v>
      </c>
      <c r="E648" s="88">
        <v>2.8740160449845913</v>
      </c>
      <c r="F648" s="88">
        <v>1.1259839550154087</v>
      </c>
      <c r="G648" s="88">
        <v>0.96286837579195306</v>
      </c>
    </row>
    <row r="649" spans="1:7" ht="12.75" customHeight="1" x14ac:dyDescent="0.3">
      <c r="A649" s="119">
        <v>37500</v>
      </c>
      <c r="B649" s="86">
        <v>3</v>
      </c>
      <c r="D649" s="88">
        <v>612</v>
      </c>
      <c r="E649" s="88">
        <v>2.8033219622500365</v>
      </c>
      <c r="F649" s="88">
        <v>0.19667803774996351</v>
      </c>
      <c r="G649" s="88">
        <v>0.16818628890645626</v>
      </c>
    </row>
    <row r="650" spans="1:7" ht="12.75" customHeight="1" x14ac:dyDescent="0.3">
      <c r="A650" s="119">
        <v>4500</v>
      </c>
      <c r="B650" s="86">
        <v>3</v>
      </c>
      <c r="D650" s="88">
        <v>613</v>
      </c>
      <c r="E650" s="88">
        <v>2.5841703057729157</v>
      </c>
      <c r="F650" s="88">
        <v>2.4158296942270843</v>
      </c>
      <c r="G650" s="88">
        <v>2.0658607109890577</v>
      </c>
    </row>
    <row r="651" spans="1:7" ht="12.75" customHeight="1" x14ac:dyDescent="0.3">
      <c r="A651" s="119">
        <v>82500</v>
      </c>
      <c r="B651" s="86">
        <v>5</v>
      </c>
      <c r="D651" s="88">
        <v>614</v>
      </c>
      <c r="E651" s="88">
        <v>2.8033219622500365</v>
      </c>
      <c r="F651" s="88">
        <v>-1.8033219622500365</v>
      </c>
      <c r="G651" s="88">
        <v>-1.5420838645945791</v>
      </c>
    </row>
    <row r="652" spans="1:7" ht="12.75" customHeight="1" x14ac:dyDescent="0.3">
      <c r="A652" s="119">
        <v>21750</v>
      </c>
      <c r="B652" s="86">
        <v>1</v>
      </c>
      <c r="D652" s="88">
        <v>615</v>
      </c>
      <c r="E652" s="88">
        <v>2.5431677377868742</v>
      </c>
      <c r="F652" s="88">
        <v>0.45683226221312578</v>
      </c>
      <c r="G652" s="88">
        <v>0.39065329160973394</v>
      </c>
    </row>
    <row r="653" spans="1:7" ht="12.75" customHeight="1" x14ac:dyDescent="0.3">
      <c r="A653" s="119">
        <v>7500</v>
      </c>
      <c r="B653" s="86">
        <v>3</v>
      </c>
      <c r="D653" s="88">
        <v>616</v>
      </c>
      <c r="E653" s="88">
        <v>2.8033219622500365</v>
      </c>
      <c r="F653" s="88">
        <v>0.19667803774996351</v>
      </c>
      <c r="G653" s="88">
        <v>0.16818628890645626</v>
      </c>
    </row>
    <row r="654" spans="1:7" ht="12.75" customHeight="1" x14ac:dyDescent="0.3">
      <c r="A654" s="119">
        <v>9000</v>
      </c>
      <c r="B654" s="86">
        <v>3</v>
      </c>
      <c r="D654" s="88">
        <v>617</v>
      </c>
      <c r="E654" s="88">
        <v>2.6477949802340155</v>
      </c>
      <c r="F654" s="88">
        <v>0.35220501976598451</v>
      </c>
      <c r="G654" s="88">
        <v>0.30118286660950278</v>
      </c>
    </row>
    <row r="655" spans="1:7" ht="12.75" customHeight="1" x14ac:dyDescent="0.3">
      <c r="A655" s="119">
        <v>67500</v>
      </c>
      <c r="B655" s="86">
        <v>3</v>
      </c>
      <c r="D655" s="88">
        <v>618</v>
      </c>
      <c r="E655" s="88">
        <v>2.8033219622500365</v>
      </c>
      <c r="F655" s="88">
        <v>0.19667803774996351</v>
      </c>
      <c r="G655" s="88">
        <v>0.16818628890645626</v>
      </c>
    </row>
    <row r="656" spans="1:7" ht="12.75" customHeight="1" x14ac:dyDescent="0.3">
      <c r="A656" s="119">
        <v>82500</v>
      </c>
      <c r="B656" s="86">
        <v>1</v>
      </c>
      <c r="D656" s="88">
        <v>619</v>
      </c>
      <c r="E656" s="88">
        <v>2.6477949802340155</v>
      </c>
      <c r="F656" s="88">
        <v>0.35220501976598451</v>
      </c>
      <c r="G656" s="88">
        <v>0.30118286660950278</v>
      </c>
    </row>
    <row r="657" spans="1:7" ht="12.75" customHeight="1" x14ac:dyDescent="0.3">
      <c r="A657" s="119">
        <v>67500</v>
      </c>
      <c r="B657" s="86">
        <v>4</v>
      </c>
      <c r="D657" s="88">
        <v>620</v>
      </c>
      <c r="E657" s="88">
        <v>2.8740160449845913</v>
      </c>
      <c r="F657" s="88">
        <v>0.12598395501540871</v>
      </c>
      <c r="G657" s="88">
        <v>0.1077332990414353</v>
      </c>
    </row>
    <row r="658" spans="1:7" ht="12.75" customHeight="1" x14ac:dyDescent="0.3">
      <c r="A658" s="119">
        <v>175000</v>
      </c>
      <c r="B658" s="86">
        <v>5</v>
      </c>
      <c r="D658" s="88">
        <v>621</v>
      </c>
      <c r="E658" s="88">
        <v>2.5700314892260048</v>
      </c>
      <c r="F658" s="88">
        <v>0.42996851077399523</v>
      </c>
      <c r="G658" s="88">
        <v>0.3676811554610262</v>
      </c>
    </row>
    <row r="659" spans="1:7" ht="12.75" customHeight="1" x14ac:dyDescent="0.3">
      <c r="A659" s="119">
        <v>55000</v>
      </c>
      <c r="B659" s="86">
        <v>2</v>
      </c>
      <c r="D659" s="88">
        <v>622</v>
      </c>
      <c r="E659" s="88">
        <v>2.7467666960623922</v>
      </c>
      <c r="F659" s="88">
        <v>0.25323330393760779</v>
      </c>
      <c r="G659" s="88">
        <v>0.21654868079847342</v>
      </c>
    </row>
    <row r="660" spans="1:7" ht="12.75" customHeight="1" x14ac:dyDescent="0.3">
      <c r="A660" s="119">
        <v>55000</v>
      </c>
      <c r="B660" s="86">
        <v>2</v>
      </c>
      <c r="D660" s="88">
        <v>623</v>
      </c>
      <c r="E660" s="88">
        <v>2.6152757021761199</v>
      </c>
      <c r="F660" s="88">
        <v>2.3847242978238801</v>
      </c>
      <c r="G660" s="88">
        <v>2.039261395448448</v>
      </c>
    </row>
    <row r="661" spans="1:7" ht="12.75" customHeight="1" x14ac:dyDescent="0.3">
      <c r="A661" s="119">
        <v>18750</v>
      </c>
      <c r="B661" s="86">
        <v>5</v>
      </c>
      <c r="D661" s="88">
        <v>624</v>
      </c>
      <c r="E661" s="88">
        <v>2.7467666960623922</v>
      </c>
      <c r="F661" s="88">
        <v>2.2532333039376078</v>
      </c>
      <c r="G661" s="88">
        <v>1.926818834299509</v>
      </c>
    </row>
    <row r="662" spans="1:7" ht="12.75" customHeight="1" x14ac:dyDescent="0.3">
      <c r="A662" s="119">
        <v>13750</v>
      </c>
      <c r="B662" s="86">
        <v>3</v>
      </c>
      <c r="D662" s="88">
        <v>625</v>
      </c>
      <c r="E662" s="88">
        <v>2.958848944266057</v>
      </c>
      <c r="F662" s="88">
        <v>1.041151055733943</v>
      </c>
      <c r="G662" s="88">
        <v>0.89032478795392789</v>
      </c>
    </row>
    <row r="663" spans="1:7" ht="12.75" customHeight="1" x14ac:dyDescent="0.3">
      <c r="A663" s="119">
        <v>18750</v>
      </c>
      <c r="B663" s="86">
        <v>1</v>
      </c>
      <c r="D663" s="88">
        <v>626</v>
      </c>
      <c r="E663" s="88">
        <v>2.7467666960623922</v>
      </c>
      <c r="F663" s="88">
        <v>-1.7467666960623922</v>
      </c>
      <c r="G663" s="88">
        <v>-1.4937214727025621</v>
      </c>
    </row>
    <row r="664" spans="1:7" ht="12.75" customHeight="1" x14ac:dyDescent="0.3">
      <c r="A664" s="119">
        <v>55000</v>
      </c>
      <c r="B664" s="86">
        <v>3</v>
      </c>
      <c r="D664" s="88">
        <v>627</v>
      </c>
      <c r="E664" s="88">
        <v>2.5841703057729157</v>
      </c>
      <c r="F664" s="88">
        <v>0.41582969422708427</v>
      </c>
      <c r="G664" s="88">
        <v>0.35559055748802204</v>
      </c>
    </row>
    <row r="665" spans="1:7" ht="12.75" customHeight="1" x14ac:dyDescent="0.3">
      <c r="A665" s="119">
        <v>55000</v>
      </c>
      <c r="B665" s="86">
        <v>3</v>
      </c>
      <c r="D665" s="88">
        <v>628</v>
      </c>
      <c r="E665" s="88">
        <v>2.6760726133278374</v>
      </c>
      <c r="F665" s="88">
        <v>0.32392738667216259</v>
      </c>
      <c r="G665" s="88">
        <v>0.2770016706634944</v>
      </c>
    </row>
    <row r="666" spans="1:7" ht="12.75" customHeight="1" x14ac:dyDescent="0.3">
      <c r="A666" s="119">
        <v>82500</v>
      </c>
      <c r="B666" s="86">
        <v>3</v>
      </c>
      <c r="D666" s="88">
        <v>629</v>
      </c>
      <c r="E666" s="88">
        <v>2.5841703057729157</v>
      </c>
      <c r="F666" s="88">
        <v>2.4158296942270843</v>
      </c>
      <c r="G666" s="88">
        <v>2.0658607109890577</v>
      </c>
    </row>
    <row r="667" spans="1:7" ht="12.75" customHeight="1" x14ac:dyDescent="0.3">
      <c r="A667" s="119">
        <v>45000</v>
      </c>
      <c r="B667" s="86">
        <v>3</v>
      </c>
      <c r="D667" s="88">
        <v>630</v>
      </c>
      <c r="E667" s="88">
        <v>2.5035790514555232</v>
      </c>
      <c r="F667" s="88">
        <v>-1.5035790514555232</v>
      </c>
      <c r="G667" s="88">
        <v>-1.2857631875668893</v>
      </c>
    </row>
    <row r="668" spans="1:7" ht="12.75" customHeight="1" x14ac:dyDescent="0.3">
      <c r="A668" s="119">
        <v>6500</v>
      </c>
      <c r="B668" s="86">
        <v>4</v>
      </c>
      <c r="D668" s="88">
        <v>631</v>
      </c>
      <c r="E668" s="88">
        <v>2.8740160449845913</v>
      </c>
      <c r="F668" s="88">
        <v>2.1259839550154087</v>
      </c>
      <c r="G668" s="88">
        <v>1.8180034525424706</v>
      </c>
    </row>
    <row r="669" spans="1:7" ht="12.75" customHeight="1" x14ac:dyDescent="0.3">
      <c r="A669" s="119">
        <v>16250</v>
      </c>
      <c r="B669" s="86">
        <v>1</v>
      </c>
      <c r="D669" s="88">
        <v>632</v>
      </c>
      <c r="E669" s="88">
        <v>2.958848944266057</v>
      </c>
      <c r="F669" s="88">
        <v>1.041151055733943</v>
      </c>
      <c r="G669" s="88">
        <v>0.89032478795392789</v>
      </c>
    </row>
    <row r="670" spans="1:7" ht="12.75" customHeight="1" x14ac:dyDescent="0.3">
      <c r="A670" s="119">
        <v>27500</v>
      </c>
      <c r="B670" s="86">
        <v>1</v>
      </c>
      <c r="D670" s="88">
        <v>633</v>
      </c>
      <c r="E670" s="88">
        <v>2.8740160449845913</v>
      </c>
      <c r="F670" s="88">
        <v>0.12598395501540871</v>
      </c>
      <c r="G670" s="88">
        <v>0.1077332990414353</v>
      </c>
    </row>
    <row r="671" spans="1:7" ht="12.75" customHeight="1" x14ac:dyDescent="0.3">
      <c r="A671" s="119">
        <v>21750</v>
      </c>
      <c r="B671" s="86">
        <v>1</v>
      </c>
      <c r="D671" s="88">
        <v>634</v>
      </c>
      <c r="E671" s="88">
        <v>2.958848944266057</v>
      </c>
      <c r="F671" s="88">
        <v>1.041151055733943</v>
      </c>
      <c r="G671" s="88">
        <v>0.89032478795392789</v>
      </c>
    </row>
    <row r="672" spans="1:7" ht="12.75" customHeight="1" x14ac:dyDescent="0.3">
      <c r="A672" s="119">
        <v>45000</v>
      </c>
      <c r="B672" s="86">
        <v>2</v>
      </c>
      <c r="D672" s="88">
        <v>635</v>
      </c>
      <c r="E672" s="88">
        <v>3.28404172484501</v>
      </c>
      <c r="F672" s="88">
        <v>-1.28404172484501</v>
      </c>
      <c r="G672" s="88">
        <v>-1.0980291189262048</v>
      </c>
    </row>
    <row r="673" spans="1:7" ht="12.75" customHeight="1" x14ac:dyDescent="0.3">
      <c r="A673" s="119">
        <v>37500</v>
      </c>
      <c r="B673" s="86">
        <v>1</v>
      </c>
      <c r="D673" s="88">
        <v>636</v>
      </c>
      <c r="E673" s="88">
        <v>2.958848944266057</v>
      </c>
      <c r="F673" s="88">
        <v>1.041151055733943</v>
      </c>
      <c r="G673" s="88">
        <v>0.89032478795392789</v>
      </c>
    </row>
    <row r="674" spans="1:7" ht="12.75" customHeight="1" x14ac:dyDescent="0.3">
      <c r="A674" s="119">
        <v>37500</v>
      </c>
      <c r="B674" s="86">
        <v>5</v>
      </c>
      <c r="D674" s="88">
        <v>637</v>
      </c>
      <c r="E674" s="88">
        <v>3.1709311924697219</v>
      </c>
      <c r="F674" s="88">
        <v>1.8290688075302781</v>
      </c>
      <c r="G674" s="88">
        <v>1.5641008951093822</v>
      </c>
    </row>
    <row r="675" spans="1:7" ht="12.75" customHeight="1" x14ac:dyDescent="0.3">
      <c r="A675" s="119">
        <v>100000</v>
      </c>
      <c r="B675" s="86">
        <v>5</v>
      </c>
      <c r="D675" s="88">
        <v>638</v>
      </c>
      <c r="E675" s="88">
        <v>2.958848944266057</v>
      </c>
      <c r="F675" s="88">
        <v>1.041151055733943</v>
      </c>
      <c r="G675" s="88">
        <v>0.89032478795392789</v>
      </c>
    </row>
    <row r="676" spans="1:7" ht="12.75" customHeight="1" x14ac:dyDescent="0.3">
      <c r="A676" s="119">
        <v>45000</v>
      </c>
      <c r="B676" s="86">
        <v>2</v>
      </c>
      <c r="D676" s="88">
        <v>639</v>
      </c>
      <c r="E676" s="88">
        <v>2.5841703057729157</v>
      </c>
      <c r="F676" s="88">
        <v>-1.5841703057729157</v>
      </c>
      <c r="G676" s="88">
        <v>-1.3546795960130134</v>
      </c>
    </row>
    <row r="677" spans="1:7" ht="12.75" customHeight="1" x14ac:dyDescent="0.3">
      <c r="A677" s="119">
        <v>67500</v>
      </c>
      <c r="B677" s="86">
        <v>3</v>
      </c>
      <c r="D677" s="88">
        <v>640</v>
      </c>
      <c r="E677" s="88">
        <v>2.6760726133278374</v>
      </c>
      <c r="F677" s="88">
        <v>0.32392738667216259</v>
      </c>
      <c r="G677" s="88">
        <v>0.2770016706634944</v>
      </c>
    </row>
    <row r="678" spans="1:7" ht="12.75" customHeight="1" x14ac:dyDescent="0.3">
      <c r="A678" s="119">
        <v>45000</v>
      </c>
      <c r="B678" s="86">
        <v>3</v>
      </c>
      <c r="D678" s="88">
        <v>641</v>
      </c>
      <c r="E678" s="88">
        <v>2.7467666960623922</v>
      </c>
      <c r="F678" s="88">
        <v>0.25323330393760779</v>
      </c>
      <c r="G678" s="88">
        <v>0.21654868079847342</v>
      </c>
    </row>
    <row r="679" spans="1:7" ht="12.75" customHeight="1" x14ac:dyDescent="0.3">
      <c r="A679" s="119">
        <v>16250</v>
      </c>
      <c r="B679" s="86">
        <v>1</v>
      </c>
      <c r="D679" s="88">
        <v>642</v>
      </c>
      <c r="E679" s="88">
        <v>2.5558926726790938</v>
      </c>
      <c r="F679" s="88">
        <v>-0.55589267267909381</v>
      </c>
      <c r="G679" s="88">
        <v>-0.47536332331648729</v>
      </c>
    </row>
    <row r="680" spans="1:7" ht="12.75" customHeight="1" x14ac:dyDescent="0.3">
      <c r="A680" s="119">
        <v>120000</v>
      </c>
      <c r="B680" s="86">
        <v>2</v>
      </c>
      <c r="D680" s="88">
        <v>643</v>
      </c>
      <c r="E680" s="88">
        <v>2.5558926726790938</v>
      </c>
      <c r="F680" s="88">
        <v>0.44410732732090619</v>
      </c>
      <c r="G680" s="88">
        <v>0.37977175343403041</v>
      </c>
    </row>
    <row r="681" spans="1:7" ht="12.75" customHeight="1" x14ac:dyDescent="0.3">
      <c r="A681" s="119">
        <v>55000</v>
      </c>
      <c r="B681" s="86">
        <v>2</v>
      </c>
      <c r="D681" s="88">
        <v>644</v>
      </c>
      <c r="E681" s="88">
        <v>2.5983091223198267</v>
      </c>
      <c r="F681" s="88">
        <v>-1.5983091223198267</v>
      </c>
      <c r="G681" s="88">
        <v>-1.3667701939860175</v>
      </c>
    </row>
    <row r="682" spans="1:7" ht="12.75" customHeight="1" x14ac:dyDescent="0.3">
      <c r="A682" s="119">
        <v>82500</v>
      </c>
      <c r="B682" s="86">
        <v>4</v>
      </c>
      <c r="D682" s="88">
        <v>645</v>
      </c>
      <c r="E682" s="88">
        <v>2.7043502464216593</v>
      </c>
      <c r="F682" s="88">
        <v>-1.7043502464216593</v>
      </c>
      <c r="G682" s="88">
        <v>-1.4574496787835494</v>
      </c>
    </row>
    <row r="683" spans="1:7" ht="12.75" customHeight="1" x14ac:dyDescent="0.3">
      <c r="A683" s="119">
        <v>175000</v>
      </c>
      <c r="B683" s="86">
        <v>4</v>
      </c>
      <c r="D683" s="88">
        <v>646</v>
      </c>
      <c r="E683" s="88">
        <v>2.5233733946211987</v>
      </c>
      <c r="F683" s="88">
        <v>0.4766266053788013</v>
      </c>
      <c r="G683" s="88">
        <v>0.40758012877194</v>
      </c>
    </row>
    <row r="684" spans="1:7" ht="12.75" customHeight="1" x14ac:dyDescent="0.3">
      <c r="A684" s="119">
        <v>120000</v>
      </c>
      <c r="B684" s="86">
        <v>3</v>
      </c>
      <c r="D684" s="88">
        <v>647</v>
      </c>
      <c r="E684" s="88">
        <v>2.5841703057729157</v>
      </c>
      <c r="F684" s="88">
        <v>0.41582969422708427</v>
      </c>
      <c r="G684" s="88">
        <v>0.35559055748802204</v>
      </c>
    </row>
    <row r="685" spans="1:7" ht="12.75" customHeight="1" x14ac:dyDescent="0.3">
      <c r="A685" s="119">
        <v>100000</v>
      </c>
      <c r="B685" s="86">
        <v>2</v>
      </c>
      <c r="D685" s="88">
        <v>648</v>
      </c>
      <c r="E685" s="88">
        <v>2.7043502464216593</v>
      </c>
      <c r="F685" s="88">
        <v>0.29564975357834067</v>
      </c>
      <c r="G685" s="88">
        <v>0.25282047471748598</v>
      </c>
    </row>
    <row r="686" spans="1:7" ht="12.75" customHeight="1" x14ac:dyDescent="0.3">
      <c r="A686" s="119">
        <v>100000</v>
      </c>
      <c r="B686" s="86">
        <v>2</v>
      </c>
      <c r="D686" s="88">
        <v>649</v>
      </c>
      <c r="E686" s="88">
        <v>2.5177178680024341</v>
      </c>
      <c r="F686" s="88">
        <v>0.48228213199756587</v>
      </c>
      <c r="G686" s="88">
        <v>0.41241636796114178</v>
      </c>
    </row>
    <row r="687" spans="1:7" ht="12.75" customHeight="1" x14ac:dyDescent="0.3">
      <c r="A687" s="119">
        <v>120000</v>
      </c>
      <c r="B687" s="86">
        <v>3</v>
      </c>
      <c r="D687" s="88">
        <v>650</v>
      </c>
      <c r="E687" s="88">
        <v>2.958848944266057</v>
      </c>
      <c r="F687" s="88">
        <v>2.041151055733943</v>
      </c>
      <c r="G687" s="88">
        <v>1.7454598647044455</v>
      </c>
    </row>
    <row r="688" spans="1:7" ht="12.75" customHeight="1" x14ac:dyDescent="0.3">
      <c r="A688" s="119">
        <v>23750</v>
      </c>
      <c r="B688" s="86">
        <v>3</v>
      </c>
      <c r="D688" s="88">
        <v>651</v>
      </c>
      <c r="E688" s="88">
        <v>2.6152757021761199</v>
      </c>
      <c r="F688" s="88">
        <v>-1.6152757021761199</v>
      </c>
      <c r="G688" s="88">
        <v>-1.3812789115536228</v>
      </c>
    </row>
    <row r="689" spans="1:7" ht="12.75" customHeight="1" x14ac:dyDescent="0.3">
      <c r="A689" s="119">
        <v>100000</v>
      </c>
      <c r="B689" s="86">
        <v>4</v>
      </c>
      <c r="D689" s="88">
        <v>652</v>
      </c>
      <c r="E689" s="88">
        <v>2.5346844478587274</v>
      </c>
      <c r="F689" s="88">
        <v>0.46531555214127263</v>
      </c>
      <c r="G689" s="88">
        <v>0.3979076503935367</v>
      </c>
    </row>
    <row r="690" spans="1:7" ht="12.75" customHeight="1" x14ac:dyDescent="0.3">
      <c r="A690" s="119">
        <v>140000</v>
      </c>
      <c r="B690" s="86">
        <v>3</v>
      </c>
      <c r="D690" s="88">
        <v>653</v>
      </c>
      <c r="E690" s="88">
        <v>2.5431677377868742</v>
      </c>
      <c r="F690" s="88">
        <v>0.45683226221312578</v>
      </c>
      <c r="G690" s="88">
        <v>0.39065329160973394</v>
      </c>
    </row>
    <row r="691" spans="1:7" ht="12.75" customHeight="1" x14ac:dyDescent="0.3">
      <c r="A691" s="119">
        <v>67500</v>
      </c>
      <c r="B691" s="86">
        <v>4</v>
      </c>
      <c r="D691" s="88">
        <v>654</v>
      </c>
      <c r="E691" s="88">
        <v>2.8740160449845913</v>
      </c>
      <c r="F691" s="88">
        <v>0.12598395501540871</v>
      </c>
      <c r="G691" s="88">
        <v>0.1077332990414353</v>
      </c>
    </row>
    <row r="692" spans="1:7" ht="12.75" customHeight="1" x14ac:dyDescent="0.3">
      <c r="A692" s="119">
        <v>120000</v>
      </c>
      <c r="B692" s="86">
        <v>3</v>
      </c>
      <c r="D692" s="88">
        <v>655</v>
      </c>
      <c r="E692" s="88">
        <v>2.958848944266057</v>
      </c>
      <c r="F692" s="88">
        <v>-1.958848944266057</v>
      </c>
      <c r="G692" s="88">
        <v>-1.6750804422976253</v>
      </c>
    </row>
    <row r="693" spans="1:7" ht="12.75" customHeight="1" x14ac:dyDescent="0.3">
      <c r="A693" s="119">
        <v>21750</v>
      </c>
      <c r="B693" s="86">
        <v>3</v>
      </c>
      <c r="D693" s="88">
        <v>656</v>
      </c>
      <c r="E693" s="88">
        <v>2.8740160449845913</v>
      </c>
      <c r="F693" s="88">
        <v>1.1259839550154087</v>
      </c>
      <c r="G693" s="88">
        <v>0.96286837579195306</v>
      </c>
    </row>
    <row r="694" spans="1:7" ht="12.75" customHeight="1" x14ac:dyDescent="0.3">
      <c r="A694" s="119">
        <v>500</v>
      </c>
      <c r="B694" s="86">
        <v>1</v>
      </c>
      <c r="D694" s="88">
        <v>657</v>
      </c>
      <c r="E694" s="88">
        <v>3.4819851565017639</v>
      </c>
      <c r="F694" s="88">
        <v>1.5180148434982361</v>
      </c>
      <c r="G694" s="88">
        <v>1.2981077397032892</v>
      </c>
    </row>
    <row r="695" spans="1:7" ht="12.75" customHeight="1" x14ac:dyDescent="0.3">
      <c r="A695" s="119">
        <v>45000</v>
      </c>
      <c r="B695" s="86">
        <v>3</v>
      </c>
      <c r="D695" s="88">
        <v>658</v>
      </c>
      <c r="E695" s="88">
        <v>2.8033219622500365</v>
      </c>
      <c r="F695" s="88">
        <v>-0.80332196225003649</v>
      </c>
      <c r="G695" s="88">
        <v>-0.68694878784406144</v>
      </c>
    </row>
    <row r="696" spans="1:7" ht="12.75" customHeight="1" x14ac:dyDescent="0.3">
      <c r="A696" s="119">
        <v>18750</v>
      </c>
      <c r="B696" s="86">
        <v>3</v>
      </c>
      <c r="D696" s="88">
        <v>659</v>
      </c>
      <c r="E696" s="88">
        <v>2.8033219622500365</v>
      </c>
      <c r="F696" s="88">
        <v>-0.80332196225003649</v>
      </c>
      <c r="G696" s="88">
        <v>-0.68694878784406144</v>
      </c>
    </row>
    <row r="697" spans="1:7" ht="12.75" customHeight="1" x14ac:dyDescent="0.3">
      <c r="A697" s="119">
        <v>4500</v>
      </c>
      <c r="B697" s="86">
        <v>3</v>
      </c>
      <c r="D697" s="88">
        <v>660</v>
      </c>
      <c r="E697" s="88">
        <v>2.5983091223198267</v>
      </c>
      <c r="F697" s="88">
        <v>2.4016908776801733</v>
      </c>
      <c r="G697" s="88">
        <v>2.0537701130160531</v>
      </c>
    </row>
    <row r="698" spans="1:7" ht="12.75" customHeight="1" x14ac:dyDescent="0.3">
      <c r="A698" s="119">
        <v>175000</v>
      </c>
      <c r="B698" s="86">
        <v>3</v>
      </c>
      <c r="D698" s="88">
        <v>661</v>
      </c>
      <c r="E698" s="88">
        <v>2.5700314892260048</v>
      </c>
      <c r="F698" s="88">
        <v>0.42996851077399523</v>
      </c>
      <c r="G698" s="88">
        <v>0.3676811554610262</v>
      </c>
    </row>
    <row r="699" spans="1:7" ht="12.75" customHeight="1" x14ac:dyDescent="0.3">
      <c r="A699" s="119">
        <v>67500</v>
      </c>
      <c r="B699" s="86">
        <v>4</v>
      </c>
      <c r="D699" s="88">
        <v>662</v>
      </c>
      <c r="E699" s="88">
        <v>2.5983091223198267</v>
      </c>
      <c r="F699" s="88">
        <v>-1.5983091223198267</v>
      </c>
      <c r="G699" s="88">
        <v>-1.3667701939860175</v>
      </c>
    </row>
    <row r="700" spans="1:7" ht="12.75" customHeight="1" x14ac:dyDescent="0.3">
      <c r="A700" s="119">
        <v>100000</v>
      </c>
      <c r="B700" s="86">
        <v>3</v>
      </c>
      <c r="D700" s="88">
        <v>663</v>
      </c>
      <c r="E700" s="88">
        <v>2.8033219622500365</v>
      </c>
      <c r="F700" s="88">
        <v>0.19667803774996351</v>
      </c>
      <c r="G700" s="88">
        <v>0.16818628890645626</v>
      </c>
    </row>
    <row r="701" spans="1:7" ht="12.75" customHeight="1" x14ac:dyDescent="0.3">
      <c r="A701" s="119">
        <v>67500</v>
      </c>
      <c r="B701" s="86">
        <v>3</v>
      </c>
      <c r="D701" s="88">
        <v>664</v>
      </c>
      <c r="E701" s="88">
        <v>2.8033219622500365</v>
      </c>
      <c r="F701" s="88">
        <v>0.19667803774996351</v>
      </c>
      <c r="G701" s="88">
        <v>0.16818628890645626</v>
      </c>
    </row>
    <row r="702" spans="1:7" ht="12.75" customHeight="1" x14ac:dyDescent="0.3">
      <c r="A702" s="119">
        <v>32500</v>
      </c>
      <c r="B702" s="86">
        <v>5</v>
      </c>
      <c r="D702" s="88">
        <v>665</v>
      </c>
      <c r="E702" s="88">
        <v>2.958848944266057</v>
      </c>
      <c r="F702" s="88">
        <v>4.1151055733942954E-2</v>
      </c>
      <c r="G702" s="88">
        <v>3.5189711203410141E-2</v>
      </c>
    </row>
    <row r="703" spans="1:7" ht="12.75" customHeight="1" x14ac:dyDescent="0.3">
      <c r="A703" s="119">
        <v>67500</v>
      </c>
      <c r="B703" s="86">
        <v>2</v>
      </c>
      <c r="D703" s="88">
        <v>666</v>
      </c>
      <c r="E703" s="88">
        <v>2.7467666960623922</v>
      </c>
      <c r="F703" s="88">
        <v>0.25323330393760779</v>
      </c>
      <c r="G703" s="88">
        <v>0.21654868079847342</v>
      </c>
    </row>
    <row r="704" spans="1:7" ht="12.75" customHeight="1" x14ac:dyDescent="0.3">
      <c r="A704" s="119">
        <v>27500</v>
      </c>
      <c r="B704" s="86">
        <v>5</v>
      </c>
      <c r="D704" s="88">
        <v>667</v>
      </c>
      <c r="E704" s="88">
        <v>2.5290289212399633</v>
      </c>
      <c r="F704" s="88">
        <v>1.4709710787600367</v>
      </c>
      <c r="G704" s="88">
        <v>1.2578789663332559</v>
      </c>
    </row>
    <row r="705" spans="1:7" ht="12.75" customHeight="1" x14ac:dyDescent="0.3">
      <c r="A705" s="119">
        <v>32500</v>
      </c>
      <c r="B705" s="86">
        <v>1</v>
      </c>
      <c r="D705" s="88">
        <v>668</v>
      </c>
      <c r="E705" s="88">
        <v>2.5841703057729157</v>
      </c>
      <c r="F705" s="88">
        <v>-1.5841703057729157</v>
      </c>
      <c r="G705" s="88">
        <v>-1.3546795960130134</v>
      </c>
    </row>
    <row r="706" spans="1:7" ht="12.75" customHeight="1" x14ac:dyDescent="0.3">
      <c r="A706" s="119">
        <v>21750</v>
      </c>
      <c r="B706" s="86">
        <v>2</v>
      </c>
      <c r="D706" s="88">
        <v>669</v>
      </c>
      <c r="E706" s="88">
        <v>2.6477949802340155</v>
      </c>
      <c r="F706" s="88">
        <v>-1.6477949802340155</v>
      </c>
      <c r="G706" s="88">
        <v>-1.4090872868915327</v>
      </c>
    </row>
    <row r="707" spans="1:7" ht="12.75" customHeight="1" x14ac:dyDescent="0.3">
      <c r="A707" s="119">
        <v>23750</v>
      </c>
      <c r="B707" s="86">
        <v>1</v>
      </c>
      <c r="D707" s="88">
        <v>670</v>
      </c>
      <c r="E707" s="88">
        <v>2.6152757021761199</v>
      </c>
      <c r="F707" s="88">
        <v>-1.6152757021761199</v>
      </c>
      <c r="G707" s="88">
        <v>-1.3812789115536228</v>
      </c>
    </row>
    <row r="708" spans="1:7" ht="12.75" customHeight="1" x14ac:dyDescent="0.3">
      <c r="A708" s="119">
        <v>67500</v>
      </c>
      <c r="B708" s="86">
        <v>3</v>
      </c>
      <c r="D708" s="88">
        <v>671</v>
      </c>
      <c r="E708" s="88">
        <v>2.7467666960623922</v>
      </c>
      <c r="F708" s="88">
        <v>-0.74676669606239221</v>
      </c>
      <c r="G708" s="88">
        <v>-0.63858639595204425</v>
      </c>
    </row>
    <row r="709" spans="1:7" ht="12.75" customHeight="1" x14ac:dyDescent="0.3">
      <c r="A709" s="119">
        <v>32500</v>
      </c>
      <c r="B709" s="86">
        <v>3</v>
      </c>
      <c r="D709" s="88">
        <v>672</v>
      </c>
      <c r="E709" s="88">
        <v>2.7043502464216593</v>
      </c>
      <c r="F709" s="88">
        <v>-1.7043502464216593</v>
      </c>
      <c r="G709" s="88">
        <v>-1.4574496787835494</v>
      </c>
    </row>
    <row r="710" spans="1:7" ht="12.75" customHeight="1" x14ac:dyDescent="0.3">
      <c r="A710" s="119">
        <v>3500</v>
      </c>
      <c r="B710" s="86">
        <v>2</v>
      </c>
      <c r="D710" s="88">
        <v>673</v>
      </c>
      <c r="E710" s="88">
        <v>2.7043502464216593</v>
      </c>
      <c r="F710" s="88">
        <v>2.2956497535783407</v>
      </c>
      <c r="G710" s="88">
        <v>1.9630906282185214</v>
      </c>
    </row>
    <row r="711" spans="1:7" ht="12.75" customHeight="1" x14ac:dyDescent="0.3">
      <c r="A711" s="119">
        <v>100000</v>
      </c>
      <c r="B711" s="86">
        <v>3</v>
      </c>
      <c r="D711" s="88">
        <v>674</v>
      </c>
      <c r="E711" s="88">
        <v>3.0578206600944342</v>
      </c>
      <c r="F711" s="88">
        <v>1.9421793399055658</v>
      </c>
      <c r="G711" s="88">
        <v>1.6608256788934159</v>
      </c>
    </row>
    <row r="712" spans="1:7" ht="12.75" customHeight="1" x14ac:dyDescent="0.3">
      <c r="A712" s="119">
        <v>82500</v>
      </c>
      <c r="B712" s="86">
        <v>3</v>
      </c>
      <c r="D712" s="88">
        <v>675</v>
      </c>
      <c r="E712" s="88">
        <v>2.7467666960623922</v>
      </c>
      <c r="F712" s="88">
        <v>-0.74676669606239221</v>
      </c>
      <c r="G712" s="88">
        <v>-0.63858639595204425</v>
      </c>
    </row>
    <row r="713" spans="1:7" ht="12.75" customHeight="1" x14ac:dyDescent="0.3">
      <c r="A713" s="119">
        <v>11250</v>
      </c>
      <c r="B713" s="86">
        <v>3</v>
      </c>
      <c r="D713" s="88">
        <v>676</v>
      </c>
      <c r="E713" s="88">
        <v>2.8740160449845913</v>
      </c>
      <c r="F713" s="88">
        <v>0.12598395501540871</v>
      </c>
      <c r="G713" s="88">
        <v>0.1077332990414353</v>
      </c>
    </row>
    <row r="714" spans="1:7" ht="12.75" customHeight="1" x14ac:dyDescent="0.3">
      <c r="A714" s="119">
        <v>5500</v>
      </c>
      <c r="B714" s="86">
        <v>5</v>
      </c>
      <c r="D714" s="88">
        <v>677</v>
      </c>
      <c r="E714" s="88">
        <v>2.7467666960623922</v>
      </c>
      <c r="F714" s="88">
        <v>0.25323330393760779</v>
      </c>
      <c r="G714" s="88">
        <v>0.21654868079847342</v>
      </c>
    </row>
    <row r="715" spans="1:7" ht="12.75" customHeight="1" x14ac:dyDescent="0.3">
      <c r="A715" s="119">
        <v>82500</v>
      </c>
      <c r="B715" s="86">
        <v>1</v>
      </c>
      <c r="D715" s="88">
        <v>678</v>
      </c>
      <c r="E715" s="88">
        <v>2.5841703057729157</v>
      </c>
      <c r="F715" s="88">
        <v>-1.5841703057729157</v>
      </c>
      <c r="G715" s="88">
        <v>-1.3546795960130134</v>
      </c>
    </row>
    <row r="716" spans="1:7" ht="12.75" customHeight="1" x14ac:dyDescent="0.3">
      <c r="A716" s="119">
        <v>11250</v>
      </c>
      <c r="B716" s="86">
        <v>1</v>
      </c>
      <c r="D716" s="88">
        <v>679</v>
      </c>
      <c r="E716" s="88">
        <v>3.1709311924697219</v>
      </c>
      <c r="F716" s="88">
        <v>-1.1709311924697219</v>
      </c>
      <c r="G716" s="88">
        <v>-1.0013043351421709</v>
      </c>
    </row>
    <row r="717" spans="1:7" ht="12.75" customHeight="1" x14ac:dyDescent="0.3">
      <c r="A717" s="119">
        <v>27500</v>
      </c>
      <c r="B717" s="86">
        <v>3</v>
      </c>
      <c r="D717" s="88">
        <v>680</v>
      </c>
      <c r="E717" s="88">
        <v>2.8033219622500365</v>
      </c>
      <c r="F717" s="88">
        <v>-0.80332196225003649</v>
      </c>
      <c r="G717" s="88">
        <v>-0.68694878784406144</v>
      </c>
    </row>
    <row r="718" spans="1:7" ht="12.75" customHeight="1" x14ac:dyDescent="0.3">
      <c r="A718" s="119">
        <v>32500</v>
      </c>
      <c r="B718" s="86">
        <v>3</v>
      </c>
      <c r="D718" s="88">
        <v>681</v>
      </c>
      <c r="E718" s="88">
        <v>2.958848944266057</v>
      </c>
      <c r="F718" s="88">
        <v>1.041151055733943</v>
      </c>
      <c r="G718" s="88">
        <v>0.89032478795392789</v>
      </c>
    </row>
    <row r="719" spans="1:7" ht="12.75" customHeight="1" x14ac:dyDescent="0.3">
      <c r="A719" s="119">
        <v>13750</v>
      </c>
      <c r="B719" s="86">
        <v>3</v>
      </c>
      <c r="D719" s="88">
        <v>682</v>
      </c>
      <c r="E719" s="88">
        <v>3.4819851565017639</v>
      </c>
      <c r="F719" s="88">
        <v>0.51801484349823612</v>
      </c>
      <c r="G719" s="88">
        <v>0.44297266295277155</v>
      </c>
    </row>
    <row r="720" spans="1:7" ht="12.75" customHeight="1" x14ac:dyDescent="0.3">
      <c r="A720" s="119">
        <v>23750</v>
      </c>
      <c r="B720" s="86">
        <v>1</v>
      </c>
      <c r="D720" s="88">
        <v>683</v>
      </c>
      <c r="E720" s="88">
        <v>3.1709311924697219</v>
      </c>
      <c r="F720" s="88">
        <v>-0.17093119246972188</v>
      </c>
      <c r="G720" s="88">
        <v>-0.14616925839165315</v>
      </c>
    </row>
    <row r="721" spans="1:7" ht="12.75" customHeight="1" x14ac:dyDescent="0.3">
      <c r="A721" s="119">
        <v>27500</v>
      </c>
      <c r="B721" s="86">
        <v>3</v>
      </c>
      <c r="D721" s="88">
        <v>684</v>
      </c>
      <c r="E721" s="88">
        <v>3.0578206600944342</v>
      </c>
      <c r="F721" s="88">
        <v>-1.0578206600944342</v>
      </c>
      <c r="G721" s="88">
        <v>-0.90457955135813728</v>
      </c>
    </row>
    <row r="722" spans="1:7" ht="12.75" customHeight="1" x14ac:dyDescent="0.3">
      <c r="A722" s="119">
        <v>23750</v>
      </c>
      <c r="B722" s="86">
        <v>1</v>
      </c>
      <c r="D722" s="88">
        <v>685</v>
      </c>
      <c r="E722" s="88">
        <v>3.0578206600944342</v>
      </c>
      <c r="F722" s="88">
        <v>-1.0578206600944342</v>
      </c>
      <c r="G722" s="88">
        <v>-0.90457955135813728</v>
      </c>
    </row>
    <row r="723" spans="1:7" ht="12.75" customHeight="1" x14ac:dyDescent="0.3">
      <c r="A723" s="119">
        <v>67500</v>
      </c>
      <c r="B723" s="86">
        <v>2</v>
      </c>
      <c r="D723" s="88">
        <v>686</v>
      </c>
      <c r="E723" s="88">
        <v>3.1709311924697219</v>
      </c>
      <c r="F723" s="88">
        <v>-0.17093119246972188</v>
      </c>
      <c r="G723" s="88">
        <v>-0.14616925839165315</v>
      </c>
    </row>
    <row r="724" spans="1:7" ht="12.75" customHeight="1" x14ac:dyDescent="0.3">
      <c r="A724" s="119">
        <v>67500</v>
      </c>
      <c r="B724" s="86">
        <v>4</v>
      </c>
      <c r="D724" s="88">
        <v>687</v>
      </c>
      <c r="E724" s="88">
        <v>2.6265867554136491</v>
      </c>
      <c r="F724" s="88">
        <v>0.37341324458635095</v>
      </c>
      <c r="G724" s="88">
        <v>0.31931876356900907</v>
      </c>
    </row>
    <row r="725" spans="1:7" ht="12.75" customHeight="1" x14ac:dyDescent="0.3">
      <c r="A725" s="119">
        <v>67500</v>
      </c>
      <c r="B725" s="86">
        <v>3</v>
      </c>
      <c r="D725" s="88">
        <v>688</v>
      </c>
      <c r="E725" s="88">
        <v>3.0578206600944342</v>
      </c>
      <c r="F725" s="88">
        <v>0.94217933990556579</v>
      </c>
      <c r="G725" s="88">
        <v>0.80569060214289812</v>
      </c>
    </row>
    <row r="726" spans="1:7" ht="12.75" customHeight="1" x14ac:dyDescent="0.3">
      <c r="A726" s="119">
        <v>13750</v>
      </c>
      <c r="B726" s="86">
        <v>5</v>
      </c>
      <c r="D726" s="88">
        <v>689</v>
      </c>
      <c r="E726" s="88">
        <v>3.28404172484501</v>
      </c>
      <c r="F726" s="88">
        <v>-0.28404172484501</v>
      </c>
      <c r="G726" s="88">
        <v>-0.24289404217568705</v>
      </c>
    </row>
    <row r="727" spans="1:7" ht="12.75" customHeight="1" x14ac:dyDescent="0.3">
      <c r="A727" s="119">
        <v>55000</v>
      </c>
      <c r="B727" s="86">
        <v>5</v>
      </c>
      <c r="D727" s="88">
        <v>690</v>
      </c>
      <c r="E727" s="88">
        <v>2.8740160449845913</v>
      </c>
      <c r="F727" s="88">
        <v>1.1259839550154087</v>
      </c>
      <c r="G727" s="88">
        <v>0.96286837579195306</v>
      </c>
    </row>
    <row r="728" spans="1:7" ht="12.75" customHeight="1" x14ac:dyDescent="0.3">
      <c r="A728" s="119">
        <v>27500</v>
      </c>
      <c r="B728" s="86">
        <v>3</v>
      </c>
      <c r="D728" s="88">
        <v>691</v>
      </c>
      <c r="E728" s="88">
        <v>3.1709311924697219</v>
      </c>
      <c r="F728" s="88">
        <v>-0.17093119246972188</v>
      </c>
      <c r="G728" s="88">
        <v>-0.14616925839165315</v>
      </c>
    </row>
    <row r="729" spans="1:7" ht="12.75" customHeight="1" x14ac:dyDescent="0.3">
      <c r="A729" s="119">
        <v>45000</v>
      </c>
      <c r="B729" s="86">
        <v>3</v>
      </c>
      <c r="D729" s="88">
        <v>692</v>
      </c>
      <c r="E729" s="88">
        <v>2.6152757021761199</v>
      </c>
      <c r="F729" s="88">
        <v>0.38472429782388007</v>
      </c>
      <c r="G729" s="88">
        <v>0.32899124194741269</v>
      </c>
    </row>
    <row r="730" spans="1:7" ht="12.75" customHeight="1" x14ac:dyDescent="0.3">
      <c r="A730" s="119">
        <v>67500</v>
      </c>
      <c r="B730" s="86">
        <v>1</v>
      </c>
      <c r="D730" s="88">
        <v>693</v>
      </c>
      <c r="E730" s="88">
        <v>2.4950957615273768</v>
      </c>
      <c r="F730" s="88">
        <v>-1.4950957615273768</v>
      </c>
      <c r="G730" s="88">
        <v>-1.278508828783087</v>
      </c>
    </row>
    <row r="731" spans="1:7" ht="12.75" customHeight="1" x14ac:dyDescent="0.3">
      <c r="A731" s="119">
        <v>18750</v>
      </c>
      <c r="B731" s="86">
        <v>3</v>
      </c>
      <c r="D731" s="88">
        <v>694</v>
      </c>
      <c r="E731" s="88">
        <v>2.7467666960623922</v>
      </c>
      <c r="F731" s="88">
        <v>0.25323330393760779</v>
      </c>
      <c r="G731" s="88">
        <v>0.21654868079847342</v>
      </c>
    </row>
    <row r="732" spans="1:7" ht="12.75" customHeight="1" x14ac:dyDescent="0.3">
      <c r="A732" s="119">
        <v>140000</v>
      </c>
      <c r="B732" s="86">
        <v>3</v>
      </c>
      <c r="D732" s="88">
        <v>695</v>
      </c>
      <c r="E732" s="88">
        <v>2.5983091223198267</v>
      </c>
      <c r="F732" s="88">
        <v>0.40169087768017331</v>
      </c>
      <c r="G732" s="88">
        <v>0.34349995951501783</v>
      </c>
    </row>
    <row r="733" spans="1:7" ht="12.75" customHeight="1" x14ac:dyDescent="0.3">
      <c r="A733" s="119">
        <v>45000</v>
      </c>
      <c r="B733" s="86">
        <v>3</v>
      </c>
      <c r="D733" s="88">
        <v>696</v>
      </c>
      <c r="E733" s="88">
        <v>2.5177178680024341</v>
      </c>
      <c r="F733" s="88">
        <v>0.48228213199756587</v>
      </c>
      <c r="G733" s="88">
        <v>0.41241636796114178</v>
      </c>
    </row>
    <row r="734" spans="1:7" ht="12.75" customHeight="1" x14ac:dyDescent="0.3">
      <c r="A734" s="119">
        <v>23750</v>
      </c>
      <c r="B734" s="86">
        <v>4</v>
      </c>
      <c r="D734" s="88">
        <v>697</v>
      </c>
      <c r="E734" s="88">
        <v>3.4819851565017639</v>
      </c>
      <c r="F734" s="88">
        <v>-0.48198515650176388</v>
      </c>
      <c r="G734" s="88">
        <v>-0.41216241379774615</v>
      </c>
    </row>
    <row r="735" spans="1:7" ht="12.75" customHeight="1" x14ac:dyDescent="0.3">
      <c r="A735" s="119">
        <v>55000</v>
      </c>
      <c r="B735" s="86">
        <v>3</v>
      </c>
      <c r="D735" s="88">
        <v>698</v>
      </c>
      <c r="E735" s="88">
        <v>2.8740160449845913</v>
      </c>
      <c r="F735" s="88">
        <v>1.1259839550154087</v>
      </c>
      <c r="G735" s="88">
        <v>0.96286837579195306</v>
      </c>
    </row>
    <row r="736" spans="1:7" ht="12.75" customHeight="1" x14ac:dyDescent="0.3">
      <c r="A736" s="119">
        <v>27500</v>
      </c>
      <c r="B736" s="86">
        <v>1</v>
      </c>
      <c r="D736" s="88">
        <v>699</v>
      </c>
      <c r="E736" s="88">
        <v>3.0578206600944342</v>
      </c>
      <c r="F736" s="88">
        <v>-5.7820660094434206E-2</v>
      </c>
      <c r="G736" s="88">
        <v>-4.9444474607619589E-2</v>
      </c>
    </row>
    <row r="737" spans="1:7" ht="12.75" customHeight="1" x14ac:dyDescent="0.3">
      <c r="A737" s="119">
        <v>11250</v>
      </c>
      <c r="B737" s="86">
        <v>1</v>
      </c>
      <c r="D737" s="88">
        <v>700</v>
      </c>
      <c r="E737" s="88">
        <v>2.8740160449845913</v>
      </c>
      <c r="F737" s="88">
        <v>0.12598395501540871</v>
      </c>
      <c r="G737" s="88">
        <v>0.1077332990414353</v>
      </c>
    </row>
    <row r="738" spans="1:7" ht="12.75" customHeight="1" x14ac:dyDescent="0.3">
      <c r="A738" s="119">
        <v>32500</v>
      </c>
      <c r="B738" s="86">
        <v>3</v>
      </c>
      <c r="D738" s="88">
        <v>701</v>
      </c>
      <c r="E738" s="88">
        <v>2.6760726133278374</v>
      </c>
      <c r="F738" s="88">
        <v>2.3239273866721626</v>
      </c>
      <c r="G738" s="88">
        <v>1.9872718241645297</v>
      </c>
    </row>
    <row r="739" spans="1:7" ht="12.75" customHeight="1" x14ac:dyDescent="0.3">
      <c r="A739" s="119">
        <v>6500</v>
      </c>
      <c r="B739" s="86">
        <v>1</v>
      </c>
      <c r="D739" s="88">
        <v>702</v>
      </c>
      <c r="E739" s="88">
        <v>2.8740160449845913</v>
      </c>
      <c r="F739" s="88">
        <v>-0.87401604498459129</v>
      </c>
      <c r="G739" s="88">
        <v>-0.74740177770908245</v>
      </c>
    </row>
    <row r="740" spans="1:7" ht="12.75" customHeight="1" x14ac:dyDescent="0.3">
      <c r="A740" s="119">
        <v>9000</v>
      </c>
      <c r="B740" s="86">
        <v>1</v>
      </c>
      <c r="D740" s="88">
        <v>703</v>
      </c>
      <c r="E740" s="88">
        <v>2.6477949802340155</v>
      </c>
      <c r="F740" s="88">
        <v>2.3522050197659845</v>
      </c>
      <c r="G740" s="88">
        <v>2.0114530201105381</v>
      </c>
    </row>
    <row r="741" spans="1:7" ht="12.75" customHeight="1" x14ac:dyDescent="0.3">
      <c r="A741" s="119">
        <v>67500</v>
      </c>
      <c r="B741" s="86">
        <v>2</v>
      </c>
      <c r="D741" s="88">
        <v>704</v>
      </c>
      <c r="E741" s="88">
        <v>2.6760726133278374</v>
      </c>
      <c r="F741" s="88">
        <v>-1.6760726133278374</v>
      </c>
      <c r="G741" s="88">
        <v>-1.433268482837541</v>
      </c>
    </row>
    <row r="742" spans="1:7" ht="12.75" customHeight="1" x14ac:dyDescent="0.3">
      <c r="A742" s="119">
        <v>37500</v>
      </c>
      <c r="B742" s="86">
        <v>3</v>
      </c>
      <c r="D742" s="88">
        <v>705</v>
      </c>
      <c r="E742" s="88">
        <v>2.6152757021761199</v>
      </c>
      <c r="F742" s="88">
        <v>-0.61527570217611993</v>
      </c>
      <c r="G742" s="88">
        <v>-0.526143834803105</v>
      </c>
    </row>
    <row r="743" spans="1:7" ht="12.75" customHeight="1" x14ac:dyDescent="0.3">
      <c r="A743" s="119">
        <v>45000</v>
      </c>
      <c r="B743" s="86">
        <v>2</v>
      </c>
      <c r="D743" s="88">
        <v>706</v>
      </c>
      <c r="E743" s="88">
        <v>2.6265867554136491</v>
      </c>
      <c r="F743" s="88">
        <v>-1.6265867554136491</v>
      </c>
      <c r="G743" s="88">
        <v>-1.3909513899320263</v>
      </c>
    </row>
    <row r="744" spans="1:7" ht="12.75" customHeight="1" x14ac:dyDescent="0.3">
      <c r="A744" s="119">
        <v>55000</v>
      </c>
      <c r="B744" s="86">
        <v>2</v>
      </c>
      <c r="D744" s="88">
        <v>707</v>
      </c>
      <c r="E744" s="88">
        <v>2.8740160449845913</v>
      </c>
      <c r="F744" s="88">
        <v>0.12598395501540871</v>
      </c>
      <c r="G744" s="88">
        <v>0.1077332990414353</v>
      </c>
    </row>
    <row r="745" spans="1:7" ht="12.75" customHeight="1" x14ac:dyDescent="0.3">
      <c r="A745" s="119">
        <v>11250</v>
      </c>
      <c r="B745" s="86">
        <v>1</v>
      </c>
      <c r="D745" s="88">
        <v>708</v>
      </c>
      <c r="E745" s="88">
        <v>2.6760726133278374</v>
      </c>
      <c r="F745" s="88">
        <v>0.32392738667216259</v>
      </c>
      <c r="G745" s="88">
        <v>0.2770016706634944</v>
      </c>
    </row>
    <row r="746" spans="1:7" ht="12.75" customHeight="1" x14ac:dyDescent="0.3">
      <c r="A746" s="119">
        <v>32500</v>
      </c>
      <c r="B746" s="86">
        <v>3</v>
      </c>
      <c r="D746" s="88">
        <v>709</v>
      </c>
      <c r="E746" s="88">
        <v>2.51206234138367</v>
      </c>
      <c r="F746" s="88">
        <v>-0.51206234138367002</v>
      </c>
      <c r="G746" s="88">
        <v>-0.43788246960017446</v>
      </c>
    </row>
    <row r="747" spans="1:7" ht="12.75" customHeight="1" x14ac:dyDescent="0.3">
      <c r="A747" s="119">
        <v>67500</v>
      </c>
      <c r="B747" s="86">
        <v>5</v>
      </c>
      <c r="D747" s="88">
        <v>710</v>
      </c>
      <c r="E747" s="88">
        <v>3.0578206600944342</v>
      </c>
      <c r="F747" s="88">
        <v>-5.7820660094434206E-2</v>
      </c>
      <c r="G747" s="88">
        <v>-4.9444474607619589E-2</v>
      </c>
    </row>
    <row r="748" spans="1:7" ht="12.75" customHeight="1" x14ac:dyDescent="0.3">
      <c r="A748" s="119">
        <v>140000</v>
      </c>
      <c r="B748" s="86">
        <v>4</v>
      </c>
      <c r="D748" s="88">
        <v>711</v>
      </c>
      <c r="E748" s="88">
        <v>2.958848944266057</v>
      </c>
      <c r="F748" s="88">
        <v>4.1151055733942954E-2</v>
      </c>
      <c r="G748" s="88">
        <v>3.5189711203410141E-2</v>
      </c>
    </row>
    <row r="749" spans="1:7" ht="12.75" customHeight="1" x14ac:dyDescent="0.3">
      <c r="A749" s="119">
        <v>45000</v>
      </c>
      <c r="B749" s="86">
        <v>1</v>
      </c>
      <c r="D749" s="88">
        <v>712</v>
      </c>
      <c r="E749" s="88">
        <v>2.5558926726790938</v>
      </c>
      <c r="F749" s="88">
        <v>0.44410732732090619</v>
      </c>
      <c r="G749" s="88">
        <v>0.37977175343403041</v>
      </c>
    </row>
    <row r="750" spans="1:7" ht="12.75" customHeight="1" x14ac:dyDescent="0.3">
      <c r="A750" s="119">
        <v>140000</v>
      </c>
      <c r="B750" s="86">
        <v>4</v>
      </c>
      <c r="D750" s="88">
        <v>713</v>
      </c>
      <c r="E750" s="88">
        <v>2.5233733946211987</v>
      </c>
      <c r="F750" s="88">
        <v>2.4766266053788013</v>
      </c>
      <c r="G750" s="88">
        <v>2.1178502822729754</v>
      </c>
    </row>
    <row r="751" spans="1:7" ht="12.75" customHeight="1" x14ac:dyDescent="0.3">
      <c r="A751" s="119">
        <v>67500</v>
      </c>
      <c r="B751" s="86">
        <v>3</v>
      </c>
      <c r="D751" s="88">
        <v>714</v>
      </c>
      <c r="E751" s="88">
        <v>2.958848944266057</v>
      </c>
      <c r="F751" s="88">
        <v>-1.958848944266057</v>
      </c>
      <c r="G751" s="88">
        <v>-1.6750804422976253</v>
      </c>
    </row>
    <row r="752" spans="1:7" ht="12.75" customHeight="1" x14ac:dyDescent="0.3">
      <c r="A752" s="119">
        <v>37500</v>
      </c>
      <c r="B752" s="86">
        <v>1</v>
      </c>
      <c r="D752" s="88">
        <v>715</v>
      </c>
      <c r="E752" s="88">
        <v>2.5558926726790938</v>
      </c>
      <c r="F752" s="88">
        <v>-1.5558926726790938</v>
      </c>
      <c r="G752" s="88">
        <v>-1.330498400067005</v>
      </c>
    </row>
    <row r="753" spans="1:7" ht="12.75" customHeight="1" x14ac:dyDescent="0.3">
      <c r="A753" s="119">
        <v>140000</v>
      </c>
      <c r="B753" s="86">
        <v>4</v>
      </c>
      <c r="D753" s="88">
        <v>716</v>
      </c>
      <c r="E753" s="88">
        <v>2.6477949802340155</v>
      </c>
      <c r="F753" s="88">
        <v>0.35220501976598451</v>
      </c>
      <c r="G753" s="88">
        <v>0.30118286660950278</v>
      </c>
    </row>
    <row r="754" spans="1:7" ht="12.75" customHeight="1" x14ac:dyDescent="0.3">
      <c r="A754" s="119">
        <v>67500</v>
      </c>
      <c r="B754" s="86">
        <v>3</v>
      </c>
      <c r="D754" s="88">
        <v>717</v>
      </c>
      <c r="E754" s="88">
        <v>2.6760726133278374</v>
      </c>
      <c r="F754" s="88">
        <v>0.32392738667216259</v>
      </c>
      <c r="G754" s="88">
        <v>0.2770016706634944</v>
      </c>
    </row>
    <row r="755" spans="1:7" ht="12.75" customHeight="1" x14ac:dyDescent="0.3">
      <c r="A755" s="119">
        <v>45000</v>
      </c>
      <c r="B755" s="86">
        <v>3</v>
      </c>
      <c r="D755" s="88">
        <v>718</v>
      </c>
      <c r="E755" s="88">
        <v>2.5700314892260048</v>
      </c>
      <c r="F755" s="88">
        <v>0.42996851077399523</v>
      </c>
      <c r="G755" s="88">
        <v>0.3676811554610262</v>
      </c>
    </row>
    <row r="756" spans="1:7" ht="12.75" customHeight="1" x14ac:dyDescent="0.3">
      <c r="A756" s="119">
        <v>45000</v>
      </c>
      <c r="B756" s="86">
        <v>3</v>
      </c>
      <c r="D756" s="88">
        <v>719</v>
      </c>
      <c r="E756" s="88">
        <v>2.6265867554136491</v>
      </c>
      <c r="F756" s="88">
        <v>-1.6265867554136491</v>
      </c>
      <c r="G756" s="88">
        <v>-1.3909513899320263</v>
      </c>
    </row>
    <row r="757" spans="1:7" ht="12.75" customHeight="1" x14ac:dyDescent="0.3">
      <c r="A757" s="119">
        <v>13750</v>
      </c>
      <c r="B757" s="86">
        <v>1</v>
      </c>
      <c r="D757" s="88">
        <v>720</v>
      </c>
      <c r="E757" s="88">
        <v>2.6477949802340155</v>
      </c>
      <c r="F757" s="88">
        <v>0.35220501976598451</v>
      </c>
      <c r="G757" s="88">
        <v>0.30118286660950278</v>
      </c>
    </row>
    <row r="758" spans="1:7" ht="12.75" customHeight="1" x14ac:dyDescent="0.3">
      <c r="A758" s="119">
        <v>100000</v>
      </c>
      <c r="B758" s="86">
        <v>4</v>
      </c>
      <c r="D758" s="88">
        <v>721</v>
      </c>
      <c r="E758" s="88">
        <v>2.6265867554136491</v>
      </c>
      <c r="F758" s="88">
        <v>-1.6265867554136491</v>
      </c>
      <c r="G758" s="88">
        <v>-1.3909513899320263</v>
      </c>
    </row>
    <row r="759" spans="1:7" ht="12.75" customHeight="1" x14ac:dyDescent="0.3">
      <c r="A759" s="119">
        <v>21750</v>
      </c>
      <c r="B759" s="86">
        <v>3</v>
      </c>
      <c r="D759" s="88">
        <v>722</v>
      </c>
      <c r="E759" s="88">
        <v>2.8740160449845913</v>
      </c>
      <c r="F759" s="88">
        <v>-0.87401604498459129</v>
      </c>
      <c r="G759" s="88">
        <v>-0.74740177770908245</v>
      </c>
    </row>
    <row r="760" spans="1:7" ht="12.75" customHeight="1" x14ac:dyDescent="0.3">
      <c r="A760" s="119">
        <v>32500</v>
      </c>
      <c r="B760" s="86">
        <v>5</v>
      </c>
      <c r="D760" s="88">
        <v>723</v>
      </c>
      <c r="E760" s="88">
        <v>2.8740160449845913</v>
      </c>
      <c r="F760" s="88">
        <v>1.1259839550154087</v>
      </c>
      <c r="G760" s="88">
        <v>0.96286837579195306</v>
      </c>
    </row>
    <row r="761" spans="1:7" ht="12.75" customHeight="1" x14ac:dyDescent="0.3">
      <c r="A761" s="119">
        <v>18750</v>
      </c>
      <c r="B761" s="86">
        <v>1</v>
      </c>
      <c r="D761" s="88">
        <v>724</v>
      </c>
      <c r="E761" s="88">
        <v>2.8740160449845913</v>
      </c>
      <c r="F761" s="88">
        <v>0.12598395501540871</v>
      </c>
      <c r="G761" s="88">
        <v>0.1077332990414353</v>
      </c>
    </row>
    <row r="762" spans="1:7" ht="12.75" customHeight="1" x14ac:dyDescent="0.3">
      <c r="A762" s="119">
        <v>37500</v>
      </c>
      <c r="B762" s="86">
        <v>2</v>
      </c>
      <c r="D762" s="88">
        <v>725</v>
      </c>
      <c r="E762" s="88">
        <v>2.5700314892260048</v>
      </c>
      <c r="F762" s="88">
        <v>2.4299685107739952</v>
      </c>
      <c r="G762" s="88">
        <v>2.0779513089620618</v>
      </c>
    </row>
    <row r="763" spans="1:7" ht="12.75" customHeight="1" x14ac:dyDescent="0.3">
      <c r="A763" s="119">
        <v>500</v>
      </c>
      <c r="B763" s="86">
        <v>5</v>
      </c>
      <c r="D763" s="88">
        <v>726</v>
      </c>
      <c r="E763" s="88">
        <v>2.8033219622500365</v>
      </c>
      <c r="F763" s="88">
        <v>2.1966780377499635</v>
      </c>
      <c r="G763" s="88">
        <v>1.8784564424074917</v>
      </c>
    </row>
    <row r="764" spans="1:7" ht="12.75" customHeight="1" x14ac:dyDescent="0.3">
      <c r="A764" s="119">
        <v>32500</v>
      </c>
      <c r="B764" s="86">
        <v>5</v>
      </c>
      <c r="D764" s="88">
        <v>727</v>
      </c>
      <c r="E764" s="88">
        <v>2.6477949802340155</v>
      </c>
      <c r="F764" s="88">
        <v>0.35220501976598451</v>
      </c>
      <c r="G764" s="88">
        <v>0.30118286660950278</v>
      </c>
    </row>
    <row r="765" spans="1:7" ht="12.75" customHeight="1" x14ac:dyDescent="0.3">
      <c r="A765" s="119">
        <v>9000</v>
      </c>
      <c r="B765" s="86">
        <v>3</v>
      </c>
      <c r="D765" s="88">
        <v>728</v>
      </c>
      <c r="E765" s="88">
        <v>2.7467666960623922</v>
      </c>
      <c r="F765" s="88">
        <v>0.25323330393760779</v>
      </c>
      <c r="G765" s="88">
        <v>0.21654868079847342</v>
      </c>
    </row>
    <row r="766" spans="1:7" ht="12.75" customHeight="1" x14ac:dyDescent="0.3">
      <c r="A766" s="119">
        <v>9000</v>
      </c>
      <c r="B766" s="86">
        <v>1</v>
      </c>
      <c r="D766" s="88">
        <v>729</v>
      </c>
      <c r="E766" s="88">
        <v>2.8740160449845913</v>
      </c>
      <c r="F766" s="88">
        <v>-1.8740160449845913</v>
      </c>
      <c r="G766" s="88">
        <v>-1.6025368544596001</v>
      </c>
    </row>
    <row r="767" spans="1:7" ht="12.75" customHeight="1" x14ac:dyDescent="0.3">
      <c r="A767" s="119">
        <v>82500</v>
      </c>
      <c r="B767" s="86">
        <v>4</v>
      </c>
      <c r="D767" s="88">
        <v>730</v>
      </c>
      <c r="E767" s="88">
        <v>2.5983091223198267</v>
      </c>
      <c r="F767" s="88">
        <v>0.40169087768017331</v>
      </c>
      <c r="G767" s="88">
        <v>0.34349995951501783</v>
      </c>
    </row>
    <row r="768" spans="1:7" ht="12.75" customHeight="1" x14ac:dyDescent="0.3">
      <c r="A768" s="119">
        <v>67500</v>
      </c>
      <c r="B768" s="86">
        <v>1</v>
      </c>
      <c r="D768" s="88">
        <v>731</v>
      </c>
      <c r="E768" s="88">
        <v>3.28404172484501</v>
      </c>
      <c r="F768" s="88">
        <v>-0.28404172484501</v>
      </c>
      <c r="G768" s="88">
        <v>-0.24289404217568705</v>
      </c>
    </row>
    <row r="769" spans="1:7" ht="12.75" customHeight="1" x14ac:dyDescent="0.3">
      <c r="A769" s="119">
        <v>5500</v>
      </c>
      <c r="B769" s="86">
        <v>1</v>
      </c>
      <c r="D769" s="88">
        <v>732</v>
      </c>
      <c r="E769" s="88">
        <v>2.7467666960623922</v>
      </c>
      <c r="F769" s="88">
        <v>0.25323330393760779</v>
      </c>
      <c r="G769" s="88">
        <v>0.21654868079847342</v>
      </c>
    </row>
    <row r="770" spans="1:7" ht="12.75" customHeight="1" x14ac:dyDescent="0.3">
      <c r="A770" s="119">
        <v>6500</v>
      </c>
      <c r="B770" s="86">
        <v>3</v>
      </c>
      <c r="D770" s="88">
        <v>733</v>
      </c>
      <c r="E770" s="88">
        <v>2.6265867554136491</v>
      </c>
      <c r="F770" s="88">
        <v>1.3734132445863509</v>
      </c>
      <c r="G770" s="88">
        <v>1.1744538403195268</v>
      </c>
    </row>
    <row r="771" spans="1:7" ht="12.75" customHeight="1" x14ac:dyDescent="0.3">
      <c r="A771" s="119">
        <v>7500</v>
      </c>
      <c r="B771" s="86">
        <v>3</v>
      </c>
      <c r="D771" s="88">
        <v>734</v>
      </c>
      <c r="E771" s="88">
        <v>2.8033219622500365</v>
      </c>
      <c r="F771" s="88">
        <v>0.19667803774996351</v>
      </c>
      <c r="G771" s="88">
        <v>0.16818628890645626</v>
      </c>
    </row>
    <row r="772" spans="1:7" ht="12.75" customHeight="1" x14ac:dyDescent="0.3">
      <c r="A772" s="119">
        <v>21750</v>
      </c>
      <c r="B772" s="86">
        <v>1</v>
      </c>
      <c r="D772" s="88">
        <v>735</v>
      </c>
      <c r="E772" s="88">
        <v>2.6477949802340155</v>
      </c>
      <c r="F772" s="88">
        <v>-1.6477949802340155</v>
      </c>
      <c r="G772" s="88">
        <v>-1.4090872868915327</v>
      </c>
    </row>
    <row r="773" spans="1:7" ht="12.75" customHeight="1" x14ac:dyDescent="0.3">
      <c r="A773" s="119">
        <v>23750</v>
      </c>
      <c r="B773" s="86">
        <v>3</v>
      </c>
      <c r="D773" s="88">
        <v>736</v>
      </c>
      <c r="E773" s="88">
        <v>2.5558926726790938</v>
      </c>
      <c r="F773" s="88">
        <v>-1.5558926726790938</v>
      </c>
      <c r="G773" s="88">
        <v>-1.330498400067005</v>
      </c>
    </row>
    <row r="774" spans="1:7" ht="12.75" customHeight="1" x14ac:dyDescent="0.3">
      <c r="A774" s="119">
        <v>23750</v>
      </c>
      <c r="B774" s="86">
        <v>1</v>
      </c>
      <c r="D774" s="88">
        <v>737</v>
      </c>
      <c r="E774" s="88">
        <v>2.6760726133278374</v>
      </c>
      <c r="F774" s="88">
        <v>0.32392738667216259</v>
      </c>
      <c r="G774" s="88">
        <v>0.2770016706634944</v>
      </c>
    </row>
    <row r="775" spans="1:7" ht="12.75" customHeight="1" x14ac:dyDescent="0.3">
      <c r="A775" s="119">
        <v>27500</v>
      </c>
      <c r="B775" s="86">
        <v>3</v>
      </c>
      <c r="D775" s="88">
        <v>738</v>
      </c>
      <c r="E775" s="88">
        <v>2.5290289212399633</v>
      </c>
      <c r="F775" s="88">
        <v>-1.5290289212399633</v>
      </c>
      <c r="G775" s="88">
        <v>-1.3075262639182972</v>
      </c>
    </row>
    <row r="776" spans="1:7" ht="12.75" customHeight="1" x14ac:dyDescent="0.3">
      <c r="A776" s="119">
        <v>55000</v>
      </c>
      <c r="B776" s="86">
        <v>5</v>
      </c>
      <c r="D776" s="88">
        <v>739</v>
      </c>
      <c r="E776" s="88">
        <v>2.5431677377868742</v>
      </c>
      <c r="F776" s="88">
        <v>-1.5431677377868742</v>
      </c>
      <c r="G776" s="88">
        <v>-1.3196168618913016</v>
      </c>
    </row>
    <row r="777" spans="1:7" ht="12.75" customHeight="1" x14ac:dyDescent="0.3">
      <c r="A777" s="119">
        <v>175000</v>
      </c>
      <c r="B777" s="86">
        <v>3</v>
      </c>
      <c r="D777" s="88">
        <v>740</v>
      </c>
      <c r="E777" s="88">
        <v>2.8740160449845913</v>
      </c>
      <c r="F777" s="88">
        <v>-0.87401604498459129</v>
      </c>
      <c r="G777" s="88">
        <v>-0.74740177770908245</v>
      </c>
    </row>
    <row r="778" spans="1:7" ht="12.75" customHeight="1" x14ac:dyDescent="0.3">
      <c r="A778" s="119">
        <v>13750</v>
      </c>
      <c r="B778" s="86">
        <v>3</v>
      </c>
      <c r="D778" s="88">
        <v>741</v>
      </c>
      <c r="E778" s="88">
        <v>2.7043502464216593</v>
      </c>
      <c r="F778" s="88">
        <v>0.29564975357834067</v>
      </c>
      <c r="G778" s="88">
        <v>0.25282047471748598</v>
      </c>
    </row>
    <row r="779" spans="1:7" ht="12.75" customHeight="1" x14ac:dyDescent="0.3">
      <c r="A779" s="119">
        <v>82500</v>
      </c>
      <c r="B779" s="86">
        <v>3</v>
      </c>
      <c r="D779" s="88">
        <v>742</v>
      </c>
      <c r="E779" s="88">
        <v>2.7467666960623922</v>
      </c>
      <c r="F779" s="88">
        <v>-0.74676669606239221</v>
      </c>
      <c r="G779" s="88">
        <v>-0.63858639595204425</v>
      </c>
    </row>
    <row r="780" spans="1:7" ht="12.75" customHeight="1" x14ac:dyDescent="0.3">
      <c r="A780" s="119">
        <v>82500</v>
      </c>
      <c r="B780" s="86">
        <v>4</v>
      </c>
      <c r="D780" s="88">
        <v>743</v>
      </c>
      <c r="E780" s="88">
        <v>2.8033219622500365</v>
      </c>
      <c r="F780" s="88">
        <v>-0.80332196225003649</v>
      </c>
      <c r="G780" s="88">
        <v>-0.68694878784406144</v>
      </c>
    </row>
    <row r="781" spans="1:7" ht="12.75" customHeight="1" x14ac:dyDescent="0.3">
      <c r="A781" s="119">
        <v>67500</v>
      </c>
      <c r="B781" s="86">
        <v>2</v>
      </c>
      <c r="D781" s="88">
        <v>744</v>
      </c>
      <c r="E781" s="88">
        <v>2.5558926726790938</v>
      </c>
      <c r="F781" s="88">
        <v>-1.5558926726790938</v>
      </c>
      <c r="G781" s="88">
        <v>-1.330498400067005</v>
      </c>
    </row>
    <row r="782" spans="1:7" ht="12.75" customHeight="1" x14ac:dyDescent="0.3">
      <c r="A782" s="119">
        <v>67500</v>
      </c>
      <c r="B782" s="86">
        <v>4</v>
      </c>
      <c r="D782" s="88">
        <v>745</v>
      </c>
      <c r="E782" s="88">
        <v>2.6760726133278374</v>
      </c>
      <c r="F782" s="88">
        <v>0.32392738667216259</v>
      </c>
      <c r="G782" s="88">
        <v>0.2770016706634944</v>
      </c>
    </row>
    <row r="783" spans="1:7" ht="12.75" customHeight="1" x14ac:dyDescent="0.3">
      <c r="A783" s="119">
        <v>21750</v>
      </c>
      <c r="B783" s="86">
        <v>2</v>
      </c>
      <c r="D783" s="88">
        <v>746</v>
      </c>
      <c r="E783" s="88">
        <v>2.8740160449845913</v>
      </c>
      <c r="F783" s="88">
        <v>2.1259839550154087</v>
      </c>
      <c r="G783" s="88">
        <v>1.8180034525424706</v>
      </c>
    </row>
    <row r="784" spans="1:7" ht="12.75" customHeight="1" x14ac:dyDescent="0.3">
      <c r="A784" s="119">
        <v>7500</v>
      </c>
      <c r="B784" s="86">
        <v>2</v>
      </c>
      <c r="D784" s="88">
        <v>747</v>
      </c>
      <c r="E784" s="88">
        <v>3.28404172484501</v>
      </c>
      <c r="F784" s="88">
        <v>0.71595827515499</v>
      </c>
      <c r="G784" s="88">
        <v>0.6122410345748307</v>
      </c>
    </row>
    <row r="785" spans="1:7" ht="12.75" customHeight="1" x14ac:dyDescent="0.3">
      <c r="A785" s="119">
        <v>37500</v>
      </c>
      <c r="B785" s="86">
        <v>2</v>
      </c>
      <c r="D785" s="88">
        <v>748</v>
      </c>
      <c r="E785" s="88">
        <v>2.7467666960623922</v>
      </c>
      <c r="F785" s="88">
        <v>-1.7467666960623922</v>
      </c>
      <c r="G785" s="88">
        <v>-1.4937214727025621</v>
      </c>
    </row>
    <row r="786" spans="1:7" ht="12.75" customHeight="1" x14ac:dyDescent="0.3">
      <c r="A786" s="119">
        <v>67500</v>
      </c>
      <c r="B786" s="86">
        <v>5</v>
      </c>
      <c r="D786" s="88">
        <v>749</v>
      </c>
      <c r="E786" s="88">
        <v>3.28404172484501</v>
      </c>
      <c r="F786" s="88">
        <v>0.71595827515499</v>
      </c>
      <c r="G786" s="88">
        <v>0.6122410345748307</v>
      </c>
    </row>
    <row r="787" spans="1:7" ht="12.75" customHeight="1" x14ac:dyDescent="0.3">
      <c r="A787" s="119">
        <v>55000</v>
      </c>
      <c r="B787" s="86">
        <v>3</v>
      </c>
      <c r="D787" s="88">
        <v>750</v>
      </c>
      <c r="E787" s="88">
        <v>2.8740160449845913</v>
      </c>
      <c r="F787" s="88">
        <v>0.12598395501540871</v>
      </c>
      <c r="G787" s="88">
        <v>0.1077332990414353</v>
      </c>
    </row>
    <row r="788" spans="1:7" ht="12.75" customHeight="1" x14ac:dyDescent="0.3">
      <c r="A788" s="119">
        <v>37500</v>
      </c>
      <c r="B788" s="86">
        <v>5</v>
      </c>
      <c r="D788" s="88">
        <v>751</v>
      </c>
      <c r="E788" s="88">
        <v>2.7043502464216593</v>
      </c>
      <c r="F788" s="88">
        <v>-1.7043502464216593</v>
      </c>
      <c r="G788" s="88">
        <v>-1.4574496787835494</v>
      </c>
    </row>
    <row r="789" spans="1:7" ht="12.75" customHeight="1" x14ac:dyDescent="0.3">
      <c r="A789" s="119">
        <v>45000</v>
      </c>
      <c r="B789" s="86">
        <v>3</v>
      </c>
      <c r="D789" s="88">
        <v>752</v>
      </c>
      <c r="E789" s="88">
        <v>3.28404172484501</v>
      </c>
      <c r="F789" s="88">
        <v>0.71595827515499</v>
      </c>
      <c r="G789" s="88">
        <v>0.6122410345748307</v>
      </c>
    </row>
    <row r="790" spans="1:7" ht="12.75" customHeight="1" x14ac:dyDescent="0.3">
      <c r="A790" s="119">
        <v>32500</v>
      </c>
      <c r="B790" s="86">
        <v>1</v>
      </c>
      <c r="D790" s="88">
        <v>753</v>
      </c>
      <c r="E790" s="88">
        <v>2.8740160449845913</v>
      </c>
      <c r="F790" s="88">
        <v>0.12598395501540871</v>
      </c>
      <c r="G790" s="88">
        <v>0.1077332990414353</v>
      </c>
    </row>
    <row r="791" spans="1:7" ht="12.75" customHeight="1" x14ac:dyDescent="0.3">
      <c r="A791" s="119">
        <v>16250</v>
      </c>
      <c r="B791" s="86">
        <v>4</v>
      </c>
      <c r="D791" s="88">
        <v>754</v>
      </c>
      <c r="E791" s="88">
        <v>2.7467666960623922</v>
      </c>
      <c r="F791" s="88">
        <v>0.25323330393760779</v>
      </c>
      <c r="G791" s="88">
        <v>0.21654868079847342</v>
      </c>
    </row>
    <row r="792" spans="1:7" ht="12.75" customHeight="1" x14ac:dyDescent="0.3">
      <c r="A792" s="119">
        <v>18750</v>
      </c>
      <c r="B792" s="86">
        <v>3</v>
      </c>
      <c r="D792" s="88">
        <v>755</v>
      </c>
      <c r="E792" s="88">
        <v>2.7467666960623922</v>
      </c>
      <c r="F792" s="88">
        <v>0.25323330393760779</v>
      </c>
      <c r="G792" s="88">
        <v>0.21654868079847342</v>
      </c>
    </row>
    <row r="793" spans="1:7" ht="12.75" customHeight="1" x14ac:dyDescent="0.3">
      <c r="A793" s="119">
        <v>82500</v>
      </c>
      <c r="B793" s="86">
        <v>1</v>
      </c>
      <c r="D793" s="88">
        <v>756</v>
      </c>
      <c r="E793" s="88">
        <v>2.5700314892260048</v>
      </c>
      <c r="F793" s="88">
        <v>-1.5700314892260048</v>
      </c>
      <c r="G793" s="88">
        <v>-1.3425889980400092</v>
      </c>
    </row>
    <row r="794" spans="1:7" ht="12.75" customHeight="1" x14ac:dyDescent="0.3">
      <c r="A794" s="119">
        <v>67500</v>
      </c>
      <c r="B794" s="86">
        <v>5</v>
      </c>
      <c r="D794" s="88">
        <v>757</v>
      </c>
      <c r="E794" s="88">
        <v>3.0578206600944342</v>
      </c>
      <c r="F794" s="88">
        <v>0.94217933990556579</v>
      </c>
      <c r="G794" s="88">
        <v>0.80569060214289812</v>
      </c>
    </row>
    <row r="795" spans="1:7" ht="12.75" customHeight="1" x14ac:dyDescent="0.3">
      <c r="A795" s="119">
        <v>120000</v>
      </c>
      <c r="B795" s="86">
        <v>4</v>
      </c>
      <c r="D795" s="88">
        <v>758</v>
      </c>
      <c r="E795" s="88">
        <v>2.6152757021761199</v>
      </c>
      <c r="F795" s="88">
        <v>0.38472429782388007</v>
      </c>
      <c r="G795" s="88">
        <v>0.32899124194741269</v>
      </c>
    </row>
    <row r="796" spans="1:7" ht="12.75" customHeight="1" x14ac:dyDescent="0.3">
      <c r="A796" s="119">
        <v>45000</v>
      </c>
      <c r="B796" s="86">
        <v>3</v>
      </c>
      <c r="D796" s="88">
        <v>759</v>
      </c>
      <c r="E796" s="88">
        <v>2.6760726133278374</v>
      </c>
      <c r="F796" s="88">
        <v>2.3239273866721626</v>
      </c>
      <c r="G796" s="88">
        <v>1.9872718241645297</v>
      </c>
    </row>
    <row r="797" spans="1:7" ht="12.75" customHeight="1" x14ac:dyDescent="0.3">
      <c r="A797" s="119">
        <v>37500</v>
      </c>
      <c r="B797" s="86">
        <v>5</v>
      </c>
      <c r="D797" s="88">
        <v>760</v>
      </c>
      <c r="E797" s="88">
        <v>2.5983091223198267</v>
      </c>
      <c r="F797" s="88">
        <v>-1.5983091223198267</v>
      </c>
      <c r="G797" s="88">
        <v>-1.3667701939860175</v>
      </c>
    </row>
    <row r="798" spans="1:7" ht="12.75" customHeight="1" x14ac:dyDescent="0.3">
      <c r="A798" s="119">
        <v>45000</v>
      </c>
      <c r="B798" s="86">
        <v>3</v>
      </c>
      <c r="D798" s="88">
        <v>761</v>
      </c>
      <c r="E798" s="88">
        <v>2.7043502464216593</v>
      </c>
      <c r="F798" s="88">
        <v>-0.70435024642165933</v>
      </c>
      <c r="G798" s="88">
        <v>-0.60231460203303167</v>
      </c>
    </row>
    <row r="799" spans="1:7" ht="12.75" customHeight="1" x14ac:dyDescent="0.3">
      <c r="A799" s="119">
        <v>13750</v>
      </c>
      <c r="B799" s="86">
        <v>4</v>
      </c>
      <c r="D799" s="88">
        <v>762</v>
      </c>
      <c r="E799" s="88">
        <v>2.4950957615273768</v>
      </c>
      <c r="F799" s="88">
        <v>2.5049042384726232</v>
      </c>
      <c r="G799" s="88">
        <v>2.1420314782189838</v>
      </c>
    </row>
    <row r="800" spans="1:7" ht="12.75" customHeight="1" x14ac:dyDescent="0.3">
      <c r="A800" s="119">
        <v>27500</v>
      </c>
      <c r="B800" s="86">
        <v>2</v>
      </c>
      <c r="D800" s="88">
        <v>763</v>
      </c>
      <c r="E800" s="88">
        <v>2.6760726133278374</v>
      </c>
      <c r="F800" s="88">
        <v>2.3239273866721626</v>
      </c>
      <c r="G800" s="88">
        <v>1.9872718241645297</v>
      </c>
    </row>
    <row r="801" spans="1:7" ht="12.75" customHeight="1" x14ac:dyDescent="0.3">
      <c r="A801" s="119">
        <v>3500</v>
      </c>
      <c r="B801" s="86">
        <v>3</v>
      </c>
      <c r="D801" s="88">
        <v>764</v>
      </c>
      <c r="E801" s="88">
        <v>2.5431677377868742</v>
      </c>
      <c r="F801" s="88">
        <v>0.45683226221312578</v>
      </c>
      <c r="G801" s="88">
        <v>0.39065329160973394</v>
      </c>
    </row>
    <row r="802" spans="1:7" ht="12.75" customHeight="1" x14ac:dyDescent="0.3">
      <c r="A802" s="119">
        <v>37500</v>
      </c>
      <c r="B802" s="86">
        <v>1</v>
      </c>
      <c r="D802" s="88">
        <v>765</v>
      </c>
      <c r="E802" s="88">
        <v>2.5431677377868742</v>
      </c>
      <c r="F802" s="88">
        <v>-1.5431677377868742</v>
      </c>
      <c r="G802" s="88">
        <v>-1.3196168618913016</v>
      </c>
    </row>
    <row r="803" spans="1:7" ht="12.75" customHeight="1" x14ac:dyDescent="0.3">
      <c r="A803" s="119">
        <v>175000</v>
      </c>
      <c r="B803" s="86">
        <v>2</v>
      </c>
      <c r="D803" s="88">
        <v>766</v>
      </c>
      <c r="E803" s="88">
        <v>2.958848944266057</v>
      </c>
      <c r="F803" s="88">
        <v>1.041151055733943</v>
      </c>
      <c r="G803" s="88">
        <v>0.89032478795392789</v>
      </c>
    </row>
    <row r="804" spans="1:7" ht="12.75" customHeight="1" x14ac:dyDescent="0.3">
      <c r="A804" s="119">
        <v>27500</v>
      </c>
      <c r="B804" s="86">
        <v>4</v>
      </c>
      <c r="D804" s="88">
        <v>767</v>
      </c>
      <c r="E804" s="88">
        <v>2.8740160449845913</v>
      </c>
      <c r="F804" s="88">
        <v>-1.8740160449845913</v>
      </c>
      <c r="G804" s="88">
        <v>-1.6025368544596001</v>
      </c>
    </row>
    <row r="805" spans="1:7" ht="12.75" customHeight="1" x14ac:dyDescent="0.3">
      <c r="A805" s="119">
        <v>67500</v>
      </c>
      <c r="B805" s="86">
        <v>5</v>
      </c>
      <c r="D805" s="88">
        <v>768</v>
      </c>
      <c r="E805" s="88">
        <v>2.5233733946211987</v>
      </c>
      <c r="F805" s="88">
        <v>-1.5233733946211987</v>
      </c>
      <c r="G805" s="88">
        <v>-1.3026900247290956</v>
      </c>
    </row>
    <row r="806" spans="1:7" ht="12.75" customHeight="1" x14ac:dyDescent="0.3">
      <c r="A806" s="119">
        <v>100000</v>
      </c>
      <c r="B806" s="86">
        <v>3</v>
      </c>
      <c r="D806" s="88">
        <v>769</v>
      </c>
      <c r="E806" s="88">
        <v>2.5290289212399633</v>
      </c>
      <c r="F806" s="88">
        <v>0.47097107876003674</v>
      </c>
      <c r="G806" s="88">
        <v>0.40274388958273816</v>
      </c>
    </row>
    <row r="807" spans="1:7" ht="12.75" customHeight="1" x14ac:dyDescent="0.3">
      <c r="A807" s="119">
        <v>82500</v>
      </c>
      <c r="B807" s="86">
        <v>4</v>
      </c>
      <c r="D807" s="88">
        <v>770</v>
      </c>
      <c r="E807" s="88">
        <v>2.5346844478587274</v>
      </c>
      <c r="F807" s="88">
        <v>0.46531555214127263</v>
      </c>
      <c r="G807" s="88">
        <v>0.3979076503935367</v>
      </c>
    </row>
    <row r="808" spans="1:7" ht="12.75" customHeight="1" x14ac:dyDescent="0.3">
      <c r="A808" s="119">
        <v>55000</v>
      </c>
      <c r="B808" s="86">
        <v>3</v>
      </c>
      <c r="D808" s="88">
        <v>771</v>
      </c>
      <c r="E808" s="88">
        <v>2.6152757021761199</v>
      </c>
      <c r="F808" s="88">
        <v>-1.6152757021761199</v>
      </c>
      <c r="G808" s="88">
        <v>-1.3812789115536228</v>
      </c>
    </row>
    <row r="809" spans="1:7" ht="12.75" customHeight="1" x14ac:dyDescent="0.3">
      <c r="A809" s="119">
        <v>11250</v>
      </c>
      <c r="B809" s="86">
        <v>2</v>
      </c>
      <c r="D809" s="88">
        <v>772</v>
      </c>
      <c r="E809" s="88">
        <v>2.6265867554136491</v>
      </c>
      <c r="F809" s="88">
        <v>0.37341324458635095</v>
      </c>
      <c r="G809" s="88">
        <v>0.31931876356900907</v>
      </c>
    </row>
    <row r="810" spans="1:7" ht="12.75" customHeight="1" x14ac:dyDescent="0.3">
      <c r="A810" s="119">
        <v>18750</v>
      </c>
      <c r="B810" s="86">
        <v>3</v>
      </c>
      <c r="D810" s="88">
        <v>773</v>
      </c>
      <c r="E810" s="88">
        <v>2.6265867554136491</v>
      </c>
      <c r="F810" s="88">
        <v>-1.6265867554136491</v>
      </c>
      <c r="G810" s="88">
        <v>-1.3909513899320263</v>
      </c>
    </row>
    <row r="811" spans="1:7" ht="12.75" customHeight="1" x14ac:dyDescent="0.3">
      <c r="A811" s="119">
        <v>67500</v>
      </c>
      <c r="B811" s="86">
        <v>3</v>
      </c>
      <c r="D811" s="88">
        <v>774</v>
      </c>
      <c r="E811" s="88">
        <v>2.6477949802340155</v>
      </c>
      <c r="F811" s="88">
        <v>0.35220501976598451</v>
      </c>
      <c r="G811" s="88">
        <v>0.30118286660950278</v>
      </c>
    </row>
    <row r="812" spans="1:7" ht="12.75" customHeight="1" x14ac:dyDescent="0.3">
      <c r="A812" s="119">
        <v>21750</v>
      </c>
      <c r="B812" s="86">
        <v>2</v>
      </c>
      <c r="D812" s="88">
        <v>775</v>
      </c>
      <c r="E812" s="88">
        <v>2.8033219622500365</v>
      </c>
      <c r="F812" s="88">
        <v>2.1966780377499635</v>
      </c>
      <c r="G812" s="88">
        <v>1.8784564424074917</v>
      </c>
    </row>
    <row r="813" spans="1:7" ht="12.75" customHeight="1" x14ac:dyDescent="0.3">
      <c r="A813" s="119">
        <v>100000</v>
      </c>
      <c r="B813" s="86">
        <v>5</v>
      </c>
      <c r="D813" s="88">
        <v>776</v>
      </c>
      <c r="E813" s="88">
        <v>3.4819851565017639</v>
      </c>
      <c r="F813" s="88">
        <v>-0.48198515650176388</v>
      </c>
      <c r="G813" s="88">
        <v>-0.41216241379774615</v>
      </c>
    </row>
    <row r="814" spans="1:7" ht="12.75" customHeight="1" x14ac:dyDescent="0.3">
      <c r="A814" s="119">
        <v>27500</v>
      </c>
      <c r="B814" s="86">
        <v>2</v>
      </c>
      <c r="D814" s="88">
        <v>777</v>
      </c>
      <c r="E814" s="88">
        <v>2.5700314892260048</v>
      </c>
      <c r="F814" s="88">
        <v>0.42996851077399523</v>
      </c>
      <c r="G814" s="88">
        <v>0.3676811554610262</v>
      </c>
    </row>
    <row r="815" spans="1:7" ht="12.75" customHeight="1" x14ac:dyDescent="0.3">
      <c r="A815" s="119">
        <v>67500</v>
      </c>
      <c r="B815" s="86">
        <v>4</v>
      </c>
      <c r="D815" s="88">
        <v>778</v>
      </c>
      <c r="E815" s="88">
        <v>2.958848944266057</v>
      </c>
      <c r="F815" s="88">
        <v>4.1151055733942954E-2</v>
      </c>
      <c r="G815" s="88">
        <v>3.5189711203410141E-2</v>
      </c>
    </row>
    <row r="816" spans="1:7" ht="12.75" customHeight="1" x14ac:dyDescent="0.3">
      <c r="A816" s="119">
        <v>100000</v>
      </c>
      <c r="B816" s="86">
        <v>4</v>
      </c>
      <c r="D816" s="88">
        <v>779</v>
      </c>
      <c r="E816" s="88">
        <v>2.958848944266057</v>
      </c>
      <c r="F816" s="88">
        <v>1.041151055733943</v>
      </c>
      <c r="G816" s="88">
        <v>0.89032478795392789</v>
      </c>
    </row>
    <row r="817" spans="1:7" ht="12.75" customHeight="1" x14ac:dyDescent="0.3">
      <c r="A817" s="119">
        <v>100000</v>
      </c>
      <c r="B817" s="86">
        <v>3</v>
      </c>
      <c r="D817" s="88">
        <v>780</v>
      </c>
      <c r="E817" s="88">
        <v>2.8740160449845913</v>
      </c>
      <c r="F817" s="88">
        <v>-0.87401604498459129</v>
      </c>
      <c r="G817" s="88">
        <v>-0.74740177770908245</v>
      </c>
    </row>
    <row r="818" spans="1:7" ht="12.75" customHeight="1" x14ac:dyDescent="0.3">
      <c r="A818" s="119">
        <v>45000</v>
      </c>
      <c r="B818" s="86">
        <v>3</v>
      </c>
      <c r="D818" s="88">
        <v>781</v>
      </c>
      <c r="E818" s="88">
        <v>2.8740160449845913</v>
      </c>
      <c r="F818" s="88">
        <v>1.1259839550154087</v>
      </c>
      <c r="G818" s="88">
        <v>0.96286837579195306</v>
      </c>
    </row>
    <row r="819" spans="1:7" ht="12.75" customHeight="1" x14ac:dyDescent="0.3">
      <c r="A819" s="119">
        <v>175000</v>
      </c>
      <c r="B819" s="86">
        <v>3</v>
      </c>
      <c r="D819" s="88">
        <v>782</v>
      </c>
      <c r="E819" s="88">
        <v>2.6152757021761199</v>
      </c>
      <c r="F819" s="88">
        <v>-0.61527570217611993</v>
      </c>
      <c r="G819" s="88">
        <v>-0.526143834803105</v>
      </c>
    </row>
    <row r="820" spans="1:7" ht="12.75" customHeight="1" x14ac:dyDescent="0.3">
      <c r="A820" s="119">
        <v>67500</v>
      </c>
      <c r="B820" s="86">
        <v>4</v>
      </c>
      <c r="D820" s="88">
        <v>783</v>
      </c>
      <c r="E820" s="88">
        <v>2.5346844478587274</v>
      </c>
      <c r="F820" s="88">
        <v>-0.53468444785872737</v>
      </c>
      <c r="G820" s="88">
        <v>-0.45722742635698105</v>
      </c>
    </row>
    <row r="821" spans="1:7" ht="12.75" customHeight="1" x14ac:dyDescent="0.3">
      <c r="A821" s="119">
        <v>45000</v>
      </c>
      <c r="B821" s="86">
        <v>1</v>
      </c>
      <c r="D821" s="88">
        <v>784</v>
      </c>
      <c r="E821" s="88">
        <v>2.7043502464216593</v>
      </c>
      <c r="F821" s="88">
        <v>-0.70435024642165933</v>
      </c>
      <c r="G821" s="88">
        <v>-0.60231460203303167</v>
      </c>
    </row>
    <row r="822" spans="1:7" ht="12.75" customHeight="1" x14ac:dyDescent="0.3">
      <c r="A822" s="119">
        <v>500</v>
      </c>
      <c r="B822" s="86">
        <v>4</v>
      </c>
      <c r="D822" s="88">
        <v>785</v>
      </c>
      <c r="E822" s="88">
        <v>2.8740160449845913</v>
      </c>
      <c r="F822" s="88">
        <v>2.1259839550154087</v>
      </c>
      <c r="G822" s="88">
        <v>1.8180034525424706</v>
      </c>
    </row>
    <row r="823" spans="1:7" ht="12.75" customHeight="1" x14ac:dyDescent="0.3">
      <c r="A823" s="119">
        <v>67500</v>
      </c>
      <c r="B823" s="86">
        <v>5</v>
      </c>
      <c r="D823" s="88">
        <v>786</v>
      </c>
      <c r="E823" s="88">
        <v>2.8033219622500365</v>
      </c>
      <c r="F823" s="88">
        <v>0.19667803774996351</v>
      </c>
      <c r="G823" s="88">
        <v>0.16818628890645626</v>
      </c>
    </row>
    <row r="824" spans="1:7" ht="12.75" customHeight="1" x14ac:dyDescent="0.3">
      <c r="A824" s="119">
        <v>37500</v>
      </c>
      <c r="B824" s="86">
        <v>3</v>
      </c>
      <c r="D824" s="88">
        <v>787</v>
      </c>
      <c r="E824" s="88">
        <v>2.7043502464216593</v>
      </c>
      <c r="F824" s="88">
        <v>2.2956497535783407</v>
      </c>
      <c r="G824" s="88">
        <v>1.9630906282185214</v>
      </c>
    </row>
    <row r="825" spans="1:7" ht="12.75" customHeight="1" x14ac:dyDescent="0.3">
      <c r="A825" s="119">
        <v>16250</v>
      </c>
      <c r="B825" s="86">
        <v>3</v>
      </c>
      <c r="D825" s="88">
        <v>788</v>
      </c>
      <c r="E825" s="88">
        <v>2.7467666960623922</v>
      </c>
      <c r="F825" s="88">
        <v>0.25323330393760779</v>
      </c>
      <c r="G825" s="88">
        <v>0.21654868079847342</v>
      </c>
    </row>
    <row r="826" spans="1:7" ht="12.75" customHeight="1" x14ac:dyDescent="0.3">
      <c r="A826" s="119">
        <v>16250</v>
      </c>
      <c r="B826" s="86">
        <v>2</v>
      </c>
      <c r="D826" s="88">
        <v>789</v>
      </c>
      <c r="E826" s="88">
        <v>2.6760726133278374</v>
      </c>
      <c r="F826" s="88">
        <v>-1.6760726133278374</v>
      </c>
      <c r="G826" s="88">
        <v>-1.433268482837541</v>
      </c>
    </row>
    <row r="827" spans="1:7" ht="12.75" customHeight="1" x14ac:dyDescent="0.3">
      <c r="A827" s="119">
        <v>32500</v>
      </c>
      <c r="B827" s="86">
        <v>4</v>
      </c>
      <c r="D827" s="88">
        <v>790</v>
      </c>
      <c r="E827" s="88">
        <v>2.5841703057729157</v>
      </c>
      <c r="F827" s="88">
        <v>1.4158296942270843</v>
      </c>
      <c r="G827" s="88">
        <v>1.2107256342385397</v>
      </c>
    </row>
    <row r="828" spans="1:7" ht="12.75" customHeight="1" x14ac:dyDescent="0.3">
      <c r="A828" s="119">
        <v>55000</v>
      </c>
      <c r="B828" s="86">
        <v>2</v>
      </c>
      <c r="D828" s="88">
        <v>791</v>
      </c>
      <c r="E828" s="88">
        <v>2.5983091223198267</v>
      </c>
      <c r="F828" s="88">
        <v>0.40169087768017331</v>
      </c>
      <c r="G828" s="88">
        <v>0.34349995951501783</v>
      </c>
    </row>
    <row r="829" spans="1:7" ht="12.75" customHeight="1" x14ac:dyDescent="0.3">
      <c r="A829" s="119">
        <v>5500</v>
      </c>
      <c r="B829" s="86">
        <v>3</v>
      </c>
      <c r="D829" s="88">
        <v>792</v>
      </c>
      <c r="E829" s="88">
        <v>2.958848944266057</v>
      </c>
      <c r="F829" s="88">
        <v>-1.958848944266057</v>
      </c>
      <c r="G829" s="88">
        <v>-1.6750804422976253</v>
      </c>
    </row>
    <row r="830" spans="1:7" ht="12.75" customHeight="1" x14ac:dyDescent="0.3">
      <c r="A830" s="119">
        <v>37500</v>
      </c>
      <c r="B830" s="86">
        <v>1</v>
      </c>
      <c r="D830" s="88">
        <v>793</v>
      </c>
      <c r="E830" s="88">
        <v>2.8740160449845913</v>
      </c>
      <c r="F830" s="88">
        <v>2.1259839550154087</v>
      </c>
      <c r="G830" s="88">
        <v>1.8180034525424706</v>
      </c>
    </row>
    <row r="831" spans="1:7" ht="12.75" customHeight="1" x14ac:dyDescent="0.3">
      <c r="A831" s="119">
        <v>27500</v>
      </c>
      <c r="B831" s="86">
        <v>3</v>
      </c>
      <c r="D831" s="88">
        <v>794</v>
      </c>
      <c r="E831" s="88">
        <v>3.1709311924697219</v>
      </c>
      <c r="F831" s="88">
        <v>0.82906880753027812</v>
      </c>
      <c r="G831" s="88">
        <v>0.70896581835886463</v>
      </c>
    </row>
    <row r="832" spans="1:7" ht="12.75" customHeight="1" x14ac:dyDescent="0.3">
      <c r="A832" s="119">
        <v>13750</v>
      </c>
      <c r="B832" s="86">
        <v>1</v>
      </c>
      <c r="D832" s="88">
        <v>795</v>
      </c>
      <c r="E832" s="88">
        <v>2.7467666960623922</v>
      </c>
      <c r="F832" s="88">
        <v>0.25323330393760779</v>
      </c>
      <c r="G832" s="88">
        <v>0.21654868079847342</v>
      </c>
    </row>
    <row r="833" spans="1:7" ht="12.75" customHeight="1" x14ac:dyDescent="0.3">
      <c r="A833" s="119">
        <v>11250</v>
      </c>
      <c r="B833" s="86">
        <v>3</v>
      </c>
      <c r="D833" s="88">
        <v>796</v>
      </c>
      <c r="E833" s="88">
        <v>2.7043502464216593</v>
      </c>
      <c r="F833" s="88">
        <v>2.2956497535783407</v>
      </c>
      <c r="G833" s="88">
        <v>1.9630906282185214</v>
      </c>
    </row>
    <row r="834" spans="1:7" ht="12.75" customHeight="1" x14ac:dyDescent="0.3">
      <c r="A834" s="119">
        <v>32500</v>
      </c>
      <c r="B834" s="86">
        <v>2</v>
      </c>
      <c r="D834" s="88">
        <v>797</v>
      </c>
      <c r="E834" s="88">
        <v>2.7467666960623922</v>
      </c>
      <c r="F834" s="88">
        <v>0.25323330393760779</v>
      </c>
      <c r="G834" s="88">
        <v>0.21654868079847342</v>
      </c>
    </row>
    <row r="835" spans="1:7" ht="12.75" customHeight="1" x14ac:dyDescent="0.3">
      <c r="A835" s="119">
        <v>67500</v>
      </c>
      <c r="B835" s="86">
        <v>3</v>
      </c>
      <c r="D835" s="88">
        <v>798</v>
      </c>
      <c r="E835" s="88">
        <v>2.5700314892260048</v>
      </c>
      <c r="F835" s="88">
        <v>1.4299685107739952</v>
      </c>
      <c r="G835" s="88">
        <v>1.2228162322115439</v>
      </c>
    </row>
    <row r="836" spans="1:7" ht="12.75" customHeight="1" x14ac:dyDescent="0.3">
      <c r="A836" s="119">
        <v>175000</v>
      </c>
      <c r="B836" s="86">
        <v>4</v>
      </c>
      <c r="D836" s="88">
        <v>799</v>
      </c>
      <c r="E836" s="88">
        <v>2.6477949802340155</v>
      </c>
      <c r="F836" s="88">
        <v>-0.64779498023401549</v>
      </c>
      <c r="G836" s="88">
        <v>-0.55395221014101492</v>
      </c>
    </row>
    <row r="837" spans="1:7" ht="12.75" customHeight="1" x14ac:dyDescent="0.3">
      <c r="A837" s="119">
        <v>11250</v>
      </c>
      <c r="B837" s="86">
        <v>3</v>
      </c>
      <c r="D837" s="88">
        <v>800</v>
      </c>
      <c r="E837" s="88">
        <v>2.51206234138367</v>
      </c>
      <c r="F837" s="88">
        <v>0.48793765861632998</v>
      </c>
      <c r="G837" s="88">
        <v>0.41725260715034324</v>
      </c>
    </row>
    <row r="838" spans="1:7" ht="12.75" customHeight="1" x14ac:dyDescent="0.3">
      <c r="A838" s="119">
        <v>32500</v>
      </c>
      <c r="B838" s="86">
        <v>2</v>
      </c>
      <c r="D838" s="88">
        <v>801</v>
      </c>
      <c r="E838" s="88">
        <v>2.7043502464216593</v>
      </c>
      <c r="F838" s="88">
        <v>-1.7043502464216593</v>
      </c>
      <c r="G838" s="88">
        <v>-1.4574496787835494</v>
      </c>
    </row>
    <row r="839" spans="1:7" ht="12.75" customHeight="1" x14ac:dyDescent="0.3">
      <c r="A839" s="119">
        <v>500</v>
      </c>
      <c r="B839" s="86">
        <v>3</v>
      </c>
      <c r="D839" s="88">
        <v>802</v>
      </c>
      <c r="E839" s="88">
        <v>3.4819851565017639</v>
      </c>
      <c r="F839" s="88">
        <v>-1.4819851565017639</v>
      </c>
      <c r="G839" s="88">
        <v>-1.2672974905482639</v>
      </c>
    </row>
    <row r="840" spans="1:7" ht="12.75" customHeight="1" x14ac:dyDescent="0.3">
      <c r="A840" s="119">
        <v>82500</v>
      </c>
      <c r="B840" s="86">
        <v>2</v>
      </c>
      <c r="D840" s="88">
        <v>803</v>
      </c>
      <c r="E840" s="88">
        <v>2.6477949802340155</v>
      </c>
      <c r="F840" s="88">
        <v>1.3522050197659845</v>
      </c>
      <c r="G840" s="88">
        <v>1.1563179433600206</v>
      </c>
    </row>
    <row r="841" spans="1:7" ht="12.75" customHeight="1" x14ac:dyDescent="0.3">
      <c r="A841" s="119">
        <v>500</v>
      </c>
      <c r="B841" s="86">
        <v>1</v>
      </c>
      <c r="D841" s="88">
        <v>804</v>
      </c>
      <c r="E841" s="88">
        <v>2.8740160449845913</v>
      </c>
      <c r="F841" s="88">
        <v>2.1259839550154087</v>
      </c>
      <c r="G841" s="88">
        <v>1.8180034525424706</v>
      </c>
    </row>
    <row r="842" spans="1:7" ht="12.75" customHeight="1" x14ac:dyDescent="0.3">
      <c r="A842" s="119">
        <v>16250</v>
      </c>
      <c r="B842" s="86">
        <v>2</v>
      </c>
      <c r="D842" s="88">
        <v>805</v>
      </c>
      <c r="E842" s="88">
        <v>3.0578206600944342</v>
      </c>
      <c r="F842" s="88">
        <v>-5.7820660094434206E-2</v>
      </c>
      <c r="G842" s="88">
        <v>-4.9444474607619589E-2</v>
      </c>
    </row>
    <row r="843" spans="1:7" ht="12.75" customHeight="1" x14ac:dyDescent="0.3">
      <c r="A843" s="119">
        <v>67500</v>
      </c>
      <c r="B843" s="86">
        <v>5</v>
      </c>
      <c r="D843" s="88">
        <v>806</v>
      </c>
      <c r="E843" s="88">
        <v>2.958848944266057</v>
      </c>
      <c r="F843" s="88">
        <v>1.041151055733943</v>
      </c>
      <c r="G843" s="88">
        <v>0.89032478795392789</v>
      </c>
    </row>
    <row r="844" spans="1:7" ht="12.75" customHeight="1" x14ac:dyDescent="0.3">
      <c r="A844" s="119">
        <v>16250</v>
      </c>
      <c r="B844" s="86">
        <v>4</v>
      </c>
      <c r="D844" s="88">
        <v>807</v>
      </c>
      <c r="E844" s="88">
        <v>2.8033219622500365</v>
      </c>
      <c r="F844" s="88">
        <v>0.19667803774996351</v>
      </c>
      <c r="G844" s="88">
        <v>0.16818628890645626</v>
      </c>
    </row>
    <row r="845" spans="1:7" ht="12.75" customHeight="1" x14ac:dyDescent="0.3">
      <c r="A845" s="119">
        <v>21750</v>
      </c>
      <c r="B845" s="86">
        <v>1</v>
      </c>
      <c r="D845" s="88">
        <v>808</v>
      </c>
      <c r="E845" s="88">
        <v>2.5558926726790938</v>
      </c>
      <c r="F845" s="88">
        <v>-0.55589267267909381</v>
      </c>
      <c r="G845" s="88">
        <v>-0.47536332331648729</v>
      </c>
    </row>
    <row r="846" spans="1:7" ht="12.75" customHeight="1" x14ac:dyDescent="0.3">
      <c r="A846" s="119">
        <v>37500</v>
      </c>
      <c r="B846" s="86">
        <v>2</v>
      </c>
      <c r="D846" s="88">
        <v>809</v>
      </c>
      <c r="E846" s="88">
        <v>2.5983091223198267</v>
      </c>
      <c r="F846" s="88">
        <v>0.40169087768017331</v>
      </c>
      <c r="G846" s="88">
        <v>0.34349995951501783</v>
      </c>
    </row>
    <row r="847" spans="1:7" ht="12.75" customHeight="1" x14ac:dyDescent="0.3">
      <c r="A847" s="119">
        <v>45000</v>
      </c>
      <c r="B847" s="86">
        <v>3</v>
      </c>
      <c r="D847" s="88">
        <v>810</v>
      </c>
      <c r="E847" s="88">
        <v>2.8740160449845913</v>
      </c>
      <c r="F847" s="88">
        <v>0.12598395501540871</v>
      </c>
      <c r="G847" s="88">
        <v>0.1077332990414353</v>
      </c>
    </row>
    <row r="848" spans="1:7" ht="12.75" customHeight="1" x14ac:dyDescent="0.3">
      <c r="A848" s="119">
        <v>120000</v>
      </c>
      <c r="B848" s="86">
        <v>3</v>
      </c>
      <c r="D848" s="88">
        <v>811</v>
      </c>
      <c r="E848" s="88">
        <v>2.6152757021761199</v>
      </c>
      <c r="F848" s="88">
        <v>-0.61527570217611993</v>
      </c>
      <c r="G848" s="88">
        <v>-0.526143834803105</v>
      </c>
    </row>
    <row r="849" spans="1:7" ht="12.75" customHeight="1" x14ac:dyDescent="0.3">
      <c r="A849" s="119">
        <v>120000</v>
      </c>
      <c r="B849" s="86">
        <v>3</v>
      </c>
      <c r="D849" s="88">
        <v>812</v>
      </c>
      <c r="E849" s="88">
        <v>3.0578206600944342</v>
      </c>
      <c r="F849" s="88">
        <v>1.9421793399055658</v>
      </c>
      <c r="G849" s="88">
        <v>1.6608256788934159</v>
      </c>
    </row>
    <row r="850" spans="1:7" ht="12.75" customHeight="1" x14ac:dyDescent="0.3">
      <c r="A850" s="119">
        <v>7500</v>
      </c>
      <c r="B850" s="86">
        <v>4</v>
      </c>
      <c r="D850" s="88">
        <v>813</v>
      </c>
      <c r="E850" s="88">
        <v>2.6477949802340155</v>
      </c>
      <c r="F850" s="88">
        <v>-0.64779498023401549</v>
      </c>
      <c r="G850" s="88">
        <v>-0.55395221014101492</v>
      </c>
    </row>
    <row r="851" spans="1:7" ht="12.75" customHeight="1" x14ac:dyDescent="0.3">
      <c r="A851" s="119">
        <v>67500</v>
      </c>
      <c r="B851" s="86">
        <v>3</v>
      </c>
      <c r="D851" s="88">
        <v>814</v>
      </c>
      <c r="E851" s="88">
        <v>2.8740160449845913</v>
      </c>
      <c r="F851" s="88">
        <v>1.1259839550154087</v>
      </c>
      <c r="G851" s="88">
        <v>0.96286837579195306</v>
      </c>
    </row>
    <row r="852" spans="1:7" ht="12.75" customHeight="1" x14ac:dyDescent="0.3">
      <c r="A852" s="119">
        <v>18750</v>
      </c>
      <c r="B852" s="86">
        <v>3</v>
      </c>
      <c r="D852" s="88">
        <v>815</v>
      </c>
      <c r="E852" s="88">
        <v>3.0578206600944342</v>
      </c>
      <c r="F852" s="88">
        <v>0.94217933990556579</v>
      </c>
      <c r="G852" s="88">
        <v>0.80569060214289812</v>
      </c>
    </row>
    <row r="853" spans="1:7" ht="12.75" customHeight="1" x14ac:dyDescent="0.3">
      <c r="A853" s="119">
        <v>7500</v>
      </c>
      <c r="B853" s="86">
        <v>1</v>
      </c>
      <c r="D853" s="88">
        <v>816</v>
      </c>
      <c r="E853" s="88">
        <v>3.0578206600944342</v>
      </c>
      <c r="F853" s="88">
        <v>-5.7820660094434206E-2</v>
      </c>
      <c r="G853" s="88">
        <v>-4.9444474607619589E-2</v>
      </c>
    </row>
    <row r="854" spans="1:7" ht="12.75" customHeight="1" x14ac:dyDescent="0.3">
      <c r="A854" s="119">
        <v>100000</v>
      </c>
      <c r="B854" s="86">
        <v>2</v>
      </c>
      <c r="D854" s="88">
        <v>817</v>
      </c>
      <c r="E854" s="88">
        <v>2.7467666960623922</v>
      </c>
      <c r="F854" s="88">
        <v>0.25323330393760779</v>
      </c>
      <c r="G854" s="88">
        <v>0.21654868079847342</v>
      </c>
    </row>
    <row r="855" spans="1:7" ht="12.75" customHeight="1" x14ac:dyDescent="0.3">
      <c r="A855" s="119">
        <v>16250</v>
      </c>
      <c r="B855" s="86">
        <v>1</v>
      </c>
      <c r="D855" s="88">
        <v>818</v>
      </c>
      <c r="E855" s="88">
        <v>3.4819851565017639</v>
      </c>
      <c r="F855" s="88">
        <v>-0.48198515650176388</v>
      </c>
      <c r="G855" s="88">
        <v>-0.41216241379774615</v>
      </c>
    </row>
    <row r="856" spans="1:7" ht="12.75" customHeight="1" x14ac:dyDescent="0.3">
      <c r="A856" s="119">
        <v>32500</v>
      </c>
      <c r="B856" s="86">
        <v>1</v>
      </c>
      <c r="D856" s="88">
        <v>819</v>
      </c>
      <c r="E856" s="88">
        <v>2.8740160449845913</v>
      </c>
      <c r="F856" s="88">
        <v>1.1259839550154087</v>
      </c>
      <c r="G856" s="88">
        <v>0.96286837579195306</v>
      </c>
    </row>
    <row r="857" spans="1:7" ht="12.75" customHeight="1" x14ac:dyDescent="0.3">
      <c r="A857" s="119">
        <v>55000</v>
      </c>
      <c r="B857" s="86">
        <v>1</v>
      </c>
      <c r="D857" s="88">
        <v>820</v>
      </c>
      <c r="E857" s="88">
        <v>2.7467666960623922</v>
      </c>
      <c r="F857" s="88">
        <v>-1.7467666960623922</v>
      </c>
      <c r="G857" s="88">
        <v>-1.4937214727025621</v>
      </c>
    </row>
    <row r="858" spans="1:7" ht="12.75" customHeight="1" x14ac:dyDescent="0.3">
      <c r="A858" s="119">
        <v>55000</v>
      </c>
      <c r="B858" s="86">
        <v>2</v>
      </c>
      <c r="D858" s="88">
        <v>821</v>
      </c>
      <c r="E858" s="88">
        <v>2.4950957615273768</v>
      </c>
      <c r="F858" s="88">
        <v>1.5049042384726232</v>
      </c>
      <c r="G858" s="88">
        <v>1.2868964014684661</v>
      </c>
    </row>
    <row r="859" spans="1:7" ht="12.75" customHeight="1" x14ac:dyDescent="0.3">
      <c r="A859" s="119">
        <v>140000</v>
      </c>
      <c r="B859" s="86">
        <v>3</v>
      </c>
      <c r="D859" s="88">
        <v>822</v>
      </c>
      <c r="E859" s="88">
        <v>2.8740160449845913</v>
      </c>
      <c r="F859" s="88">
        <v>2.1259839550154087</v>
      </c>
      <c r="G859" s="88">
        <v>1.8180034525424706</v>
      </c>
    </row>
    <row r="860" spans="1:7" ht="12.75" customHeight="1" x14ac:dyDescent="0.3">
      <c r="A860" s="119">
        <v>100000</v>
      </c>
      <c r="B860" s="86">
        <v>2</v>
      </c>
      <c r="D860" s="88">
        <v>823</v>
      </c>
      <c r="E860" s="88">
        <v>2.7043502464216593</v>
      </c>
      <c r="F860" s="88">
        <v>0.29564975357834067</v>
      </c>
      <c r="G860" s="88">
        <v>0.25282047471748598</v>
      </c>
    </row>
    <row r="861" spans="1:7" ht="12.75" customHeight="1" x14ac:dyDescent="0.3">
      <c r="A861" s="119">
        <v>100000</v>
      </c>
      <c r="B861" s="86">
        <v>4</v>
      </c>
      <c r="D861" s="88">
        <v>824</v>
      </c>
      <c r="E861" s="88">
        <v>2.5841703057729157</v>
      </c>
      <c r="F861" s="88">
        <v>0.41582969422708427</v>
      </c>
      <c r="G861" s="88">
        <v>0.35559055748802204</v>
      </c>
    </row>
    <row r="862" spans="1:7" ht="12.75" customHeight="1" x14ac:dyDescent="0.3">
      <c r="A862" s="119">
        <v>82500</v>
      </c>
      <c r="B862" s="86">
        <v>3</v>
      </c>
      <c r="D862" s="88">
        <v>825</v>
      </c>
      <c r="E862" s="88">
        <v>2.5841703057729157</v>
      </c>
      <c r="F862" s="88">
        <v>-0.58417030577291573</v>
      </c>
      <c r="G862" s="88">
        <v>-0.49954451926249571</v>
      </c>
    </row>
    <row r="863" spans="1:7" ht="12.75" customHeight="1" x14ac:dyDescent="0.3">
      <c r="A863" s="119">
        <v>37500</v>
      </c>
      <c r="B863" s="86">
        <v>1</v>
      </c>
      <c r="D863" s="88">
        <v>826</v>
      </c>
      <c r="E863" s="88">
        <v>2.6760726133278374</v>
      </c>
      <c r="F863" s="88">
        <v>1.3239273866721626</v>
      </c>
      <c r="G863" s="88">
        <v>1.132136747414012</v>
      </c>
    </row>
    <row r="864" spans="1:7" ht="12.75" customHeight="1" x14ac:dyDescent="0.3">
      <c r="A864" s="119">
        <v>21750</v>
      </c>
      <c r="B864" s="86">
        <v>3</v>
      </c>
      <c r="D864" s="88">
        <v>827</v>
      </c>
      <c r="E864" s="88">
        <v>2.8033219622500365</v>
      </c>
      <c r="F864" s="88">
        <v>-0.80332196225003649</v>
      </c>
      <c r="G864" s="88">
        <v>-0.68694878784406144</v>
      </c>
    </row>
    <row r="865" spans="1:7" ht="12.75" customHeight="1" x14ac:dyDescent="0.3">
      <c r="A865" s="119">
        <v>67500</v>
      </c>
      <c r="B865" s="86">
        <v>3</v>
      </c>
      <c r="D865" s="88">
        <v>828</v>
      </c>
      <c r="E865" s="88">
        <v>2.5233733946211987</v>
      </c>
      <c r="F865" s="88">
        <v>0.4766266053788013</v>
      </c>
      <c r="G865" s="88">
        <v>0.40758012877194</v>
      </c>
    </row>
    <row r="866" spans="1:7" ht="12.75" customHeight="1" x14ac:dyDescent="0.3">
      <c r="A866" s="119">
        <v>120000</v>
      </c>
      <c r="B866" s="86">
        <v>3</v>
      </c>
      <c r="D866" s="88">
        <v>829</v>
      </c>
      <c r="E866" s="88">
        <v>2.7043502464216593</v>
      </c>
      <c r="F866" s="88">
        <v>-1.7043502464216593</v>
      </c>
      <c r="G866" s="88">
        <v>-1.4574496787835494</v>
      </c>
    </row>
    <row r="867" spans="1:7" ht="12.75" customHeight="1" x14ac:dyDescent="0.3">
      <c r="A867" s="119">
        <v>32500</v>
      </c>
      <c r="B867" s="86">
        <v>2</v>
      </c>
      <c r="D867" s="88">
        <v>830</v>
      </c>
      <c r="E867" s="88">
        <v>2.6477949802340155</v>
      </c>
      <c r="F867" s="88">
        <v>0.35220501976598451</v>
      </c>
      <c r="G867" s="88">
        <v>0.30118286660950278</v>
      </c>
    </row>
    <row r="868" spans="1:7" ht="12.75" customHeight="1" x14ac:dyDescent="0.3">
      <c r="A868" s="119">
        <v>140000</v>
      </c>
      <c r="B868" s="86">
        <v>4</v>
      </c>
      <c r="D868" s="88">
        <v>831</v>
      </c>
      <c r="E868" s="88">
        <v>2.5700314892260048</v>
      </c>
      <c r="F868" s="88">
        <v>-1.5700314892260048</v>
      </c>
      <c r="G868" s="88">
        <v>-1.3425889980400092</v>
      </c>
    </row>
    <row r="869" spans="1:7" ht="12.75" customHeight="1" x14ac:dyDescent="0.3">
      <c r="A869" s="119">
        <v>45000</v>
      </c>
      <c r="B869" s="86">
        <v>4</v>
      </c>
      <c r="D869" s="88">
        <v>832</v>
      </c>
      <c r="E869" s="88">
        <v>2.5558926726790938</v>
      </c>
      <c r="F869" s="88">
        <v>0.44410732732090619</v>
      </c>
      <c r="G869" s="88">
        <v>0.37977175343403041</v>
      </c>
    </row>
    <row r="870" spans="1:7" ht="12.75" customHeight="1" x14ac:dyDescent="0.3">
      <c r="A870" s="119">
        <v>120000</v>
      </c>
      <c r="B870" s="86">
        <v>1</v>
      </c>
      <c r="D870" s="88">
        <v>833</v>
      </c>
      <c r="E870" s="88">
        <v>2.6760726133278374</v>
      </c>
      <c r="F870" s="88">
        <v>-0.67607261332783741</v>
      </c>
      <c r="G870" s="88">
        <v>-0.57813340608702335</v>
      </c>
    </row>
    <row r="871" spans="1:7" ht="12.75" customHeight="1" x14ac:dyDescent="0.3">
      <c r="A871" s="119">
        <v>175000</v>
      </c>
      <c r="B871" s="86">
        <v>3</v>
      </c>
      <c r="D871" s="88">
        <v>834</v>
      </c>
      <c r="E871" s="88">
        <v>2.8740160449845913</v>
      </c>
      <c r="F871" s="88">
        <v>0.12598395501540871</v>
      </c>
      <c r="G871" s="88">
        <v>0.1077332990414353</v>
      </c>
    </row>
    <row r="872" spans="1:7" ht="12.75" customHeight="1" x14ac:dyDescent="0.3">
      <c r="A872" s="119">
        <v>82500</v>
      </c>
      <c r="B872" s="86">
        <v>3</v>
      </c>
      <c r="D872" s="88">
        <v>835</v>
      </c>
      <c r="E872" s="88">
        <v>3.4819851565017639</v>
      </c>
      <c r="F872" s="88">
        <v>0.51801484349823612</v>
      </c>
      <c r="G872" s="88">
        <v>0.44297266295277155</v>
      </c>
    </row>
    <row r="873" spans="1:7" ht="12.75" customHeight="1" x14ac:dyDescent="0.3">
      <c r="A873" s="119">
        <v>16250</v>
      </c>
      <c r="B873" s="86">
        <v>3</v>
      </c>
      <c r="D873" s="88">
        <v>836</v>
      </c>
      <c r="E873" s="88">
        <v>2.5558926726790938</v>
      </c>
      <c r="F873" s="88">
        <v>0.44410732732090619</v>
      </c>
      <c r="G873" s="88">
        <v>0.37977175343403041</v>
      </c>
    </row>
    <row r="874" spans="1:7" ht="12.75" customHeight="1" x14ac:dyDescent="0.3">
      <c r="A874" s="119">
        <v>11250</v>
      </c>
      <c r="B874" s="86">
        <v>3</v>
      </c>
      <c r="D874" s="88">
        <v>837</v>
      </c>
      <c r="E874" s="88">
        <v>2.6760726133278374</v>
      </c>
      <c r="F874" s="88">
        <v>-0.67607261332783741</v>
      </c>
      <c r="G874" s="88">
        <v>-0.57813340608702335</v>
      </c>
    </row>
    <row r="875" spans="1:7" ht="12.75" customHeight="1" x14ac:dyDescent="0.3">
      <c r="A875" s="119">
        <v>55000</v>
      </c>
      <c r="B875" s="86">
        <v>3</v>
      </c>
      <c r="D875" s="88">
        <v>838</v>
      </c>
      <c r="E875" s="88">
        <v>2.4950957615273768</v>
      </c>
      <c r="F875" s="88">
        <v>0.50490423847262322</v>
      </c>
      <c r="G875" s="88">
        <v>0.43176132471794837</v>
      </c>
    </row>
    <row r="876" spans="1:7" ht="12.75" customHeight="1" x14ac:dyDescent="0.3">
      <c r="A876" s="119">
        <v>23750</v>
      </c>
      <c r="B876" s="86">
        <v>1</v>
      </c>
      <c r="D876" s="88">
        <v>839</v>
      </c>
      <c r="E876" s="88">
        <v>2.958848944266057</v>
      </c>
      <c r="F876" s="88">
        <v>-0.95884894426605705</v>
      </c>
      <c r="G876" s="88">
        <v>-0.81994536554710762</v>
      </c>
    </row>
    <row r="877" spans="1:7" ht="12.75" customHeight="1" x14ac:dyDescent="0.3">
      <c r="A877" s="119">
        <v>67500</v>
      </c>
      <c r="B877" s="86">
        <v>5</v>
      </c>
      <c r="D877" s="88">
        <v>840</v>
      </c>
      <c r="E877" s="88">
        <v>2.4950957615273768</v>
      </c>
      <c r="F877" s="88">
        <v>-1.4950957615273768</v>
      </c>
      <c r="G877" s="88">
        <v>-1.278508828783087</v>
      </c>
    </row>
    <row r="878" spans="1:7" ht="12.75" customHeight="1" x14ac:dyDescent="0.3">
      <c r="A878" s="119">
        <v>55000</v>
      </c>
      <c r="B878" s="86">
        <v>3</v>
      </c>
      <c r="D878" s="88">
        <v>841</v>
      </c>
      <c r="E878" s="88">
        <v>2.5841703057729157</v>
      </c>
      <c r="F878" s="88">
        <v>-0.58417030577291573</v>
      </c>
      <c r="G878" s="88">
        <v>-0.49954451926249571</v>
      </c>
    </row>
    <row r="879" spans="1:7" ht="12.75" customHeight="1" x14ac:dyDescent="0.3">
      <c r="A879" s="119">
        <v>67500</v>
      </c>
      <c r="B879" s="86">
        <v>3</v>
      </c>
      <c r="D879" s="88">
        <v>842</v>
      </c>
      <c r="E879" s="88">
        <v>2.8740160449845913</v>
      </c>
      <c r="F879" s="88">
        <v>2.1259839550154087</v>
      </c>
      <c r="G879" s="88">
        <v>1.8180034525424706</v>
      </c>
    </row>
    <row r="880" spans="1:7" ht="12.75" customHeight="1" x14ac:dyDescent="0.3">
      <c r="A880" s="119">
        <v>32500</v>
      </c>
      <c r="B880" s="86">
        <v>3</v>
      </c>
      <c r="D880" s="88">
        <v>843</v>
      </c>
      <c r="E880" s="88">
        <v>2.5841703057729157</v>
      </c>
      <c r="F880" s="88">
        <v>1.4158296942270843</v>
      </c>
      <c r="G880" s="88">
        <v>1.2107256342385397</v>
      </c>
    </row>
    <row r="881" spans="1:7" ht="12.75" customHeight="1" x14ac:dyDescent="0.3">
      <c r="A881" s="119">
        <v>45000</v>
      </c>
      <c r="B881" s="86">
        <v>3</v>
      </c>
      <c r="D881" s="88">
        <v>844</v>
      </c>
      <c r="E881" s="88">
        <v>2.6152757021761199</v>
      </c>
      <c r="F881" s="88">
        <v>-1.6152757021761199</v>
      </c>
      <c r="G881" s="88">
        <v>-1.3812789115536228</v>
      </c>
    </row>
    <row r="882" spans="1:7" ht="12.75" customHeight="1" x14ac:dyDescent="0.3">
      <c r="A882" s="119">
        <v>67500</v>
      </c>
      <c r="B882" s="86">
        <v>2</v>
      </c>
      <c r="D882" s="88">
        <v>845</v>
      </c>
      <c r="E882" s="88">
        <v>2.7043502464216593</v>
      </c>
      <c r="F882" s="88">
        <v>-0.70435024642165933</v>
      </c>
      <c r="G882" s="88">
        <v>-0.60231460203303167</v>
      </c>
    </row>
    <row r="883" spans="1:7" ht="12.75" customHeight="1" x14ac:dyDescent="0.3">
      <c r="A883" s="119">
        <v>82500</v>
      </c>
      <c r="B883" s="86">
        <v>4</v>
      </c>
      <c r="D883" s="88">
        <v>846</v>
      </c>
      <c r="E883" s="88">
        <v>2.7467666960623922</v>
      </c>
      <c r="F883" s="88">
        <v>0.25323330393760779</v>
      </c>
      <c r="G883" s="88">
        <v>0.21654868079847342</v>
      </c>
    </row>
    <row r="884" spans="1:7" ht="12.75" customHeight="1" x14ac:dyDescent="0.3">
      <c r="A884" s="119">
        <v>45000</v>
      </c>
      <c r="B884" s="86">
        <v>3</v>
      </c>
      <c r="D884" s="88">
        <v>847</v>
      </c>
      <c r="E884" s="88">
        <v>3.1709311924697219</v>
      </c>
      <c r="F884" s="88">
        <v>-0.17093119246972188</v>
      </c>
      <c r="G884" s="88">
        <v>-0.14616925839165315</v>
      </c>
    </row>
    <row r="885" spans="1:7" ht="12.75" customHeight="1" x14ac:dyDescent="0.3">
      <c r="A885" s="119">
        <v>27500</v>
      </c>
      <c r="B885" s="86">
        <v>2</v>
      </c>
      <c r="D885" s="88">
        <v>848</v>
      </c>
      <c r="E885" s="88">
        <v>3.1709311924697219</v>
      </c>
      <c r="F885" s="88">
        <v>-0.17093119246972188</v>
      </c>
      <c r="G885" s="88">
        <v>-0.14616925839165315</v>
      </c>
    </row>
    <row r="886" spans="1:7" ht="12.75" customHeight="1" x14ac:dyDescent="0.3">
      <c r="A886" s="119">
        <v>120000</v>
      </c>
      <c r="B886" s="86">
        <v>4</v>
      </c>
      <c r="D886" s="88">
        <v>849</v>
      </c>
      <c r="E886" s="88">
        <v>2.5346844478587274</v>
      </c>
      <c r="F886" s="88">
        <v>1.4653155521412726</v>
      </c>
      <c r="G886" s="88">
        <v>1.2530427271440545</v>
      </c>
    </row>
    <row r="887" spans="1:7" ht="12.75" customHeight="1" x14ac:dyDescent="0.3">
      <c r="A887" s="119">
        <v>140000</v>
      </c>
      <c r="B887" s="86">
        <v>5</v>
      </c>
      <c r="D887" s="88">
        <v>850</v>
      </c>
      <c r="E887" s="88">
        <v>2.8740160449845913</v>
      </c>
      <c r="F887" s="88">
        <v>0.12598395501540871</v>
      </c>
      <c r="G887" s="88">
        <v>0.1077332990414353</v>
      </c>
    </row>
    <row r="888" spans="1:7" ht="12.75" customHeight="1" x14ac:dyDescent="0.3">
      <c r="A888" s="119">
        <v>175000</v>
      </c>
      <c r="B888" s="86">
        <v>3</v>
      </c>
      <c r="D888" s="88">
        <v>851</v>
      </c>
      <c r="E888" s="88">
        <v>2.5983091223198267</v>
      </c>
      <c r="F888" s="88">
        <v>0.40169087768017331</v>
      </c>
      <c r="G888" s="88">
        <v>0.34349995951501783</v>
      </c>
    </row>
    <row r="889" spans="1:7" ht="12.75" customHeight="1" x14ac:dyDescent="0.3">
      <c r="A889" s="119">
        <v>67500</v>
      </c>
      <c r="B889" s="86">
        <v>1</v>
      </c>
      <c r="D889" s="88">
        <v>852</v>
      </c>
      <c r="E889" s="88">
        <v>2.5346844478587274</v>
      </c>
      <c r="F889" s="88">
        <v>-1.5346844478587274</v>
      </c>
      <c r="G889" s="88">
        <v>-1.3123625031074988</v>
      </c>
    </row>
    <row r="890" spans="1:7" ht="12.75" customHeight="1" x14ac:dyDescent="0.3">
      <c r="A890" s="119">
        <v>100000</v>
      </c>
      <c r="B890" s="86">
        <v>5</v>
      </c>
      <c r="D890" s="88">
        <v>853</v>
      </c>
      <c r="E890" s="88">
        <v>3.0578206600944342</v>
      </c>
      <c r="F890" s="88">
        <v>-1.0578206600944342</v>
      </c>
      <c r="G890" s="88">
        <v>-0.90457955135813728</v>
      </c>
    </row>
    <row r="891" spans="1:7" ht="12.75" customHeight="1" x14ac:dyDescent="0.3">
      <c r="A891" s="119">
        <v>67500</v>
      </c>
      <c r="B891" s="86">
        <v>2</v>
      </c>
      <c r="D891" s="88">
        <v>854</v>
      </c>
      <c r="E891" s="88">
        <v>2.5841703057729157</v>
      </c>
      <c r="F891" s="88">
        <v>-1.5841703057729157</v>
      </c>
      <c r="G891" s="88">
        <v>-1.3546795960130134</v>
      </c>
    </row>
    <row r="892" spans="1:7" ht="12.75" customHeight="1" x14ac:dyDescent="0.3">
      <c r="A892" s="119">
        <v>13750</v>
      </c>
      <c r="B892" s="86">
        <v>2</v>
      </c>
      <c r="D892" s="88">
        <v>855</v>
      </c>
      <c r="E892" s="88">
        <v>2.6760726133278374</v>
      </c>
      <c r="F892" s="88">
        <v>-1.6760726133278374</v>
      </c>
      <c r="G892" s="88">
        <v>-1.433268482837541</v>
      </c>
    </row>
    <row r="893" spans="1:7" ht="12.75" customHeight="1" x14ac:dyDescent="0.3">
      <c r="A893" s="119">
        <v>55000</v>
      </c>
      <c r="B893" s="86">
        <v>3</v>
      </c>
      <c r="D893" s="88">
        <v>856</v>
      </c>
      <c r="E893" s="88">
        <v>2.8033219622500365</v>
      </c>
      <c r="F893" s="88">
        <v>-1.8033219622500365</v>
      </c>
      <c r="G893" s="88">
        <v>-1.5420838645945791</v>
      </c>
    </row>
    <row r="894" spans="1:7" ht="12.75" customHeight="1" x14ac:dyDescent="0.3">
      <c r="A894" s="119">
        <v>67500</v>
      </c>
      <c r="B894" s="86">
        <v>3</v>
      </c>
      <c r="D894" s="88">
        <v>857</v>
      </c>
      <c r="E894" s="88">
        <v>2.8033219622500365</v>
      </c>
      <c r="F894" s="88">
        <v>-0.80332196225003649</v>
      </c>
      <c r="G894" s="88">
        <v>-0.68694878784406144</v>
      </c>
    </row>
    <row r="895" spans="1:7" ht="12.75" customHeight="1" x14ac:dyDescent="0.3">
      <c r="A895" s="119">
        <v>37500</v>
      </c>
      <c r="B895" s="86">
        <v>3</v>
      </c>
      <c r="D895" s="88">
        <v>858</v>
      </c>
      <c r="E895" s="88">
        <v>3.28404172484501</v>
      </c>
      <c r="F895" s="88">
        <v>-0.28404172484501</v>
      </c>
      <c r="G895" s="88">
        <v>-0.24289404217568705</v>
      </c>
    </row>
    <row r="896" spans="1:7" ht="12.75" customHeight="1" x14ac:dyDescent="0.3">
      <c r="A896" s="119">
        <v>67500</v>
      </c>
      <c r="B896" s="86">
        <v>4</v>
      </c>
      <c r="D896" s="88">
        <v>859</v>
      </c>
      <c r="E896" s="88">
        <v>3.0578206600944342</v>
      </c>
      <c r="F896" s="88">
        <v>-1.0578206600944342</v>
      </c>
      <c r="G896" s="88">
        <v>-0.90457955135813728</v>
      </c>
    </row>
    <row r="897" spans="1:7" ht="12.75" customHeight="1" x14ac:dyDescent="0.3">
      <c r="A897" s="119">
        <v>37500</v>
      </c>
      <c r="B897" s="86">
        <v>3</v>
      </c>
      <c r="D897" s="88">
        <v>860</v>
      </c>
      <c r="E897" s="88">
        <v>3.0578206600944342</v>
      </c>
      <c r="F897" s="88">
        <v>0.94217933990556579</v>
      </c>
      <c r="G897" s="88">
        <v>0.80569060214289812</v>
      </c>
    </row>
    <row r="898" spans="1:7" ht="12.75" customHeight="1" x14ac:dyDescent="0.3">
      <c r="A898" s="119">
        <v>140000</v>
      </c>
      <c r="B898" s="86">
        <v>3</v>
      </c>
      <c r="D898" s="88">
        <v>861</v>
      </c>
      <c r="E898" s="88">
        <v>2.958848944266057</v>
      </c>
      <c r="F898" s="88">
        <v>4.1151055733942954E-2</v>
      </c>
      <c r="G898" s="88">
        <v>3.5189711203410141E-2</v>
      </c>
    </row>
    <row r="899" spans="1:7" ht="12.75" customHeight="1" x14ac:dyDescent="0.3">
      <c r="A899" s="119">
        <v>67500</v>
      </c>
      <c r="B899" s="86">
        <v>1</v>
      </c>
      <c r="D899" s="88">
        <v>862</v>
      </c>
      <c r="E899" s="88">
        <v>2.7043502464216593</v>
      </c>
      <c r="F899" s="88">
        <v>-1.7043502464216593</v>
      </c>
      <c r="G899" s="88">
        <v>-1.4574496787835494</v>
      </c>
    </row>
    <row r="900" spans="1:7" ht="12.75" customHeight="1" x14ac:dyDescent="0.3">
      <c r="A900" s="119">
        <v>45000</v>
      </c>
      <c r="B900" s="86">
        <v>3</v>
      </c>
      <c r="D900" s="88">
        <v>863</v>
      </c>
      <c r="E900" s="88">
        <v>2.6152757021761199</v>
      </c>
      <c r="F900" s="88">
        <v>0.38472429782388007</v>
      </c>
      <c r="G900" s="88">
        <v>0.32899124194741269</v>
      </c>
    </row>
    <row r="901" spans="1:7" ht="12.75" customHeight="1" x14ac:dyDescent="0.3">
      <c r="A901" s="119">
        <v>100000</v>
      </c>
      <c r="B901" s="86">
        <v>3</v>
      </c>
      <c r="D901" s="88">
        <v>864</v>
      </c>
      <c r="E901" s="88">
        <v>2.8740160449845913</v>
      </c>
      <c r="F901" s="88">
        <v>0.12598395501540871</v>
      </c>
      <c r="G901" s="88">
        <v>0.1077332990414353</v>
      </c>
    </row>
    <row r="902" spans="1:7" ht="12.75" customHeight="1" x14ac:dyDescent="0.3">
      <c r="A902" s="119">
        <v>100000</v>
      </c>
      <c r="B902" s="86">
        <v>3</v>
      </c>
      <c r="D902" s="88">
        <v>865</v>
      </c>
      <c r="E902" s="88">
        <v>3.1709311924697219</v>
      </c>
      <c r="F902" s="88">
        <v>-0.17093119246972188</v>
      </c>
      <c r="G902" s="88">
        <v>-0.14616925839165315</v>
      </c>
    </row>
    <row r="903" spans="1:7" ht="12.75" customHeight="1" x14ac:dyDescent="0.3">
      <c r="A903" s="119">
        <v>55000</v>
      </c>
      <c r="B903" s="86">
        <v>3</v>
      </c>
      <c r="D903" s="88">
        <v>866</v>
      </c>
      <c r="E903" s="88">
        <v>2.6760726133278374</v>
      </c>
      <c r="F903" s="88">
        <v>-0.67607261332783741</v>
      </c>
      <c r="G903" s="88">
        <v>-0.57813340608702335</v>
      </c>
    </row>
    <row r="904" spans="1:7" ht="12.75" customHeight="1" x14ac:dyDescent="0.3">
      <c r="A904" s="119">
        <v>55000</v>
      </c>
      <c r="B904" s="86">
        <v>4</v>
      </c>
      <c r="D904" s="88">
        <v>867</v>
      </c>
      <c r="E904" s="88">
        <v>3.28404172484501</v>
      </c>
      <c r="F904" s="88">
        <v>0.71595827515499</v>
      </c>
      <c r="G904" s="88">
        <v>0.6122410345748307</v>
      </c>
    </row>
    <row r="905" spans="1:7" ht="12.75" customHeight="1" x14ac:dyDescent="0.3">
      <c r="A905" s="119">
        <v>55000</v>
      </c>
      <c r="B905" s="86">
        <v>4</v>
      </c>
      <c r="D905" s="88">
        <v>868</v>
      </c>
      <c r="E905" s="88">
        <v>2.7467666960623922</v>
      </c>
      <c r="F905" s="88">
        <v>1.2532333039376078</v>
      </c>
      <c r="G905" s="88">
        <v>1.071683757548991</v>
      </c>
    </row>
    <row r="906" spans="1:7" ht="12.75" customHeight="1" x14ac:dyDescent="0.3">
      <c r="A906" s="119">
        <v>5500</v>
      </c>
      <c r="B906" s="86">
        <v>3</v>
      </c>
      <c r="D906" s="88">
        <v>869</v>
      </c>
      <c r="E906" s="88">
        <v>3.1709311924697219</v>
      </c>
      <c r="F906" s="88">
        <v>-2.1709311924697219</v>
      </c>
      <c r="G906" s="88">
        <v>-1.8564394118926886</v>
      </c>
    </row>
    <row r="907" spans="1:7" ht="12.75" customHeight="1" x14ac:dyDescent="0.3">
      <c r="A907" s="119">
        <v>100000</v>
      </c>
      <c r="B907" s="86">
        <v>3</v>
      </c>
      <c r="D907" s="88">
        <v>870</v>
      </c>
      <c r="E907" s="88">
        <v>3.4819851565017639</v>
      </c>
      <c r="F907" s="88">
        <v>-0.48198515650176388</v>
      </c>
      <c r="G907" s="88">
        <v>-0.41216241379774615</v>
      </c>
    </row>
    <row r="908" spans="1:7" ht="12.75" customHeight="1" x14ac:dyDescent="0.3">
      <c r="A908" s="119">
        <v>45000</v>
      </c>
      <c r="B908" s="86">
        <v>4</v>
      </c>
      <c r="D908" s="88">
        <v>871</v>
      </c>
      <c r="E908" s="88">
        <v>2.958848944266057</v>
      </c>
      <c r="F908" s="88">
        <v>4.1151055733942954E-2</v>
      </c>
      <c r="G908" s="88">
        <v>3.5189711203410141E-2</v>
      </c>
    </row>
    <row r="909" spans="1:7" ht="12.75" customHeight="1" x14ac:dyDescent="0.3">
      <c r="A909" s="119">
        <v>21750</v>
      </c>
      <c r="B909" s="86">
        <v>2</v>
      </c>
      <c r="D909" s="88">
        <v>872</v>
      </c>
      <c r="E909" s="88">
        <v>2.5841703057729157</v>
      </c>
      <c r="F909" s="88">
        <v>0.41582969422708427</v>
      </c>
      <c r="G909" s="88">
        <v>0.35559055748802204</v>
      </c>
    </row>
    <row r="910" spans="1:7" ht="12.75" customHeight="1" x14ac:dyDescent="0.3">
      <c r="A910" s="119">
        <v>27500</v>
      </c>
      <c r="B910" s="86">
        <v>5</v>
      </c>
      <c r="D910" s="88">
        <v>873</v>
      </c>
      <c r="E910" s="88">
        <v>2.5558926726790938</v>
      </c>
      <c r="F910" s="88">
        <v>0.44410732732090619</v>
      </c>
      <c r="G910" s="88">
        <v>0.37977175343403041</v>
      </c>
    </row>
    <row r="911" spans="1:7" ht="12.75" customHeight="1" x14ac:dyDescent="0.3">
      <c r="A911" s="119">
        <v>37500</v>
      </c>
      <c r="B911" s="86">
        <v>3</v>
      </c>
      <c r="D911" s="88">
        <v>874</v>
      </c>
      <c r="E911" s="88">
        <v>2.8033219622500365</v>
      </c>
      <c r="F911" s="88">
        <v>0.19667803774996351</v>
      </c>
      <c r="G911" s="88">
        <v>0.16818628890645626</v>
      </c>
    </row>
    <row r="912" spans="1:7" ht="12.75" customHeight="1" x14ac:dyDescent="0.3">
      <c r="A912" s="119">
        <v>175000</v>
      </c>
      <c r="B912" s="86">
        <v>3</v>
      </c>
      <c r="D912" s="88">
        <v>875</v>
      </c>
      <c r="E912" s="88">
        <v>2.6265867554136491</v>
      </c>
      <c r="F912" s="88">
        <v>-1.6265867554136491</v>
      </c>
      <c r="G912" s="88">
        <v>-1.3909513899320263</v>
      </c>
    </row>
    <row r="913" spans="1:7" ht="12.75" customHeight="1" x14ac:dyDescent="0.3">
      <c r="A913" s="119">
        <v>67500</v>
      </c>
      <c r="B913" s="86">
        <v>3</v>
      </c>
      <c r="D913" s="88">
        <v>876</v>
      </c>
      <c r="E913" s="88">
        <v>2.8740160449845913</v>
      </c>
      <c r="F913" s="88">
        <v>2.1259839550154087</v>
      </c>
      <c r="G913" s="88">
        <v>1.8180034525424706</v>
      </c>
    </row>
    <row r="914" spans="1:7" ht="12.75" customHeight="1" x14ac:dyDescent="0.3">
      <c r="A914" s="119">
        <v>27500</v>
      </c>
      <c r="B914" s="86">
        <v>1</v>
      </c>
      <c r="D914" s="88">
        <v>877</v>
      </c>
      <c r="E914" s="88">
        <v>2.8033219622500365</v>
      </c>
      <c r="F914" s="88">
        <v>0.19667803774996351</v>
      </c>
      <c r="G914" s="88">
        <v>0.16818628890645626</v>
      </c>
    </row>
    <row r="915" spans="1:7" ht="12.75" customHeight="1" x14ac:dyDescent="0.3">
      <c r="A915" s="119">
        <v>55000</v>
      </c>
      <c r="B915" s="86">
        <v>5</v>
      </c>
      <c r="D915" s="88">
        <v>878</v>
      </c>
      <c r="E915" s="88">
        <v>2.8740160449845913</v>
      </c>
      <c r="F915" s="88">
        <v>0.12598395501540871</v>
      </c>
      <c r="G915" s="88">
        <v>0.1077332990414353</v>
      </c>
    </row>
    <row r="916" spans="1:7" ht="12.75" customHeight="1" x14ac:dyDescent="0.3">
      <c r="A916" s="119">
        <v>9000</v>
      </c>
      <c r="B916" s="86">
        <v>3</v>
      </c>
      <c r="D916" s="88">
        <v>879</v>
      </c>
      <c r="E916" s="88">
        <v>2.6760726133278374</v>
      </c>
      <c r="F916" s="88">
        <v>0.32392738667216259</v>
      </c>
      <c r="G916" s="88">
        <v>0.2770016706634944</v>
      </c>
    </row>
    <row r="917" spans="1:7" ht="12.75" customHeight="1" x14ac:dyDescent="0.3">
      <c r="A917" s="119">
        <v>5500</v>
      </c>
      <c r="B917" s="86">
        <v>3</v>
      </c>
      <c r="D917" s="88">
        <v>880</v>
      </c>
      <c r="E917" s="88">
        <v>2.7467666960623922</v>
      </c>
      <c r="F917" s="88">
        <v>0.25323330393760779</v>
      </c>
      <c r="G917" s="88">
        <v>0.21654868079847342</v>
      </c>
    </row>
    <row r="918" spans="1:7" ht="12.75" customHeight="1" x14ac:dyDescent="0.3">
      <c r="A918" s="119">
        <v>37500</v>
      </c>
      <c r="B918" s="86">
        <v>4</v>
      </c>
      <c r="D918" s="88">
        <v>881</v>
      </c>
      <c r="E918" s="88">
        <v>2.8740160449845913</v>
      </c>
      <c r="F918" s="88">
        <v>-0.87401604498459129</v>
      </c>
      <c r="G918" s="88">
        <v>-0.74740177770908245</v>
      </c>
    </row>
    <row r="919" spans="1:7" ht="12.75" customHeight="1" x14ac:dyDescent="0.3">
      <c r="A919" s="119">
        <v>140000</v>
      </c>
      <c r="B919" s="86">
        <v>4</v>
      </c>
      <c r="D919" s="88">
        <v>882</v>
      </c>
      <c r="E919" s="88">
        <v>2.958848944266057</v>
      </c>
      <c r="F919" s="88">
        <v>1.041151055733943</v>
      </c>
      <c r="G919" s="88">
        <v>0.89032478795392789</v>
      </c>
    </row>
    <row r="920" spans="1:7" ht="12.75" customHeight="1" x14ac:dyDescent="0.3">
      <c r="A920" s="119">
        <v>55000</v>
      </c>
      <c r="B920" s="86">
        <v>2</v>
      </c>
      <c r="D920" s="88">
        <v>883</v>
      </c>
      <c r="E920" s="88">
        <v>2.7467666960623922</v>
      </c>
      <c r="F920" s="88">
        <v>0.25323330393760779</v>
      </c>
      <c r="G920" s="88">
        <v>0.21654868079847342</v>
      </c>
    </row>
    <row r="921" spans="1:7" ht="12.75" customHeight="1" x14ac:dyDescent="0.3">
      <c r="A921" s="119">
        <v>18750</v>
      </c>
      <c r="B921" s="86">
        <v>3</v>
      </c>
      <c r="D921" s="88">
        <v>884</v>
      </c>
      <c r="E921" s="88">
        <v>2.6477949802340155</v>
      </c>
      <c r="F921" s="88">
        <v>-0.64779498023401549</v>
      </c>
      <c r="G921" s="88">
        <v>-0.55395221014101492</v>
      </c>
    </row>
    <row r="922" spans="1:7" ht="12.75" customHeight="1" x14ac:dyDescent="0.3">
      <c r="A922" s="119">
        <v>55000</v>
      </c>
      <c r="B922" s="86">
        <v>2</v>
      </c>
      <c r="D922" s="88">
        <v>885</v>
      </c>
      <c r="E922" s="88">
        <v>3.1709311924697219</v>
      </c>
      <c r="F922" s="88">
        <v>0.82906880753027812</v>
      </c>
      <c r="G922" s="88">
        <v>0.70896581835886463</v>
      </c>
    </row>
    <row r="923" spans="1:7" ht="12.75" customHeight="1" x14ac:dyDescent="0.3">
      <c r="A923" s="119">
        <v>13750</v>
      </c>
      <c r="B923" s="86">
        <v>1</v>
      </c>
      <c r="D923" s="88">
        <v>886</v>
      </c>
      <c r="E923" s="88">
        <v>3.28404172484501</v>
      </c>
      <c r="F923" s="88">
        <v>1.71595827515499</v>
      </c>
      <c r="G923" s="88">
        <v>1.4673761113253483</v>
      </c>
    </row>
    <row r="924" spans="1:7" ht="12.75" customHeight="1" x14ac:dyDescent="0.3">
      <c r="A924" s="119">
        <v>32500</v>
      </c>
      <c r="B924" s="86">
        <v>2</v>
      </c>
      <c r="D924" s="88">
        <v>887</v>
      </c>
      <c r="E924" s="88">
        <v>3.4819851565017639</v>
      </c>
      <c r="F924" s="88">
        <v>-0.48198515650176388</v>
      </c>
      <c r="G924" s="88">
        <v>-0.41216241379774615</v>
      </c>
    </row>
    <row r="925" spans="1:7" ht="12.75" customHeight="1" x14ac:dyDescent="0.3">
      <c r="A925" s="119">
        <v>32500</v>
      </c>
      <c r="B925" s="86">
        <v>2</v>
      </c>
      <c r="D925" s="88">
        <v>888</v>
      </c>
      <c r="E925" s="88">
        <v>2.8740160449845913</v>
      </c>
      <c r="F925" s="88">
        <v>-1.8740160449845913</v>
      </c>
      <c r="G925" s="88">
        <v>-1.6025368544596001</v>
      </c>
    </row>
    <row r="926" spans="1:7" ht="12.75" customHeight="1" x14ac:dyDescent="0.3">
      <c r="A926" s="119">
        <v>9000</v>
      </c>
      <c r="B926" s="86">
        <v>1</v>
      </c>
      <c r="D926" s="88">
        <v>889</v>
      </c>
      <c r="E926" s="88">
        <v>3.0578206600944342</v>
      </c>
      <c r="F926" s="88">
        <v>1.9421793399055658</v>
      </c>
      <c r="G926" s="88">
        <v>1.6608256788934159</v>
      </c>
    </row>
    <row r="927" spans="1:7" ht="12.75" customHeight="1" x14ac:dyDescent="0.3">
      <c r="A927" s="119">
        <v>27500</v>
      </c>
      <c r="B927" s="86">
        <v>3</v>
      </c>
      <c r="D927" s="88">
        <v>890</v>
      </c>
      <c r="E927" s="88">
        <v>2.8740160449845913</v>
      </c>
      <c r="F927" s="88">
        <v>-0.87401604498459129</v>
      </c>
      <c r="G927" s="88">
        <v>-0.74740177770908245</v>
      </c>
    </row>
    <row r="928" spans="1:7" ht="12.75" customHeight="1" x14ac:dyDescent="0.3">
      <c r="A928" s="119">
        <v>67500</v>
      </c>
      <c r="B928" s="86">
        <v>5</v>
      </c>
      <c r="D928" s="88">
        <v>891</v>
      </c>
      <c r="E928" s="88">
        <v>2.5700314892260048</v>
      </c>
      <c r="F928" s="88">
        <v>-0.57003148922600477</v>
      </c>
      <c r="G928" s="88">
        <v>-0.4874539212894915</v>
      </c>
    </row>
    <row r="929" spans="1:7" ht="12.75" customHeight="1" x14ac:dyDescent="0.3">
      <c r="A929" s="119">
        <v>23750</v>
      </c>
      <c r="B929" s="86">
        <v>3</v>
      </c>
      <c r="D929" s="88">
        <v>892</v>
      </c>
      <c r="E929" s="88">
        <v>2.8033219622500365</v>
      </c>
      <c r="F929" s="88">
        <v>0.19667803774996351</v>
      </c>
      <c r="G929" s="88">
        <v>0.16818628890645626</v>
      </c>
    </row>
    <row r="930" spans="1:7" ht="12.75" customHeight="1" x14ac:dyDescent="0.3">
      <c r="A930" s="119">
        <v>32500</v>
      </c>
      <c r="B930" s="86">
        <v>4</v>
      </c>
      <c r="D930" s="88">
        <v>893</v>
      </c>
      <c r="E930" s="88">
        <v>2.8740160449845913</v>
      </c>
      <c r="F930" s="88">
        <v>0.12598395501540871</v>
      </c>
      <c r="G930" s="88">
        <v>0.1077332990414353</v>
      </c>
    </row>
    <row r="931" spans="1:7" ht="12.75" customHeight="1" x14ac:dyDescent="0.3">
      <c r="A931" s="119">
        <v>27500</v>
      </c>
      <c r="B931" s="86">
        <v>2</v>
      </c>
      <c r="D931" s="88">
        <v>894</v>
      </c>
      <c r="E931" s="88">
        <v>2.7043502464216593</v>
      </c>
      <c r="F931" s="88">
        <v>0.29564975357834067</v>
      </c>
      <c r="G931" s="88">
        <v>0.25282047471748598</v>
      </c>
    </row>
    <row r="932" spans="1:7" ht="12.75" customHeight="1" x14ac:dyDescent="0.3">
      <c r="A932" s="119">
        <v>9000</v>
      </c>
      <c r="B932" s="86">
        <v>3</v>
      </c>
      <c r="D932" s="88">
        <v>895</v>
      </c>
      <c r="E932" s="88">
        <v>2.8740160449845913</v>
      </c>
      <c r="F932" s="88">
        <v>1.1259839550154087</v>
      </c>
      <c r="G932" s="88">
        <v>0.96286837579195306</v>
      </c>
    </row>
    <row r="933" spans="1:7" ht="12.75" customHeight="1" x14ac:dyDescent="0.3">
      <c r="A933" s="119">
        <v>5500</v>
      </c>
      <c r="B933" s="86">
        <v>3</v>
      </c>
      <c r="D933" s="88">
        <v>896</v>
      </c>
      <c r="E933" s="88">
        <v>2.7043502464216593</v>
      </c>
      <c r="F933" s="88">
        <v>0.29564975357834067</v>
      </c>
      <c r="G933" s="88">
        <v>0.25282047471748598</v>
      </c>
    </row>
    <row r="934" spans="1:7" ht="12.75" customHeight="1" x14ac:dyDescent="0.3">
      <c r="A934" s="119">
        <v>45000</v>
      </c>
      <c r="B934" s="86">
        <v>3</v>
      </c>
      <c r="D934" s="88">
        <v>897</v>
      </c>
      <c r="E934" s="88">
        <v>3.28404172484501</v>
      </c>
      <c r="F934" s="88">
        <v>-0.28404172484501</v>
      </c>
      <c r="G934" s="88">
        <v>-0.24289404217568705</v>
      </c>
    </row>
    <row r="935" spans="1:7" ht="12.75" customHeight="1" x14ac:dyDescent="0.3">
      <c r="A935" s="119">
        <v>16250</v>
      </c>
      <c r="B935" s="86">
        <v>3</v>
      </c>
      <c r="D935" s="88">
        <v>898</v>
      </c>
      <c r="E935" s="88">
        <v>2.8740160449845913</v>
      </c>
      <c r="F935" s="88">
        <v>-1.8740160449845913</v>
      </c>
      <c r="G935" s="88">
        <v>-1.6025368544596001</v>
      </c>
    </row>
    <row r="936" spans="1:7" ht="12.75" customHeight="1" x14ac:dyDescent="0.3">
      <c r="A936" s="119">
        <v>37500</v>
      </c>
      <c r="B936" s="86">
        <v>3</v>
      </c>
      <c r="D936" s="88">
        <v>899</v>
      </c>
      <c r="E936" s="88">
        <v>2.7467666960623922</v>
      </c>
      <c r="F936" s="88">
        <v>0.25323330393760779</v>
      </c>
      <c r="G936" s="88">
        <v>0.21654868079847342</v>
      </c>
    </row>
    <row r="937" spans="1:7" ht="12.75" customHeight="1" x14ac:dyDescent="0.3">
      <c r="A937" s="119">
        <v>82500</v>
      </c>
      <c r="B937" s="86">
        <v>1</v>
      </c>
      <c r="D937" s="88">
        <v>900</v>
      </c>
      <c r="E937" s="88">
        <v>3.0578206600944342</v>
      </c>
      <c r="F937" s="88">
        <v>-5.7820660094434206E-2</v>
      </c>
      <c r="G937" s="88">
        <v>-4.9444474607619589E-2</v>
      </c>
    </row>
    <row r="938" spans="1:7" ht="12.75" customHeight="1" x14ac:dyDescent="0.3">
      <c r="A938" s="119">
        <v>37500</v>
      </c>
      <c r="B938" s="86">
        <v>3</v>
      </c>
      <c r="D938" s="88">
        <v>901</v>
      </c>
      <c r="E938" s="88">
        <v>3.0578206600944342</v>
      </c>
      <c r="F938" s="88">
        <v>-5.7820660094434206E-2</v>
      </c>
      <c r="G938" s="88">
        <v>-4.9444474607619589E-2</v>
      </c>
    </row>
    <row r="939" spans="1:7" ht="12.75" customHeight="1" x14ac:dyDescent="0.3">
      <c r="A939" s="119">
        <v>45000</v>
      </c>
      <c r="B939" s="86">
        <v>2</v>
      </c>
      <c r="D939" s="88">
        <v>902</v>
      </c>
      <c r="E939" s="88">
        <v>2.8033219622500365</v>
      </c>
      <c r="F939" s="88">
        <v>0.19667803774996351</v>
      </c>
      <c r="G939" s="88">
        <v>0.16818628890645626</v>
      </c>
    </row>
    <row r="940" spans="1:7" ht="12.75" customHeight="1" x14ac:dyDescent="0.3">
      <c r="A940" s="119">
        <v>23750</v>
      </c>
      <c r="B940" s="86">
        <v>1</v>
      </c>
      <c r="D940" s="88">
        <v>903</v>
      </c>
      <c r="E940" s="88">
        <v>2.8033219622500365</v>
      </c>
      <c r="F940" s="88">
        <v>1.1966780377499635</v>
      </c>
      <c r="G940" s="88">
        <v>1.023321365656974</v>
      </c>
    </row>
    <row r="941" spans="1:7" ht="12.75" customHeight="1" x14ac:dyDescent="0.3">
      <c r="A941" s="119">
        <v>9000</v>
      </c>
      <c r="B941" s="86">
        <v>5</v>
      </c>
      <c r="D941" s="88">
        <v>904</v>
      </c>
      <c r="E941" s="88">
        <v>2.8033219622500365</v>
      </c>
      <c r="F941" s="88">
        <v>1.1966780377499635</v>
      </c>
      <c r="G941" s="88">
        <v>1.023321365656974</v>
      </c>
    </row>
    <row r="942" spans="1:7" ht="12.75" customHeight="1" x14ac:dyDescent="0.3">
      <c r="A942" s="119">
        <v>18750</v>
      </c>
      <c r="B942" s="86">
        <v>3</v>
      </c>
      <c r="D942" s="88">
        <v>905</v>
      </c>
      <c r="E942" s="88">
        <v>2.5233733946211987</v>
      </c>
      <c r="F942" s="88">
        <v>0.4766266053788013</v>
      </c>
      <c r="G942" s="88">
        <v>0.40758012877194</v>
      </c>
    </row>
    <row r="943" spans="1:7" ht="12.75" customHeight="1" x14ac:dyDescent="0.3">
      <c r="A943" s="119">
        <v>100000</v>
      </c>
      <c r="B943" s="86">
        <v>5</v>
      </c>
      <c r="D943" s="88">
        <v>906</v>
      </c>
      <c r="E943" s="88">
        <v>3.0578206600944342</v>
      </c>
      <c r="F943" s="88">
        <v>-5.7820660094434206E-2</v>
      </c>
      <c r="G943" s="88">
        <v>-4.9444474607619589E-2</v>
      </c>
    </row>
    <row r="944" spans="1:7" ht="12.75" customHeight="1" x14ac:dyDescent="0.3">
      <c r="A944" s="119">
        <v>45000</v>
      </c>
      <c r="B944" s="86">
        <v>3</v>
      </c>
      <c r="D944" s="88">
        <v>907</v>
      </c>
      <c r="E944" s="88">
        <v>2.7467666960623922</v>
      </c>
      <c r="F944" s="88">
        <v>1.2532333039376078</v>
      </c>
      <c r="G944" s="88">
        <v>1.071683757548991</v>
      </c>
    </row>
    <row r="945" spans="1:7" ht="12.75" customHeight="1" x14ac:dyDescent="0.3">
      <c r="A945" s="119">
        <v>55000</v>
      </c>
      <c r="B945" s="86">
        <v>3</v>
      </c>
      <c r="D945" s="88">
        <v>908</v>
      </c>
      <c r="E945" s="88">
        <v>2.6152757021761199</v>
      </c>
      <c r="F945" s="88">
        <v>-0.61527570217611993</v>
      </c>
      <c r="G945" s="88">
        <v>-0.526143834803105</v>
      </c>
    </row>
    <row r="946" spans="1:7" ht="12.75" customHeight="1" x14ac:dyDescent="0.3">
      <c r="A946" s="119">
        <v>27500</v>
      </c>
      <c r="B946" s="86">
        <v>1</v>
      </c>
      <c r="D946" s="88">
        <v>909</v>
      </c>
      <c r="E946" s="88">
        <v>2.6477949802340155</v>
      </c>
      <c r="F946" s="88">
        <v>2.3522050197659845</v>
      </c>
      <c r="G946" s="88">
        <v>2.0114530201105381</v>
      </c>
    </row>
    <row r="947" spans="1:7" ht="12.75" customHeight="1" x14ac:dyDescent="0.3">
      <c r="A947" s="119">
        <v>100000</v>
      </c>
      <c r="B947" s="86">
        <v>3</v>
      </c>
      <c r="D947" s="88">
        <v>910</v>
      </c>
      <c r="E947" s="88">
        <v>2.7043502464216593</v>
      </c>
      <c r="F947" s="88">
        <v>0.29564975357834067</v>
      </c>
      <c r="G947" s="88">
        <v>0.25282047471748598</v>
      </c>
    </row>
    <row r="948" spans="1:7" ht="12.75" customHeight="1" x14ac:dyDescent="0.3">
      <c r="A948" s="119">
        <v>27500</v>
      </c>
      <c r="B948" s="86">
        <v>2</v>
      </c>
      <c r="D948" s="88">
        <v>911</v>
      </c>
      <c r="E948" s="88">
        <v>3.4819851565017639</v>
      </c>
      <c r="F948" s="88">
        <v>-0.48198515650176388</v>
      </c>
      <c r="G948" s="88">
        <v>-0.41216241379774615</v>
      </c>
    </row>
    <row r="949" spans="1:7" ht="12.75" customHeight="1" x14ac:dyDescent="0.3">
      <c r="A949" s="119">
        <v>45000</v>
      </c>
      <c r="B949" s="86">
        <v>3</v>
      </c>
      <c r="D949" s="88">
        <v>912</v>
      </c>
      <c r="E949" s="88">
        <v>2.8740160449845913</v>
      </c>
      <c r="F949" s="88">
        <v>0.12598395501540871</v>
      </c>
      <c r="G949" s="88">
        <v>0.1077332990414353</v>
      </c>
    </row>
    <row r="950" spans="1:7" ht="12.75" customHeight="1" x14ac:dyDescent="0.3">
      <c r="A950" s="119">
        <v>13750</v>
      </c>
      <c r="B950" s="86">
        <v>4</v>
      </c>
      <c r="D950" s="88">
        <v>913</v>
      </c>
      <c r="E950" s="88">
        <v>2.6477949802340155</v>
      </c>
      <c r="F950" s="88">
        <v>-1.6477949802340155</v>
      </c>
      <c r="G950" s="88">
        <v>-1.4090872868915327</v>
      </c>
    </row>
    <row r="951" spans="1:7" ht="12.75" customHeight="1" x14ac:dyDescent="0.3">
      <c r="A951" s="119">
        <v>45000</v>
      </c>
      <c r="B951" s="86">
        <v>3</v>
      </c>
      <c r="D951" s="88">
        <v>914</v>
      </c>
      <c r="E951" s="88">
        <v>2.8033219622500365</v>
      </c>
      <c r="F951" s="88">
        <v>2.1966780377499635</v>
      </c>
      <c r="G951" s="88">
        <v>1.8784564424074917</v>
      </c>
    </row>
    <row r="952" spans="1:7" ht="12.75" customHeight="1" x14ac:dyDescent="0.3">
      <c r="A952" s="119">
        <v>45000</v>
      </c>
      <c r="B952" s="86">
        <v>1</v>
      </c>
      <c r="D952" s="88">
        <v>915</v>
      </c>
      <c r="E952" s="88">
        <v>2.5431677377868742</v>
      </c>
      <c r="F952" s="88">
        <v>0.45683226221312578</v>
      </c>
      <c r="G952" s="88">
        <v>0.39065329160973394</v>
      </c>
    </row>
    <row r="953" spans="1:7" ht="12.75" customHeight="1" x14ac:dyDescent="0.3">
      <c r="A953" s="119">
        <v>32500</v>
      </c>
      <c r="B953" s="86">
        <v>3</v>
      </c>
      <c r="D953" s="88">
        <v>916</v>
      </c>
      <c r="E953" s="88">
        <v>2.5233733946211987</v>
      </c>
      <c r="F953" s="88">
        <v>0.4766266053788013</v>
      </c>
      <c r="G953" s="88">
        <v>0.40758012877194</v>
      </c>
    </row>
    <row r="954" spans="1:7" ht="12.75" customHeight="1" x14ac:dyDescent="0.3">
      <c r="A954" s="119">
        <v>45000</v>
      </c>
      <c r="B954" s="86">
        <v>5</v>
      </c>
      <c r="D954" s="88">
        <v>917</v>
      </c>
      <c r="E954" s="88">
        <v>2.7043502464216593</v>
      </c>
      <c r="F954" s="88">
        <v>1.2956497535783407</v>
      </c>
      <c r="G954" s="88">
        <v>1.1079555514680037</v>
      </c>
    </row>
    <row r="955" spans="1:7" ht="12.75" customHeight="1" x14ac:dyDescent="0.3">
      <c r="A955" s="119">
        <v>100000</v>
      </c>
      <c r="B955" s="86">
        <v>4</v>
      </c>
      <c r="D955" s="88">
        <v>918</v>
      </c>
      <c r="E955" s="88">
        <v>3.28404172484501</v>
      </c>
      <c r="F955" s="88">
        <v>0.71595827515499</v>
      </c>
      <c r="G955" s="88">
        <v>0.6122410345748307</v>
      </c>
    </row>
    <row r="956" spans="1:7" ht="12.75" customHeight="1" x14ac:dyDescent="0.3">
      <c r="A956" s="119">
        <v>82500</v>
      </c>
      <c r="B956" s="86">
        <v>3</v>
      </c>
      <c r="D956" s="88">
        <v>919</v>
      </c>
      <c r="E956" s="88">
        <v>2.8033219622500365</v>
      </c>
      <c r="F956" s="88">
        <v>-0.80332196225003649</v>
      </c>
      <c r="G956" s="88">
        <v>-0.68694878784406144</v>
      </c>
    </row>
    <row r="957" spans="1:7" ht="12.75" customHeight="1" x14ac:dyDescent="0.3">
      <c r="A957" s="119">
        <v>45000</v>
      </c>
      <c r="B957" s="86">
        <v>3</v>
      </c>
      <c r="D957" s="88">
        <v>920</v>
      </c>
      <c r="E957" s="88">
        <v>2.5983091223198267</v>
      </c>
      <c r="F957" s="88">
        <v>0.40169087768017331</v>
      </c>
      <c r="G957" s="88">
        <v>0.34349995951501783</v>
      </c>
    </row>
    <row r="958" spans="1:7" ht="12.75" customHeight="1" x14ac:dyDescent="0.3">
      <c r="A958" s="119">
        <v>100000</v>
      </c>
      <c r="B958" s="86">
        <v>3</v>
      </c>
      <c r="D958" s="88">
        <v>921</v>
      </c>
      <c r="E958" s="88">
        <v>2.8033219622500365</v>
      </c>
      <c r="F958" s="88">
        <v>-0.80332196225003649</v>
      </c>
      <c r="G958" s="88">
        <v>-0.68694878784406144</v>
      </c>
    </row>
    <row r="959" spans="1:7" ht="12.75" customHeight="1" x14ac:dyDescent="0.3">
      <c r="A959" s="119">
        <v>7500</v>
      </c>
      <c r="B959" s="86">
        <v>1</v>
      </c>
      <c r="D959" s="88">
        <v>922</v>
      </c>
      <c r="E959" s="88">
        <v>2.5700314892260048</v>
      </c>
      <c r="F959" s="88">
        <v>-1.5700314892260048</v>
      </c>
      <c r="G959" s="88">
        <v>-1.3425889980400092</v>
      </c>
    </row>
    <row r="960" spans="1:7" ht="12.75" customHeight="1" x14ac:dyDescent="0.3">
      <c r="A960" s="119">
        <v>18750</v>
      </c>
      <c r="B960" s="86">
        <v>3</v>
      </c>
      <c r="D960" s="88">
        <v>923</v>
      </c>
      <c r="E960" s="88">
        <v>2.6760726133278374</v>
      </c>
      <c r="F960" s="88">
        <v>-0.67607261332783741</v>
      </c>
      <c r="G960" s="88">
        <v>-0.57813340608702335</v>
      </c>
    </row>
    <row r="961" spans="1:7" ht="12.75" customHeight="1" x14ac:dyDescent="0.3">
      <c r="A961" s="119">
        <v>55000</v>
      </c>
      <c r="B961" s="86">
        <v>3</v>
      </c>
      <c r="D961" s="88">
        <v>924</v>
      </c>
      <c r="E961" s="88">
        <v>2.6760726133278374</v>
      </c>
      <c r="F961" s="88">
        <v>-0.67607261332783741</v>
      </c>
      <c r="G961" s="88">
        <v>-0.57813340608702335</v>
      </c>
    </row>
    <row r="962" spans="1:7" ht="12.75" customHeight="1" x14ac:dyDescent="0.3">
      <c r="A962" s="119">
        <v>21750</v>
      </c>
      <c r="B962" s="86">
        <v>2</v>
      </c>
      <c r="D962" s="88">
        <v>925</v>
      </c>
      <c r="E962" s="88">
        <v>2.5431677377868742</v>
      </c>
      <c r="F962" s="88">
        <v>-1.5431677377868742</v>
      </c>
      <c r="G962" s="88">
        <v>-1.3196168618913016</v>
      </c>
    </row>
    <row r="963" spans="1:7" ht="12.75" customHeight="1" x14ac:dyDescent="0.3">
      <c r="A963" s="119">
        <v>500</v>
      </c>
      <c r="B963" s="86">
        <v>1</v>
      </c>
      <c r="D963" s="88">
        <v>926</v>
      </c>
      <c r="E963" s="88">
        <v>2.6477949802340155</v>
      </c>
      <c r="F963" s="88">
        <v>0.35220501976598451</v>
      </c>
      <c r="G963" s="88">
        <v>0.30118286660950278</v>
      </c>
    </row>
    <row r="964" spans="1:7" ht="12.75" customHeight="1" x14ac:dyDescent="0.3">
      <c r="A964" s="119">
        <v>55000</v>
      </c>
      <c r="B964" s="86">
        <v>5</v>
      </c>
      <c r="D964" s="88">
        <v>927</v>
      </c>
      <c r="E964" s="88">
        <v>2.8740160449845913</v>
      </c>
      <c r="F964" s="88">
        <v>2.1259839550154087</v>
      </c>
      <c r="G964" s="88">
        <v>1.8180034525424706</v>
      </c>
    </row>
    <row r="965" spans="1:7" ht="12.75" customHeight="1" x14ac:dyDescent="0.3">
      <c r="A965" s="119">
        <v>6500</v>
      </c>
      <c r="B965" s="86">
        <v>3</v>
      </c>
      <c r="D965" s="88">
        <v>928</v>
      </c>
      <c r="E965" s="88">
        <v>2.6265867554136491</v>
      </c>
      <c r="F965" s="88">
        <v>0.37341324458635095</v>
      </c>
      <c r="G965" s="88">
        <v>0.31931876356900907</v>
      </c>
    </row>
    <row r="966" spans="1:7" ht="12.75" customHeight="1" x14ac:dyDescent="0.3">
      <c r="A966" s="119">
        <v>23750</v>
      </c>
      <c r="B966" s="86">
        <v>1</v>
      </c>
      <c r="D966" s="88">
        <v>929</v>
      </c>
      <c r="E966" s="88">
        <v>2.6760726133278374</v>
      </c>
      <c r="F966" s="88">
        <v>1.3239273866721626</v>
      </c>
      <c r="G966" s="88">
        <v>1.132136747414012</v>
      </c>
    </row>
    <row r="967" spans="1:7" ht="12.75" customHeight="1" x14ac:dyDescent="0.3">
      <c r="A967" s="119">
        <v>120000</v>
      </c>
      <c r="B967" s="86">
        <v>4</v>
      </c>
      <c r="D967" s="88">
        <v>930</v>
      </c>
      <c r="E967" s="88">
        <v>2.6477949802340155</v>
      </c>
      <c r="F967" s="88">
        <v>-0.64779498023401549</v>
      </c>
      <c r="G967" s="88">
        <v>-0.55395221014101492</v>
      </c>
    </row>
    <row r="968" spans="1:7" ht="12.75" customHeight="1" x14ac:dyDescent="0.3">
      <c r="A968" s="119">
        <v>16250</v>
      </c>
      <c r="B968" s="86">
        <v>3</v>
      </c>
      <c r="D968" s="88">
        <v>931</v>
      </c>
      <c r="E968" s="88">
        <v>2.5431677377868742</v>
      </c>
      <c r="F968" s="88">
        <v>0.45683226221312578</v>
      </c>
      <c r="G968" s="88">
        <v>0.39065329160973394</v>
      </c>
    </row>
    <row r="969" spans="1:7" ht="12.75" customHeight="1" x14ac:dyDescent="0.3">
      <c r="A969" s="119">
        <v>140000</v>
      </c>
      <c r="B969" s="86">
        <v>4</v>
      </c>
      <c r="D969" s="88">
        <v>932</v>
      </c>
      <c r="E969" s="88">
        <v>2.5233733946211987</v>
      </c>
      <c r="F969" s="88">
        <v>0.4766266053788013</v>
      </c>
      <c r="G969" s="88">
        <v>0.40758012877194</v>
      </c>
    </row>
    <row r="970" spans="1:7" ht="12.75" customHeight="1" x14ac:dyDescent="0.3">
      <c r="A970" s="119">
        <v>32500</v>
      </c>
      <c r="B970" s="86">
        <v>3</v>
      </c>
      <c r="D970" s="88">
        <v>933</v>
      </c>
      <c r="E970" s="88">
        <v>2.7467666960623922</v>
      </c>
      <c r="F970" s="88">
        <v>0.25323330393760779</v>
      </c>
      <c r="G970" s="88">
        <v>0.21654868079847342</v>
      </c>
    </row>
    <row r="971" spans="1:7" ht="12.75" customHeight="1" x14ac:dyDescent="0.3">
      <c r="A971" s="119">
        <v>45000</v>
      </c>
      <c r="B971" s="86">
        <v>4</v>
      </c>
      <c r="D971" s="88">
        <v>934</v>
      </c>
      <c r="E971" s="88">
        <v>2.5841703057729157</v>
      </c>
      <c r="F971" s="88">
        <v>0.41582969422708427</v>
      </c>
      <c r="G971" s="88">
        <v>0.35559055748802204</v>
      </c>
    </row>
    <row r="972" spans="1:7" ht="12.75" customHeight="1" x14ac:dyDescent="0.3">
      <c r="A972" s="119">
        <v>67500</v>
      </c>
      <c r="B972" s="86">
        <v>3</v>
      </c>
      <c r="D972" s="88">
        <v>935</v>
      </c>
      <c r="E972" s="88">
        <v>2.7043502464216593</v>
      </c>
      <c r="F972" s="88">
        <v>0.29564975357834067</v>
      </c>
      <c r="G972" s="88">
        <v>0.25282047471748598</v>
      </c>
    </row>
    <row r="973" spans="1:7" ht="12.75" customHeight="1" x14ac:dyDescent="0.3">
      <c r="A973" s="119">
        <v>82500</v>
      </c>
      <c r="B973" s="86">
        <v>3</v>
      </c>
      <c r="D973" s="88">
        <v>936</v>
      </c>
      <c r="E973" s="88">
        <v>2.958848944266057</v>
      </c>
      <c r="F973" s="88">
        <v>-1.958848944266057</v>
      </c>
      <c r="G973" s="88">
        <v>-1.6750804422976253</v>
      </c>
    </row>
    <row r="974" spans="1:7" ht="12.75" customHeight="1" x14ac:dyDescent="0.3">
      <c r="A974" s="119">
        <v>45000</v>
      </c>
      <c r="B974" s="86">
        <v>3</v>
      </c>
      <c r="D974" s="88">
        <v>937</v>
      </c>
      <c r="E974" s="88">
        <v>2.7043502464216593</v>
      </c>
      <c r="F974" s="88">
        <v>0.29564975357834067</v>
      </c>
      <c r="G974" s="88">
        <v>0.25282047471748598</v>
      </c>
    </row>
    <row r="975" spans="1:7" ht="12.75" customHeight="1" x14ac:dyDescent="0.3">
      <c r="A975" s="119">
        <v>23750</v>
      </c>
      <c r="B975" s="86">
        <v>4</v>
      </c>
      <c r="D975" s="88">
        <v>938</v>
      </c>
      <c r="E975" s="88">
        <v>2.7467666960623922</v>
      </c>
      <c r="F975" s="88">
        <v>-0.74676669606239221</v>
      </c>
      <c r="G975" s="88">
        <v>-0.63858639595204425</v>
      </c>
    </row>
    <row r="976" spans="1:7" ht="12.75" customHeight="1" x14ac:dyDescent="0.3">
      <c r="A976" s="119">
        <v>11250</v>
      </c>
      <c r="B976" s="86">
        <v>3</v>
      </c>
      <c r="D976" s="88">
        <v>939</v>
      </c>
      <c r="E976" s="88">
        <v>2.6265867554136491</v>
      </c>
      <c r="F976" s="88">
        <v>-1.6265867554136491</v>
      </c>
      <c r="G976" s="88">
        <v>-1.3909513899320263</v>
      </c>
    </row>
    <row r="977" spans="1:7" ht="12.75" customHeight="1" x14ac:dyDescent="0.3">
      <c r="A977" s="119">
        <v>37500</v>
      </c>
      <c r="B977" s="86">
        <v>3</v>
      </c>
      <c r="D977" s="88">
        <v>940</v>
      </c>
      <c r="E977" s="88">
        <v>2.5431677377868742</v>
      </c>
      <c r="F977" s="88">
        <v>2.4568322622131258</v>
      </c>
      <c r="G977" s="88">
        <v>2.1009234451107694</v>
      </c>
    </row>
    <row r="978" spans="1:7" ht="12.75" customHeight="1" x14ac:dyDescent="0.3">
      <c r="A978" s="119">
        <v>55000</v>
      </c>
      <c r="B978" s="86">
        <v>2</v>
      </c>
      <c r="D978" s="88">
        <v>941</v>
      </c>
      <c r="E978" s="88">
        <v>2.5983091223198267</v>
      </c>
      <c r="F978" s="88">
        <v>0.40169087768017331</v>
      </c>
      <c r="G978" s="88">
        <v>0.34349995951501783</v>
      </c>
    </row>
    <row r="979" spans="1:7" ht="12.75" customHeight="1" x14ac:dyDescent="0.3">
      <c r="A979" s="119">
        <v>13750</v>
      </c>
      <c r="B979" s="86">
        <v>2</v>
      </c>
      <c r="D979" s="88">
        <v>942</v>
      </c>
      <c r="E979" s="88">
        <v>3.0578206600944342</v>
      </c>
      <c r="F979" s="88">
        <v>1.9421793399055658</v>
      </c>
      <c r="G979" s="88">
        <v>1.6608256788934159</v>
      </c>
    </row>
    <row r="980" spans="1:7" ht="12.75" customHeight="1" x14ac:dyDescent="0.3">
      <c r="A980" s="119">
        <v>175000</v>
      </c>
      <c r="B980" s="86">
        <v>4</v>
      </c>
      <c r="D980" s="88">
        <v>943</v>
      </c>
      <c r="E980" s="88">
        <v>2.7467666960623922</v>
      </c>
      <c r="F980" s="88">
        <v>0.25323330393760779</v>
      </c>
      <c r="G980" s="88">
        <v>0.21654868079847342</v>
      </c>
    </row>
    <row r="981" spans="1:7" ht="12.75" customHeight="1" x14ac:dyDescent="0.3">
      <c r="A981" s="119">
        <v>67500</v>
      </c>
      <c r="B981" s="86">
        <v>3</v>
      </c>
      <c r="D981" s="88">
        <v>944</v>
      </c>
      <c r="E981" s="88">
        <v>2.8033219622500365</v>
      </c>
      <c r="F981" s="88">
        <v>0.19667803774996351</v>
      </c>
      <c r="G981" s="88">
        <v>0.16818628890645626</v>
      </c>
    </row>
    <row r="982" spans="1:7" ht="12.75" customHeight="1" x14ac:dyDescent="0.3">
      <c r="A982" s="119">
        <v>11250</v>
      </c>
      <c r="B982" s="86">
        <v>3</v>
      </c>
      <c r="D982" s="88">
        <v>945</v>
      </c>
      <c r="E982" s="88">
        <v>2.6477949802340155</v>
      </c>
      <c r="F982" s="88">
        <v>-1.6477949802340155</v>
      </c>
      <c r="G982" s="88">
        <v>-1.4090872868915327</v>
      </c>
    </row>
    <row r="983" spans="1:7" ht="12.75" customHeight="1" x14ac:dyDescent="0.3">
      <c r="A983" s="119">
        <v>6500</v>
      </c>
      <c r="B983" s="86">
        <v>1</v>
      </c>
      <c r="D983" s="88">
        <v>946</v>
      </c>
      <c r="E983" s="88">
        <v>3.0578206600944342</v>
      </c>
      <c r="F983" s="88">
        <v>-5.7820660094434206E-2</v>
      </c>
      <c r="G983" s="88">
        <v>-4.9444474607619589E-2</v>
      </c>
    </row>
    <row r="984" spans="1:7" ht="12.75" customHeight="1" x14ac:dyDescent="0.3">
      <c r="A984" s="119">
        <v>55000</v>
      </c>
      <c r="B984" s="86">
        <v>3</v>
      </c>
      <c r="D984" s="88">
        <v>947</v>
      </c>
      <c r="E984" s="88">
        <v>2.6477949802340155</v>
      </c>
      <c r="F984" s="88">
        <v>-0.64779498023401549</v>
      </c>
      <c r="G984" s="88">
        <v>-0.55395221014101492</v>
      </c>
    </row>
    <row r="985" spans="1:7" ht="12.75" customHeight="1" x14ac:dyDescent="0.3">
      <c r="A985" s="119">
        <v>55000</v>
      </c>
      <c r="B985" s="86">
        <v>3</v>
      </c>
      <c r="D985" s="88">
        <v>948</v>
      </c>
      <c r="E985" s="88">
        <v>2.7467666960623922</v>
      </c>
      <c r="F985" s="88">
        <v>0.25323330393760779</v>
      </c>
      <c r="G985" s="88">
        <v>0.21654868079847342</v>
      </c>
    </row>
    <row r="986" spans="1:7" ht="12.75" customHeight="1" x14ac:dyDescent="0.3">
      <c r="A986" s="119">
        <v>27500</v>
      </c>
      <c r="B986" s="86">
        <v>3</v>
      </c>
      <c r="D986" s="88">
        <v>949</v>
      </c>
      <c r="E986" s="88">
        <v>2.5700314892260048</v>
      </c>
      <c r="F986" s="88">
        <v>1.4299685107739952</v>
      </c>
      <c r="G986" s="88">
        <v>1.2228162322115439</v>
      </c>
    </row>
    <row r="987" spans="1:7" ht="12.75" customHeight="1" x14ac:dyDescent="0.3">
      <c r="A987" s="119">
        <v>16250</v>
      </c>
      <c r="B987" s="86">
        <v>5</v>
      </c>
      <c r="D987" s="88">
        <v>950</v>
      </c>
      <c r="E987" s="88">
        <v>2.7467666960623922</v>
      </c>
      <c r="F987" s="88">
        <v>0.25323330393760779</v>
      </c>
      <c r="G987" s="88">
        <v>0.21654868079847342</v>
      </c>
    </row>
    <row r="988" spans="1:7" ht="12.75" customHeight="1" x14ac:dyDescent="0.3">
      <c r="A988" s="119">
        <v>23750</v>
      </c>
      <c r="B988" s="86">
        <v>1</v>
      </c>
      <c r="D988" s="88">
        <v>951</v>
      </c>
      <c r="E988" s="88">
        <v>2.7467666960623922</v>
      </c>
      <c r="F988" s="88">
        <v>-1.7467666960623922</v>
      </c>
      <c r="G988" s="88">
        <v>-1.4937214727025621</v>
      </c>
    </row>
    <row r="989" spans="1:7" ht="12.75" customHeight="1" x14ac:dyDescent="0.3">
      <c r="A989" s="119">
        <v>55000</v>
      </c>
      <c r="B989" s="86">
        <v>3</v>
      </c>
      <c r="D989" s="88">
        <v>952</v>
      </c>
      <c r="E989" s="88">
        <v>2.6760726133278374</v>
      </c>
      <c r="F989" s="88">
        <v>0.32392738667216259</v>
      </c>
      <c r="G989" s="88">
        <v>0.2770016706634944</v>
      </c>
    </row>
    <row r="990" spans="1:7" ht="12.75" customHeight="1" x14ac:dyDescent="0.3">
      <c r="A990" s="119">
        <v>55000</v>
      </c>
      <c r="B990" s="86">
        <v>2</v>
      </c>
      <c r="D990" s="88">
        <v>953</v>
      </c>
      <c r="E990" s="88">
        <v>2.7467666960623922</v>
      </c>
      <c r="F990" s="88">
        <v>2.2532333039376078</v>
      </c>
      <c r="G990" s="88">
        <v>1.926818834299509</v>
      </c>
    </row>
    <row r="991" spans="1:7" ht="12.75" customHeight="1" x14ac:dyDescent="0.3">
      <c r="A991" s="119">
        <v>55000</v>
      </c>
      <c r="B991" s="86">
        <v>3</v>
      </c>
      <c r="D991" s="88">
        <v>954</v>
      </c>
      <c r="E991" s="88">
        <v>3.0578206600944342</v>
      </c>
      <c r="F991" s="88">
        <v>0.94217933990556579</v>
      </c>
      <c r="G991" s="88">
        <v>0.80569060214289812</v>
      </c>
    </row>
    <row r="992" spans="1:7" ht="12.75" customHeight="1" x14ac:dyDescent="0.3">
      <c r="A992" s="119">
        <v>7500</v>
      </c>
      <c r="B992" s="86">
        <v>3</v>
      </c>
      <c r="D992" s="88">
        <v>955</v>
      </c>
      <c r="E992" s="88">
        <v>2.958848944266057</v>
      </c>
      <c r="F992" s="88">
        <v>4.1151055733942954E-2</v>
      </c>
      <c r="G992" s="88">
        <v>3.5189711203410141E-2</v>
      </c>
    </row>
    <row r="993" spans="1:7" ht="12.75" customHeight="1" x14ac:dyDescent="0.3">
      <c r="A993" s="119">
        <v>32500</v>
      </c>
      <c r="B993" s="86">
        <v>3</v>
      </c>
      <c r="D993" s="88">
        <v>956</v>
      </c>
      <c r="E993" s="88">
        <v>2.7467666960623922</v>
      </c>
      <c r="F993" s="88">
        <v>0.25323330393760779</v>
      </c>
      <c r="G993" s="88">
        <v>0.21654868079847342</v>
      </c>
    </row>
    <row r="994" spans="1:7" ht="12.75" customHeight="1" x14ac:dyDescent="0.3">
      <c r="A994" s="119">
        <v>82500</v>
      </c>
      <c r="B994" s="86">
        <v>3</v>
      </c>
      <c r="D994" s="88">
        <v>957</v>
      </c>
      <c r="E994" s="88">
        <v>3.0578206600944342</v>
      </c>
      <c r="F994" s="88">
        <v>-5.7820660094434206E-2</v>
      </c>
      <c r="G994" s="88">
        <v>-4.9444474607619589E-2</v>
      </c>
    </row>
    <row r="995" spans="1:7" ht="12.75" customHeight="1" x14ac:dyDescent="0.3">
      <c r="A995" s="119">
        <v>3500</v>
      </c>
      <c r="B995" s="86">
        <v>3</v>
      </c>
      <c r="D995" s="88">
        <v>958</v>
      </c>
      <c r="E995" s="88">
        <v>2.5346844478587274</v>
      </c>
      <c r="F995" s="88">
        <v>-1.5346844478587274</v>
      </c>
      <c r="G995" s="88">
        <v>-1.3123625031074988</v>
      </c>
    </row>
    <row r="996" spans="1:7" ht="12.75" customHeight="1" x14ac:dyDescent="0.3">
      <c r="A996" s="119">
        <v>32500</v>
      </c>
      <c r="B996" s="86">
        <v>3</v>
      </c>
      <c r="D996" s="88">
        <v>959</v>
      </c>
      <c r="E996" s="88">
        <v>2.5983091223198267</v>
      </c>
      <c r="F996" s="88">
        <v>0.40169087768017331</v>
      </c>
      <c r="G996" s="88">
        <v>0.34349995951501783</v>
      </c>
    </row>
    <row r="997" spans="1:7" ht="12.75" customHeight="1" x14ac:dyDescent="0.3">
      <c r="A997" s="119">
        <v>67500</v>
      </c>
      <c r="B997" s="86">
        <v>4</v>
      </c>
      <c r="D997" s="88">
        <v>960</v>
      </c>
      <c r="E997" s="88">
        <v>2.8033219622500365</v>
      </c>
      <c r="F997" s="88">
        <v>0.19667803774996351</v>
      </c>
      <c r="G997" s="88">
        <v>0.16818628890645626</v>
      </c>
    </row>
    <row r="998" spans="1:7" ht="12.75" customHeight="1" x14ac:dyDescent="0.3">
      <c r="A998" s="119">
        <v>37500</v>
      </c>
      <c r="B998" s="86">
        <v>3</v>
      </c>
      <c r="D998" s="88">
        <v>961</v>
      </c>
      <c r="E998" s="88">
        <v>2.6152757021761199</v>
      </c>
      <c r="F998" s="88">
        <v>-0.61527570217611993</v>
      </c>
      <c r="G998" s="88">
        <v>-0.526143834803105</v>
      </c>
    </row>
    <row r="999" spans="1:7" ht="12.75" customHeight="1" x14ac:dyDescent="0.3">
      <c r="A999" s="119">
        <v>55000</v>
      </c>
      <c r="B999" s="86">
        <v>3</v>
      </c>
      <c r="D999" s="88">
        <v>962</v>
      </c>
      <c r="E999" s="88">
        <v>2.4950957615273768</v>
      </c>
      <c r="F999" s="88">
        <v>-1.4950957615273768</v>
      </c>
      <c r="G999" s="88">
        <v>-1.278508828783087</v>
      </c>
    </row>
    <row r="1000" spans="1:7" ht="12.75" customHeight="1" x14ac:dyDescent="0.3">
      <c r="A1000" s="119">
        <v>67500</v>
      </c>
      <c r="B1000" s="86">
        <v>2</v>
      </c>
      <c r="D1000" s="88">
        <v>963</v>
      </c>
      <c r="E1000" s="88">
        <v>2.8033219622500365</v>
      </c>
      <c r="F1000" s="88">
        <v>2.1966780377499635</v>
      </c>
      <c r="G1000" s="88">
        <v>1.8784564424074917</v>
      </c>
    </row>
    <row r="1001" spans="1:7" ht="12.75" customHeight="1" x14ac:dyDescent="0.3">
      <c r="A1001" s="119">
        <v>21750</v>
      </c>
      <c r="B1001" s="86">
        <v>3</v>
      </c>
      <c r="D1001" s="88">
        <v>964</v>
      </c>
      <c r="E1001" s="88">
        <v>2.5290289212399633</v>
      </c>
      <c r="F1001" s="88">
        <v>0.47097107876003674</v>
      </c>
      <c r="G1001" s="88">
        <v>0.40274388958273816</v>
      </c>
    </row>
    <row r="1002" spans="1:7" ht="12.75" customHeight="1" x14ac:dyDescent="0.3">
      <c r="A1002" s="119">
        <v>27500</v>
      </c>
      <c r="B1002" s="86">
        <v>3</v>
      </c>
      <c r="D1002" s="88">
        <v>965</v>
      </c>
      <c r="E1002" s="88">
        <v>2.6265867554136491</v>
      </c>
      <c r="F1002" s="88">
        <v>-1.6265867554136491</v>
      </c>
      <c r="G1002" s="88">
        <v>-1.3909513899320263</v>
      </c>
    </row>
    <row r="1003" spans="1:7" ht="12.75" customHeight="1" x14ac:dyDescent="0.3">
      <c r="A1003" s="119">
        <v>27500</v>
      </c>
      <c r="B1003" s="86">
        <v>3</v>
      </c>
      <c r="D1003" s="88">
        <v>966</v>
      </c>
      <c r="E1003" s="88">
        <v>3.1709311924697219</v>
      </c>
      <c r="F1003" s="88">
        <v>0.82906880753027812</v>
      </c>
      <c r="G1003" s="88">
        <v>0.70896581835886463</v>
      </c>
    </row>
    <row r="1004" spans="1:7" ht="12.75" customHeight="1" x14ac:dyDescent="0.3">
      <c r="A1004" s="119">
        <v>18750</v>
      </c>
      <c r="B1004" s="86">
        <v>3</v>
      </c>
      <c r="D1004" s="88">
        <v>967</v>
      </c>
      <c r="E1004" s="88">
        <v>2.5841703057729157</v>
      </c>
      <c r="F1004" s="88">
        <v>0.41582969422708427</v>
      </c>
      <c r="G1004" s="88">
        <v>0.35559055748802204</v>
      </c>
    </row>
    <row r="1005" spans="1:7" ht="12.75" customHeight="1" x14ac:dyDescent="0.3">
      <c r="A1005" s="119">
        <v>21750</v>
      </c>
      <c r="B1005" s="86">
        <v>3</v>
      </c>
      <c r="D1005" s="88">
        <v>968</v>
      </c>
      <c r="E1005" s="88">
        <v>3.28404172484501</v>
      </c>
      <c r="F1005" s="88">
        <v>0.71595827515499</v>
      </c>
      <c r="G1005" s="88">
        <v>0.6122410345748307</v>
      </c>
    </row>
    <row r="1006" spans="1:7" ht="12.75" customHeight="1" x14ac:dyDescent="0.3">
      <c r="A1006" s="119">
        <v>11250</v>
      </c>
      <c r="B1006" s="86">
        <v>1</v>
      </c>
      <c r="D1006" s="88">
        <v>969</v>
      </c>
      <c r="E1006" s="88">
        <v>2.6760726133278374</v>
      </c>
      <c r="F1006" s="88">
        <v>0.32392738667216259</v>
      </c>
      <c r="G1006" s="88">
        <v>0.2770016706634944</v>
      </c>
    </row>
    <row r="1007" spans="1:7" ht="12.75" customHeight="1" x14ac:dyDescent="0.3">
      <c r="A1007" s="119">
        <v>11250</v>
      </c>
      <c r="B1007" s="86">
        <v>1</v>
      </c>
      <c r="D1007" s="88">
        <v>970</v>
      </c>
      <c r="E1007" s="88">
        <v>2.7467666960623922</v>
      </c>
      <c r="F1007" s="88">
        <v>1.2532333039376078</v>
      </c>
      <c r="G1007" s="88">
        <v>1.071683757548991</v>
      </c>
    </row>
    <row r="1008" spans="1:7" ht="12.75" customHeight="1" x14ac:dyDescent="0.3">
      <c r="A1008" s="119">
        <v>45000</v>
      </c>
      <c r="B1008" s="86">
        <v>2</v>
      </c>
      <c r="D1008" s="88">
        <v>971</v>
      </c>
      <c r="E1008" s="88">
        <v>2.8740160449845913</v>
      </c>
      <c r="F1008" s="88">
        <v>0.12598395501540871</v>
      </c>
      <c r="G1008" s="88">
        <v>0.1077332990414353</v>
      </c>
    </row>
    <row r="1009" spans="1:7" ht="12.75" customHeight="1" x14ac:dyDescent="0.3">
      <c r="A1009" s="119">
        <v>55000</v>
      </c>
      <c r="B1009" s="86">
        <v>3</v>
      </c>
      <c r="D1009" s="88">
        <v>972</v>
      </c>
      <c r="E1009" s="88">
        <v>2.958848944266057</v>
      </c>
      <c r="F1009" s="88">
        <v>4.1151055733942954E-2</v>
      </c>
      <c r="G1009" s="88">
        <v>3.5189711203410141E-2</v>
      </c>
    </row>
    <row r="1010" spans="1:7" ht="12.75" customHeight="1" x14ac:dyDescent="0.3">
      <c r="A1010" s="119">
        <v>120000</v>
      </c>
      <c r="B1010" s="86">
        <v>4</v>
      </c>
      <c r="D1010" s="88">
        <v>973</v>
      </c>
      <c r="E1010" s="88">
        <v>2.7467666960623922</v>
      </c>
      <c r="F1010" s="88">
        <v>0.25323330393760779</v>
      </c>
      <c r="G1010" s="88">
        <v>0.21654868079847342</v>
      </c>
    </row>
    <row r="1011" spans="1:7" ht="12.75" customHeight="1" x14ac:dyDescent="0.3">
      <c r="A1011" s="119">
        <v>45000</v>
      </c>
      <c r="B1011" s="86">
        <v>3</v>
      </c>
      <c r="D1011" s="88">
        <v>974</v>
      </c>
      <c r="E1011" s="88">
        <v>2.6265867554136491</v>
      </c>
      <c r="F1011" s="88">
        <v>1.3734132445863509</v>
      </c>
      <c r="G1011" s="88">
        <v>1.1744538403195268</v>
      </c>
    </row>
    <row r="1012" spans="1:7" ht="12.75" customHeight="1" x14ac:dyDescent="0.3">
      <c r="A1012" s="119">
        <v>175000</v>
      </c>
      <c r="B1012" s="86">
        <v>4</v>
      </c>
      <c r="D1012" s="88">
        <v>975</v>
      </c>
      <c r="E1012" s="88">
        <v>2.5558926726790938</v>
      </c>
      <c r="F1012" s="88">
        <v>0.44410732732090619</v>
      </c>
      <c r="G1012" s="88">
        <v>0.37977175343403041</v>
      </c>
    </row>
    <row r="1013" spans="1:7" ht="12.75" customHeight="1" x14ac:dyDescent="0.3">
      <c r="A1013" s="119">
        <v>175000</v>
      </c>
      <c r="B1013" s="86">
        <v>4</v>
      </c>
      <c r="D1013" s="88">
        <v>976</v>
      </c>
      <c r="E1013" s="88">
        <v>2.7043502464216593</v>
      </c>
      <c r="F1013" s="88">
        <v>0.29564975357834067</v>
      </c>
      <c r="G1013" s="88">
        <v>0.25282047471748598</v>
      </c>
    </row>
    <row r="1014" spans="1:7" ht="12.75" customHeight="1" x14ac:dyDescent="0.3">
      <c r="A1014" s="119">
        <v>140000</v>
      </c>
      <c r="B1014" s="86">
        <v>3</v>
      </c>
      <c r="D1014" s="88">
        <v>977</v>
      </c>
      <c r="E1014" s="88">
        <v>2.8033219622500365</v>
      </c>
      <c r="F1014" s="88">
        <v>-0.80332196225003649</v>
      </c>
      <c r="G1014" s="88">
        <v>-0.68694878784406144</v>
      </c>
    </row>
    <row r="1015" spans="1:7" ht="12.75" customHeight="1" x14ac:dyDescent="0.3">
      <c r="A1015" s="119">
        <v>120000</v>
      </c>
      <c r="B1015" s="86">
        <v>4</v>
      </c>
      <c r="D1015" s="88">
        <v>978</v>
      </c>
      <c r="E1015" s="88">
        <v>2.5700314892260048</v>
      </c>
      <c r="F1015" s="88">
        <v>-0.57003148922600477</v>
      </c>
      <c r="G1015" s="88">
        <v>-0.4874539212894915</v>
      </c>
    </row>
    <row r="1016" spans="1:7" ht="12.75" customHeight="1" x14ac:dyDescent="0.3">
      <c r="A1016" s="119">
        <v>120000</v>
      </c>
      <c r="B1016" s="86">
        <v>2</v>
      </c>
      <c r="D1016" s="88">
        <v>979</v>
      </c>
      <c r="E1016" s="88">
        <v>3.4819851565017639</v>
      </c>
      <c r="F1016" s="88">
        <v>0.51801484349823612</v>
      </c>
      <c r="G1016" s="88">
        <v>0.44297266295277155</v>
      </c>
    </row>
    <row r="1017" spans="1:7" ht="12.75" customHeight="1" x14ac:dyDescent="0.3">
      <c r="A1017" s="119">
        <v>82500</v>
      </c>
      <c r="B1017" s="86">
        <v>3</v>
      </c>
      <c r="D1017" s="88">
        <v>980</v>
      </c>
      <c r="E1017" s="88">
        <v>2.8740160449845913</v>
      </c>
      <c r="F1017" s="88">
        <v>0.12598395501540871</v>
      </c>
      <c r="G1017" s="88">
        <v>0.1077332990414353</v>
      </c>
    </row>
    <row r="1018" spans="1:7" ht="12.75" customHeight="1" x14ac:dyDescent="0.3">
      <c r="A1018" s="119">
        <v>120000</v>
      </c>
      <c r="B1018" s="86">
        <v>4</v>
      </c>
      <c r="D1018" s="88">
        <v>981</v>
      </c>
      <c r="E1018" s="88">
        <v>2.5558926726790938</v>
      </c>
      <c r="F1018" s="88">
        <v>0.44410732732090619</v>
      </c>
      <c r="G1018" s="88">
        <v>0.37977175343403041</v>
      </c>
    </row>
    <row r="1019" spans="1:7" ht="12.75" customHeight="1" x14ac:dyDescent="0.3">
      <c r="A1019" s="119">
        <v>21750</v>
      </c>
      <c r="B1019" s="86">
        <v>3</v>
      </c>
      <c r="D1019" s="88">
        <v>982</v>
      </c>
      <c r="E1019" s="88">
        <v>2.5290289212399633</v>
      </c>
      <c r="F1019" s="88">
        <v>-1.5290289212399633</v>
      </c>
      <c r="G1019" s="88">
        <v>-1.3075262639182972</v>
      </c>
    </row>
    <row r="1020" spans="1:7" ht="12.75" customHeight="1" x14ac:dyDescent="0.3">
      <c r="A1020" s="119">
        <v>27500</v>
      </c>
      <c r="B1020" s="86">
        <v>3</v>
      </c>
      <c r="D1020" s="88">
        <v>983</v>
      </c>
      <c r="E1020" s="88">
        <v>2.8033219622500365</v>
      </c>
      <c r="F1020" s="88">
        <v>0.19667803774996351</v>
      </c>
      <c r="G1020" s="88">
        <v>0.16818628890645626</v>
      </c>
    </row>
    <row r="1021" spans="1:7" ht="12.75" customHeight="1" x14ac:dyDescent="0.3">
      <c r="A1021" s="119">
        <v>55000</v>
      </c>
      <c r="B1021" s="86">
        <v>3</v>
      </c>
      <c r="D1021" s="88">
        <v>984</v>
      </c>
      <c r="E1021" s="88">
        <v>2.8033219622500365</v>
      </c>
      <c r="F1021" s="88">
        <v>0.19667803774996351</v>
      </c>
      <c r="G1021" s="88">
        <v>0.16818628890645626</v>
      </c>
    </row>
    <row r="1022" spans="1:7" ht="12.75" customHeight="1" x14ac:dyDescent="0.3">
      <c r="A1022" s="119">
        <v>18750</v>
      </c>
      <c r="B1022" s="86">
        <v>3</v>
      </c>
      <c r="D1022" s="88">
        <v>985</v>
      </c>
      <c r="E1022" s="88">
        <v>2.6477949802340155</v>
      </c>
      <c r="F1022" s="88">
        <v>0.35220501976598451</v>
      </c>
      <c r="G1022" s="88">
        <v>0.30118286660950278</v>
      </c>
    </row>
    <row r="1023" spans="1:7" ht="12.75" customHeight="1" x14ac:dyDescent="0.3">
      <c r="A1023" s="119">
        <v>45000</v>
      </c>
      <c r="B1023" s="86">
        <v>3</v>
      </c>
      <c r="D1023" s="88">
        <v>986</v>
      </c>
      <c r="E1023" s="88">
        <v>2.5841703057729157</v>
      </c>
      <c r="F1023" s="88">
        <v>2.4158296942270843</v>
      </c>
      <c r="G1023" s="88">
        <v>2.0658607109890577</v>
      </c>
    </row>
    <row r="1024" spans="1:7" ht="12.75" customHeight="1" x14ac:dyDescent="0.3">
      <c r="A1024" s="119">
        <v>37500</v>
      </c>
      <c r="B1024" s="86">
        <v>3</v>
      </c>
      <c r="D1024" s="88">
        <v>987</v>
      </c>
      <c r="E1024" s="88">
        <v>2.6265867554136491</v>
      </c>
      <c r="F1024" s="88">
        <v>-1.6265867554136491</v>
      </c>
      <c r="G1024" s="88">
        <v>-1.3909513899320263</v>
      </c>
    </row>
    <row r="1025" spans="1:7" ht="12.75" customHeight="1" x14ac:dyDescent="0.3">
      <c r="A1025" s="119">
        <v>45000</v>
      </c>
      <c r="B1025" s="86">
        <v>3</v>
      </c>
      <c r="D1025" s="88">
        <v>988</v>
      </c>
      <c r="E1025" s="88">
        <v>2.8033219622500365</v>
      </c>
      <c r="F1025" s="88">
        <v>0.19667803774996351</v>
      </c>
      <c r="G1025" s="88">
        <v>0.16818628890645626</v>
      </c>
    </row>
    <row r="1026" spans="1:7" ht="12.75" customHeight="1" x14ac:dyDescent="0.3">
      <c r="A1026" s="119">
        <v>45000</v>
      </c>
      <c r="B1026" s="86">
        <v>3</v>
      </c>
      <c r="D1026" s="88">
        <v>989</v>
      </c>
      <c r="E1026" s="88">
        <v>2.8033219622500365</v>
      </c>
      <c r="F1026" s="88">
        <v>-0.80332196225003649</v>
      </c>
      <c r="G1026" s="88">
        <v>-0.68694878784406144</v>
      </c>
    </row>
    <row r="1027" spans="1:7" ht="12.75" customHeight="1" x14ac:dyDescent="0.3">
      <c r="A1027" s="119">
        <v>100000</v>
      </c>
      <c r="B1027" s="86">
        <v>5</v>
      </c>
      <c r="D1027" s="88">
        <v>990</v>
      </c>
      <c r="E1027" s="88">
        <v>2.8033219622500365</v>
      </c>
      <c r="F1027" s="88">
        <v>0.19667803774996351</v>
      </c>
      <c r="G1027" s="88">
        <v>0.16818628890645626</v>
      </c>
    </row>
    <row r="1028" spans="1:7" ht="12.75" customHeight="1" x14ac:dyDescent="0.3">
      <c r="A1028" s="119">
        <v>13750</v>
      </c>
      <c r="B1028" s="86">
        <v>2</v>
      </c>
      <c r="D1028" s="88">
        <v>991</v>
      </c>
      <c r="E1028" s="88">
        <v>2.5346844478587274</v>
      </c>
      <c r="F1028" s="88">
        <v>0.46531555214127263</v>
      </c>
      <c r="G1028" s="88">
        <v>0.3979076503935367</v>
      </c>
    </row>
    <row r="1029" spans="1:7" ht="12.75" customHeight="1" x14ac:dyDescent="0.3">
      <c r="A1029" s="119">
        <v>6500</v>
      </c>
      <c r="B1029" s="86">
        <v>1</v>
      </c>
      <c r="D1029" s="88">
        <v>992</v>
      </c>
      <c r="E1029" s="88">
        <v>2.6760726133278374</v>
      </c>
      <c r="F1029" s="88">
        <v>0.32392738667216259</v>
      </c>
      <c r="G1029" s="88">
        <v>0.2770016706634944</v>
      </c>
    </row>
    <row r="1030" spans="1:7" ht="12.75" customHeight="1" x14ac:dyDescent="0.3">
      <c r="A1030" s="119">
        <v>11250</v>
      </c>
      <c r="B1030" s="86">
        <v>3</v>
      </c>
      <c r="D1030" s="88">
        <v>993</v>
      </c>
      <c r="E1030" s="88">
        <v>2.958848944266057</v>
      </c>
      <c r="F1030" s="88">
        <v>4.1151055733942954E-2</v>
      </c>
      <c r="G1030" s="88">
        <v>3.5189711203410141E-2</v>
      </c>
    </row>
    <row r="1031" spans="1:7" ht="12.75" customHeight="1" x14ac:dyDescent="0.3">
      <c r="A1031" s="119">
        <v>18750</v>
      </c>
      <c r="B1031" s="86">
        <v>3</v>
      </c>
      <c r="D1031" s="88">
        <v>994</v>
      </c>
      <c r="E1031" s="88">
        <v>2.51206234138367</v>
      </c>
      <c r="F1031" s="88">
        <v>0.48793765861632998</v>
      </c>
      <c r="G1031" s="88">
        <v>0.41725260715034324</v>
      </c>
    </row>
    <row r="1032" spans="1:7" ht="12.75" customHeight="1" x14ac:dyDescent="0.3">
      <c r="A1032" s="119">
        <v>45000</v>
      </c>
      <c r="B1032" s="86">
        <v>3</v>
      </c>
      <c r="D1032" s="88">
        <v>995</v>
      </c>
      <c r="E1032" s="88">
        <v>2.6760726133278374</v>
      </c>
      <c r="F1032" s="88">
        <v>0.32392738667216259</v>
      </c>
      <c r="G1032" s="88">
        <v>0.2770016706634944</v>
      </c>
    </row>
    <row r="1033" spans="1:7" ht="12.75" customHeight="1" x14ac:dyDescent="0.3">
      <c r="A1033" s="119">
        <v>23750</v>
      </c>
      <c r="B1033" s="86">
        <v>1</v>
      </c>
      <c r="D1033" s="88">
        <v>996</v>
      </c>
      <c r="E1033" s="88">
        <v>2.8740160449845913</v>
      </c>
      <c r="F1033" s="88">
        <v>1.1259839550154087</v>
      </c>
      <c r="G1033" s="88">
        <v>0.96286837579195306</v>
      </c>
    </row>
    <row r="1034" spans="1:7" ht="12.75" customHeight="1" x14ac:dyDescent="0.3">
      <c r="A1034" s="119">
        <v>9000</v>
      </c>
      <c r="B1034" s="86">
        <v>5</v>
      </c>
      <c r="D1034" s="88">
        <v>997</v>
      </c>
      <c r="E1034" s="88">
        <v>2.7043502464216593</v>
      </c>
      <c r="F1034" s="88">
        <v>0.29564975357834067</v>
      </c>
      <c r="G1034" s="88">
        <v>0.25282047471748598</v>
      </c>
    </row>
    <row r="1035" spans="1:7" ht="12.75" customHeight="1" x14ac:dyDescent="0.3">
      <c r="A1035" s="119">
        <v>67500</v>
      </c>
      <c r="B1035" s="86">
        <v>3</v>
      </c>
      <c r="D1035" s="88">
        <v>998</v>
      </c>
      <c r="E1035" s="88">
        <v>2.8033219622500365</v>
      </c>
      <c r="F1035" s="88">
        <v>0.19667803774996351</v>
      </c>
      <c r="G1035" s="88">
        <v>0.16818628890645626</v>
      </c>
    </row>
    <row r="1036" spans="1:7" ht="12.75" customHeight="1" x14ac:dyDescent="0.3">
      <c r="A1036" s="119">
        <v>11250</v>
      </c>
      <c r="B1036" s="86">
        <v>3</v>
      </c>
      <c r="D1036" s="88">
        <v>999</v>
      </c>
      <c r="E1036" s="88">
        <v>2.8740160449845913</v>
      </c>
      <c r="F1036" s="88">
        <v>-0.87401604498459129</v>
      </c>
      <c r="G1036" s="88">
        <v>-0.74740177770908245</v>
      </c>
    </row>
    <row r="1037" spans="1:7" ht="12.75" customHeight="1" x14ac:dyDescent="0.3">
      <c r="A1037" s="119">
        <v>67500</v>
      </c>
      <c r="B1037" s="86">
        <v>4</v>
      </c>
      <c r="D1037" s="88">
        <v>1000</v>
      </c>
      <c r="E1037" s="88">
        <v>2.6152757021761199</v>
      </c>
      <c r="F1037" s="88">
        <v>0.38472429782388007</v>
      </c>
      <c r="G1037" s="88">
        <v>0.32899124194741269</v>
      </c>
    </row>
    <row r="1038" spans="1:7" ht="12.75" customHeight="1" x14ac:dyDescent="0.3">
      <c r="A1038" s="119">
        <v>32500</v>
      </c>
      <c r="B1038" s="86">
        <v>2</v>
      </c>
      <c r="D1038" s="88">
        <v>1001</v>
      </c>
      <c r="E1038" s="88">
        <v>2.6477949802340155</v>
      </c>
      <c r="F1038" s="88">
        <v>0.35220501976598451</v>
      </c>
      <c r="G1038" s="88">
        <v>0.30118286660950278</v>
      </c>
    </row>
    <row r="1039" spans="1:7" ht="12.75" customHeight="1" x14ac:dyDescent="0.3">
      <c r="A1039" s="119">
        <v>100000</v>
      </c>
      <c r="B1039" s="86">
        <v>4</v>
      </c>
      <c r="D1039" s="88">
        <v>1002</v>
      </c>
      <c r="E1039" s="88">
        <v>2.6477949802340155</v>
      </c>
      <c r="F1039" s="88">
        <v>0.35220501976598451</v>
      </c>
      <c r="G1039" s="88">
        <v>0.30118286660950278</v>
      </c>
    </row>
    <row r="1040" spans="1:7" ht="12.75" customHeight="1" x14ac:dyDescent="0.3">
      <c r="A1040" s="119">
        <v>55000</v>
      </c>
      <c r="B1040" s="86">
        <v>4</v>
      </c>
      <c r="D1040" s="88">
        <v>1003</v>
      </c>
      <c r="E1040" s="88">
        <v>2.5983091223198267</v>
      </c>
      <c r="F1040" s="88">
        <v>0.40169087768017331</v>
      </c>
      <c r="G1040" s="88">
        <v>0.34349995951501783</v>
      </c>
    </row>
    <row r="1041" spans="1:7" ht="12.75" customHeight="1" x14ac:dyDescent="0.3">
      <c r="A1041" s="119">
        <v>500</v>
      </c>
      <c r="B1041" s="86">
        <v>1</v>
      </c>
      <c r="D1041" s="88">
        <v>1004</v>
      </c>
      <c r="E1041" s="88">
        <v>2.6152757021761199</v>
      </c>
      <c r="F1041" s="88">
        <v>0.38472429782388007</v>
      </c>
      <c r="G1041" s="88">
        <v>0.32899124194741269</v>
      </c>
    </row>
    <row r="1042" spans="1:7" ht="12.75" customHeight="1" x14ac:dyDescent="0.3">
      <c r="A1042" s="119">
        <v>45000</v>
      </c>
      <c r="B1042" s="86">
        <v>2</v>
      </c>
      <c r="D1042" s="88">
        <v>1005</v>
      </c>
      <c r="E1042" s="88">
        <v>2.5558926726790938</v>
      </c>
      <c r="F1042" s="88">
        <v>-1.5558926726790938</v>
      </c>
      <c r="G1042" s="88">
        <v>-1.330498400067005</v>
      </c>
    </row>
    <row r="1043" spans="1:7" ht="12.75" customHeight="1" x14ac:dyDescent="0.3">
      <c r="A1043" s="119">
        <v>16250</v>
      </c>
      <c r="B1043" s="86">
        <v>5</v>
      </c>
      <c r="D1043" s="88">
        <v>1006</v>
      </c>
      <c r="E1043" s="88">
        <v>2.5558926726790938</v>
      </c>
      <c r="F1043" s="88">
        <v>-1.5558926726790938</v>
      </c>
      <c r="G1043" s="88">
        <v>-1.330498400067005</v>
      </c>
    </row>
    <row r="1044" spans="1:7" ht="12.75" customHeight="1" x14ac:dyDescent="0.3">
      <c r="A1044" s="119">
        <v>45000</v>
      </c>
      <c r="B1044" s="86">
        <v>4</v>
      </c>
      <c r="D1044" s="88">
        <v>1007</v>
      </c>
      <c r="E1044" s="88">
        <v>2.7467666960623922</v>
      </c>
      <c r="F1044" s="88">
        <v>-0.74676669606239221</v>
      </c>
      <c r="G1044" s="88">
        <v>-0.63858639595204425</v>
      </c>
    </row>
    <row r="1045" spans="1:7" ht="12.75" customHeight="1" x14ac:dyDescent="0.3">
      <c r="A1045" s="119">
        <v>500</v>
      </c>
      <c r="B1045" s="86">
        <v>1</v>
      </c>
      <c r="D1045" s="88">
        <v>1008</v>
      </c>
      <c r="E1045" s="88">
        <v>2.8033219622500365</v>
      </c>
      <c r="F1045" s="88">
        <v>0.19667803774996351</v>
      </c>
      <c r="G1045" s="88">
        <v>0.16818628890645626</v>
      </c>
    </row>
    <row r="1046" spans="1:7" ht="12.75" customHeight="1" x14ac:dyDescent="0.3">
      <c r="A1046" s="119">
        <v>9000</v>
      </c>
      <c r="B1046" s="86">
        <v>3</v>
      </c>
      <c r="D1046" s="88">
        <v>1009</v>
      </c>
      <c r="E1046" s="88">
        <v>3.1709311924697219</v>
      </c>
      <c r="F1046" s="88">
        <v>0.82906880753027812</v>
      </c>
      <c r="G1046" s="88">
        <v>0.70896581835886463</v>
      </c>
    </row>
    <row r="1047" spans="1:7" ht="12.75" customHeight="1" x14ac:dyDescent="0.3">
      <c r="A1047" s="119">
        <v>9000</v>
      </c>
      <c r="B1047" s="86">
        <v>3</v>
      </c>
      <c r="D1047" s="88">
        <v>1010</v>
      </c>
      <c r="E1047" s="88">
        <v>2.7467666960623922</v>
      </c>
      <c r="F1047" s="88">
        <v>0.25323330393760779</v>
      </c>
      <c r="G1047" s="88">
        <v>0.21654868079847342</v>
      </c>
    </row>
    <row r="1048" spans="1:7" ht="12.75" customHeight="1" x14ac:dyDescent="0.3">
      <c r="A1048" s="119">
        <v>2000</v>
      </c>
      <c r="B1048" s="86">
        <v>1</v>
      </c>
      <c r="D1048" s="88">
        <v>1011</v>
      </c>
      <c r="E1048" s="88">
        <v>3.4819851565017639</v>
      </c>
      <c r="F1048" s="88">
        <v>0.51801484349823612</v>
      </c>
      <c r="G1048" s="88">
        <v>0.44297266295277155</v>
      </c>
    </row>
    <row r="1049" spans="1:7" ht="12.75" customHeight="1" x14ac:dyDescent="0.3">
      <c r="A1049" s="119">
        <v>27500</v>
      </c>
      <c r="B1049" s="86">
        <v>1</v>
      </c>
      <c r="D1049" s="88">
        <v>1012</v>
      </c>
      <c r="E1049" s="88">
        <v>3.4819851565017639</v>
      </c>
      <c r="F1049" s="88">
        <v>0.51801484349823612</v>
      </c>
      <c r="G1049" s="88">
        <v>0.44297266295277155</v>
      </c>
    </row>
    <row r="1050" spans="1:7" ht="12.75" customHeight="1" x14ac:dyDescent="0.3">
      <c r="A1050" s="119">
        <v>82500</v>
      </c>
      <c r="B1050" s="86">
        <v>2</v>
      </c>
      <c r="D1050" s="88">
        <v>1013</v>
      </c>
      <c r="E1050" s="88">
        <v>3.28404172484501</v>
      </c>
      <c r="F1050" s="88">
        <v>-0.28404172484501</v>
      </c>
      <c r="G1050" s="88">
        <v>-0.24289404217568705</v>
      </c>
    </row>
    <row r="1051" spans="1:7" ht="12.75" customHeight="1" x14ac:dyDescent="0.3">
      <c r="A1051" s="119">
        <v>7500</v>
      </c>
      <c r="B1051" s="86">
        <v>3</v>
      </c>
      <c r="D1051" s="88">
        <v>1014</v>
      </c>
      <c r="E1051" s="88">
        <v>3.1709311924697219</v>
      </c>
      <c r="F1051" s="88">
        <v>0.82906880753027812</v>
      </c>
      <c r="G1051" s="88">
        <v>0.70896581835886463</v>
      </c>
    </row>
    <row r="1052" spans="1:7" ht="12.75" customHeight="1" x14ac:dyDescent="0.3">
      <c r="A1052" s="119">
        <v>11250</v>
      </c>
      <c r="B1052" s="86">
        <v>1</v>
      </c>
      <c r="D1052" s="88">
        <v>1015</v>
      </c>
      <c r="E1052" s="88">
        <v>3.1709311924697219</v>
      </c>
      <c r="F1052" s="88">
        <v>-1.1709311924697219</v>
      </c>
      <c r="G1052" s="88">
        <v>-1.0013043351421709</v>
      </c>
    </row>
    <row r="1053" spans="1:7" ht="12.75" customHeight="1" x14ac:dyDescent="0.3">
      <c r="A1053" s="119">
        <v>55000</v>
      </c>
      <c r="B1053" s="86">
        <v>3</v>
      </c>
      <c r="D1053" s="88">
        <v>1016</v>
      </c>
      <c r="E1053" s="88">
        <v>2.958848944266057</v>
      </c>
      <c r="F1053" s="88">
        <v>4.1151055733942954E-2</v>
      </c>
      <c r="G1053" s="88">
        <v>3.5189711203410141E-2</v>
      </c>
    </row>
    <row r="1054" spans="1:7" ht="12.75" customHeight="1" x14ac:dyDescent="0.3">
      <c r="A1054" s="119">
        <v>45000</v>
      </c>
      <c r="B1054" s="86">
        <v>3</v>
      </c>
      <c r="D1054" s="88">
        <v>1017</v>
      </c>
      <c r="E1054" s="88">
        <v>3.1709311924697219</v>
      </c>
      <c r="F1054" s="88">
        <v>0.82906880753027812</v>
      </c>
      <c r="G1054" s="88">
        <v>0.70896581835886463</v>
      </c>
    </row>
    <row r="1055" spans="1:7" ht="12.75" customHeight="1" x14ac:dyDescent="0.3">
      <c r="A1055" s="119">
        <v>21750</v>
      </c>
      <c r="B1055" s="86">
        <v>1</v>
      </c>
      <c r="D1055" s="88">
        <v>1018</v>
      </c>
      <c r="E1055" s="88">
        <v>2.6152757021761199</v>
      </c>
      <c r="F1055" s="88">
        <v>0.38472429782388007</v>
      </c>
      <c r="G1055" s="88">
        <v>0.32899124194741269</v>
      </c>
    </row>
    <row r="1056" spans="1:7" ht="12.75" customHeight="1" x14ac:dyDescent="0.3">
      <c r="A1056" s="119">
        <v>9000</v>
      </c>
      <c r="B1056" s="86">
        <v>3</v>
      </c>
      <c r="D1056" s="88">
        <v>1019</v>
      </c>
      <c r="E1056" s="88">
        <v>2.6477949802340155</v>
      </c>
      <c r="F1056" s="88">
        <v>0.35220501976598451</v>
      </c>
      <c r="G1056" s="88">
        <v>0.30118286660950278</v>
      </c>
    </row>
    <row r="1057" spans="1:7" ht="12.75" customHeight="1" x14ac:dyDescent="0.3">
      <c r="A1057" s="119">
        <v>32500</v>
      </c>
      <c r="B1057" s="86">
        <v>2</v>
      </c>
      <c r="D1057" s="88">
        <v>1020</v>
      </c>
      <c r="E1057" s="88">
        <v>2.8033219622500365</v>
      </c>
      <c r="F1057" s="88">
        <v>0.19667803774996351</v>
      </c>
      <c r="G1057" s="88">
        <v>0.16818628890645626</v>
      </c>
    </row>
    <row r="1058" spans="1:7" ht="12.75" customHeight="1" x14ac:dyDescent="0.3">
      <c r="A1058" s="119">
        <v>27500</v>
      </c>
      <c r="B1058" s="86">
        <v>1</v>
      </c>
      <c r="D1058" s="88">
        <v>1021</v>
      </c>
      <c r="E1058" s="88">
        <v>2.5983091223198267</v>
      </c>
      <c r="F1058" s="88">
        <v>0.40169087768017331</v>
      </c>
      <c r="G1058" s="88">
        <v>0.34349995951501783</v>
      </c>
    </row>
    <row r="1059" spans="1:7" ht="12.75" customHeight="1" x14ac:dyDescent="0.3">
      <c r="A1059" s="119">
        <v>23750</v>
      </c>
      <c r="B1059" s="86">
        <v>3</v>
      </c>
      <c r="D1059" s="88">
        <v>1022</v>
      </c>
      <c r="E1059" s="88">
        <v>2.7467666960623922</v>
      </c>
      <c r="F1059" s="88">
        <v>0.25323330393760779</v>
      </c>
      <c r="G1059" s="88">
        <v>0.21654868079847342</v>
      </c>
    </row>
    <row r="1060" spans="1:7" ht="12.75" customHeight="1" x14ac:dyDescent="0.3">
      <c r="A1060" s="119">
        <v>32500</v>
      </c>
      <c r="B1060" s="86">
        <v>3</v>
      </c>
      <c r="D1060" s="88">
        <v>1023</v>
      </c>
      <c r="E1060" s="88">
        <v>2.7043502464216593</v>
      </c>
      <c r="F1060" s="88">
        <v>0.29564975357834067</v>
      </c>
      <c r="G1060" s="88">
        <v>0.25282047471748598</v>
      </c>
    </row>
    <row r="1061" spans="1:7" ht="12.75" customHeight="1" x14ac:dyDescent="0.3">
      <c r="A1061" s="119">
        <v>18750</v>
      </c>
      <c r="B1061" s="86">
        <v>1</v>
      </c>
      <c r="D1061" s="88">
        <v>1024</v>
      </c>
      <c r="E1061" s="88">
        <v>2.7467666960623922</v>
      </c>
      <c r="F1061" s="88">
        <v>0.25323330393760779</v>
      </c>
      <c r="G1061" s="88">
        <v>0.21654868079847342</v>
      </c>
    </row>
    <row r="1062" spans="1:7" ht="12.75" customHeight="1" x14ac:dyDescent="0.3">
      <c r="A1062" s="119">
        <v>5500</v>
      </c>
      <c r="B1062" s="86">
        <v>3</v>
      </c>
      <c r="D1062" s="88">
        <v>1025</v>
      </c>
      <c r="E1062" s="88">
        <v>2.7467666960623922</v>
      </c>
      <c r="F1062" s="88">
        <v>0.25323330393760779</v>
      </c>
      <c r="G1062" s="88">
        <v>0.21654868079847342</v>
      </c>
    </row>
    <row r="1063" spans="1:7" ht="12.75" customHeight="1" x14ac:dyDescent="0.3">
      <c r="A1063" s="119">
        <v>55000</v>
      </c>
      <c r="B1063" s="86">
        <v>3</v>
      </c>
      <c r="D1063" s="88">
        <v>1026</v>
      </c>
      <c r="E1063" s="88">
        <v>3.0578206600944342</v>
      </c>
      <c r="F1063" s="88">
        <v>1.9421793399055658</v>
      </c>
      <c r="G1063" s="88">
        <v>1.6608256788934159</v>
      </c>
    </row>
    <row r="1064" spans="1:7" ht="12.75" customHeight="1" x14ac:dyDescent="0.3">
      <c r="A1064" s="119">
        <v>5500</v>
      </c>
      <c r="B1064" s="86">
        <v>1</v>
      </c>
      <c r="D1064" s="88">
        <v>1027</v>
      </c>
      <c r="E1064" s="88">
        <v>2.5700314892260048</v>
      </c>
      <c r="F1064" s="88">
        <v>-0.57003148922600477</v>
      </c>
      <c r="G1064" s="88">
        <v>-0.4874539212894915</v>
      </c>
    </row>
    <row r="1065" spans="1:7" ht="12.75" customHeight="1" x14ac:dyDescent="0.3">
      <c r="A1065" s="119">
        <v>67500</v>
      </c>
      <c r="B1065" s="86">
        <v>3</v>
      </c>
      <c r="D1065" s="88">
        <v>1028</v>
      </c>
      <c r="E1065" s="88">
        <v>2.5290289212399633</v>
      </c>
      <c r="F1065" s="88">
        <v>-1.5290289212399633</v>
      </c>
      <c r="G1065" s="88">
        <v>-1.3075262639182972</v>
      </c>
    </row>
    <row r="1066" spans="1:7" ht="12.75" customHeight="1" x14ac:dyDescent="0.3">
      <c r="A1066" s="119">
        <v>13750</v>
      </c>
      <c r="B1066" s="86">
        <v>1</v>
      </c>
      <c r="D1066" s="88">
        <v>1029</v>
      </c>
      <c r="E1066" s="88">
        <v>2.5558926726790938</v>
      </c>
      <c r="F1066" s="88">
        <v>0.44410732732090619</v>
      </c>
      <c r="G1066" s="88">
        <v>0.37977175343403041</v>
      </c>
    </row>
    <row r="1067" spans="1:7" ht="12.75" customHeight="1" x14ac:dyDescent="0.3">
      <c r="A1067" s="119">
        <v>4500</v>
      </c>
      <c r="B1067" s="86">
        <v>3</v>
      </c>
      <c r="D1067" s="88">
        <v>1030</v>
      </c>
      <c r="E1067" s="88">
        <v>2.5983091223198267</v>
      </c>
      <c r="F1067" s="88">
        <v>0.40169087768017331</v>
      </c>
      <c r="G1067" s="88">
        <v>0.34349995951501783</v>
      </c>
    </row>
    <row r="1068" spans="1:7" ht="12.75" customHeight="1" x14ac:dyDescent="0.3">
      <c r="A1068" s="119">
        <v>13750</v>
      </c>
      <c r="B1068" s="86">
        <v>3</v>
      </c>
      <c r="D1068" s="88">
        <v>1031</v>
      </c>
      <c r="E1068" s="88">
        <v>2.7467666960623922</v>
      </c>
      <c r="F1068" s="88">
        <v>0.25323330393760779</v>
      </c>
      <c r="G1068" s="88">
        <v>0.21654868079847342</v>
      </c>
    </row>
    <row r="1069" spans="1:7" ht="12.75" customHeight="1" x14ac:dyDescent="0.3">
      <c r="A1069" s="119">
        <v>11250</v>
      </c>
      <c r="B1069" s="86">
        <v>3</v>
      </c>
      <c r="D1069" s="88">
        <v>1032</v>
      </c>
      <c r="E1069" s="88">
        <v>2.6265867554136491</v>
      </c>
      <c r="F1069" s="88">
        <v>-1.6265867554136491</v>
      </c>
      <c r="G1069" s="88">
        <v>-1.3909513899320263</v>
      </c>
    </row>
    <row r="1070" spans="1:7" ht="12.75" customHeight="1" x14ac:dyDescent="0.3">
      <c r="A1070" s="119">
        <v>27500</v>
      </c>
      <c r="B1070" s="86">
        <v>1</v>
      </c>
      <c r="D1070" s="88">
        <v>1033</v>
      </c>
      <c r="E1070" s="88">
        <v>2.5431677377868742</v>
      </c>
      <c r="F1070" s="88">
        <v>2.4568322622131258</v>
      </c>
      <c r="G1070" s="88">
        <v>2.1009234451107694</v>
      </c>
    </row>
    <row r="1071" spans="1:7" ht="12.75" customHeight="1" x14ac:dyDescent="0.3">
      <c r="A1071" s="119">
        <v>16250</v>
      </c>
      <c r="B1071" s="86">
        <v>1</v>
      </c>
      <c r="D1071" s="88">
        <v>1034</v>
      </c>
      <c r="E1071" s="88">
        <v>2.8740160449845913</v>
      </c>
      <c r="F1071" s="88">
        <v>0.12598395501540871</v>
      </c>
      <c r="G1071" s="88">
        <v>0.1077332990414353</v>
      </c>
    </row>
    <row r="1072" spans="1:7" ht="12.75" customHeight="1" x14ac:dyDescent="0.3">
      <c r="A1072" s="119">
        <v>45000</v>
      </c>
      <c r="B1072" s="86">
        <v>1</v>
      </c>
      <c r="D1072" s="88">
        <v>1035</v>
      </c>
      <c r="E1072" s="88">
        <v>2.5558926726790938</v>
      </c>
      <c r="F1072" s="88">
        <v>0.44410732732090619</v>
      </c>
      <c r="G1072" s="88">
        <v>0.37977175343403041</v>
      </c>
    </row>
    <row r="1073" spans="1:7" ht="12.75" customHeight="1" x14ac:dyDescent="0.3">
      <c r="A1073" s="119">
        <v>82500</v>
      </c>
      <c r="B1073" s="86">
        <v>3</v>
      </c>
      <c r="D1073" s="88">
        <v>1036</v>
      </c>
      <c r="E1073" s="88">
        <v>2.8740160449845913</v>
      </c>
      <c r="F1073" s="88">
        <v>1.1259839550154087</v>
      </c>
      <c r="G1073" s="88">
        <v>0.96286837579195306</v>
      </c>
    </row>
    <row r="1074" spans="1:7" ht="12.75" customHeight="1" x14ac:dyDescent="0.3">
      <c r="A1074" s="119">
        <v>9000</v>
      </c>
      <c r="B1074" s="86">
        <v>4</v>
      </c>
      <c r="D1074" s="88">
        <v>1037</v>
      </c>
      <c r="E1074" s="88">
        <v>2.6760726133278374</v>
      </c>
      <c r="F1074" s="88">
        <v>-0.67607261332783741</v>
      </c>
      <c r="G1074" s="88">
        <v>-0.57813340608702335</v>
      </c>
    </row>
    <row r="1075" spans="1:7" ht="12.75" customHeight="1" x14ac:dyDescent="0.3">
      <c r="A1075" s="119">
        <v>4500</v>
      </c>
      <c r="B1075" s="86">
        <v>1</v>
      </c>
      <c r="D1075" s="88">
        <v>1038</v>
      </c>
      <c r="E1075" s="88">
        <v>3.0578206600944342</v>
      </c>
      <c r="F1075" s="88">
        <v>0.94217933990556579</v>
      </c>
      <c r="G1075" s="88">
        <v>0.80569060214289812</v>
      </c>
    </row>
    <row r="1076" spans="1:7" ht="12.75" customHeight="1" x14ac:dyDescent="0.3">
      <c r="A1076" s="119">
        <v>7500</v>
      </c>
      <c r="B1076" s="86">
        <v>3</v>
      </c>
      <c r="D1076" s="88">
        <v>1039</v>
      </c>
      <c r="E1076" s="88">
        <v>2.8033219622500365</v>
      </c>
      <c r="F1076" s="88">
        <v>1.1966780377499635</v>
      </c>
      <c r="G1076" s="88">
        <v>1.023321365656974</v>
      </c>
    </row>
    <row r="1077" spans="1:7" ht="12.75" customHeight="1" x14ac:dyDescent="0.3">
      <c r="A1077" s="119">
        <v>67500</v>
      </c>
      <c r="B1077" s="86">
        <v>3</v>
      </c>
      <c r="D1077" s="88">
        <v>1040</v>
      </c>
      <c r="E1077" s="88">
        <v>2.4950957615273768</v>
      </c>
      <c r="F1077" s="88">
        <v>-1.4950957615273768</v>
      </c>
      <c r="G1077" s="88">
        <v>-1.278508828783087</v>
      </c>
    </row>
    <row r="1078" spans="1:7" ht="12.75" customHeight="1" x14ac:dyDescent="0.3">
      <c r="A1078" s="119">
        <v>67500</v>
      </c>
      <c r="B1078" s="86">
        <v>4</v>
      </c>
      <c r="D1078" s="88">
        <v>1041</v>
      </c>
      <c r="E1078" s="88">
        <v>2.7467666960623922</v>
      </c>
      <c r="F1078" s="88">
        <v>-0.74676669606239221</v>
      </c>
      <c r="G1078" s="88">
        <v>-0.63858639595204425</v>
      </c>
    </row>
    <row r="1079" spans="1:7" ht="12.75" customHeight="1" x14ac:dyDescent="0.3">
      <c r="A1079" s="119">
        <v>13750</v>
      </c>
      <c r="B1079" s="86">
        <v>5</v>
      </c>
      <c r="D1079" s="88">
        <v>1042</v>
      </c>
      <c r="E1079" s="88">
        <v>2.5841703057729157</v>
      </c>
      <c r="F1079" s="88">
        <v>2.4158296942270843</v>
      </c>
      <c r="G1079" s="88">
        <v>2.0658607109890577</v>
      </c>
    </row>
    <row r="1080" spans="1:7" ht="12.75" customHeight="1" x14ac:dyDescent="0.3">
      <c r="A1080" s="119">
        <v>11250</v>
      </c>
      <c r="B1080" s="86">
        <v>5</v>
      </c>
      <c r="D1080" s="88">
        <v>1043</v>
      </c>
      <c r="E1080" s="88">
        <v>2.7467666960623922</v>
      </c>
      <c r="F1080" s="88">
        <v>1.2532333039376078</v>
      </c>
      <c r="G1080" s="88">
        <v>1.071683757548991</v>
      </c>
    </row>
    <row r="1081" spans="1:7" ht="12.75" customHeight="1" x14ac:dyDescent="0.3">
      <c r="A1081" s="119">
        <v>18750</v>
      </c>
      <c r="B1081" s="86">
        <v>3</v>
      </c>
      <c r="D1081" s="88">
        <v>1044</v>
      </c>
      <c r="E1081" s="88">
        <v>2.4950957615273768</v>
      </c>
      <c r="F1081" s="88">
        <v>-1.4950957615273768</v>
      </c>
      <c r="G1081" s="88">
        <v>-1.278508828783087</v>
      </c>
    </row>
    <row r="1082" spans="1:7" ht="12.75" customHeight="1" x14ac:dyDescent="0.3">
      <c r="A1082" s="119">
        <v>45000</v>
      </c>
      <c r="B1082" s="86">
        <v>1</v>
      </c>
      <c r="D1082" s="88">
        <v>1045</v>
      </c>
      <c r="E1082" s="88">
        <v>2.5431677377868742</v>
      </c>
      <c r="F1082" s="88">
        <v>0.45683226221312578</v>
      </c>
      <c r="G1082" s="88">
        <v>0.39065329160973394</v>
      </c>
    </row>
    <row r="1083" spans="1:7" ht="12.75" customHeight="1" x14ac:dyDescent="0.3">
      <c r="A1083" s="119">
        <v>100000</v>
      </c>
      <c r="B1083" s="86">
        <v>2</v>
      </c>
      <c r="D1083" s="88">
        <v>1046</v>
      </c>
      <c r="E1083" s="88">
        <v>2.5431677377868742</v>
      </c>
      <c r="F1083" s="88">
        <v>0.45683226221312578</v>
      </c>
      <c r="G1083" s="88">
        <v>0.39065329160973394</v>
      </c>
    </row>
    <row r="1084" spans="1:7" ht="12.75" customHeight="1" x14ac:dyDescent="0.3">
      <c r="A1084" s="119">
        <v>100000</v>
      </c>
      <c r="B1084" s="86">
        <v>3</v>
      </c>
      <c r="D1084" s="88">
        <v>1047</v>
      </c>
      <c r="E1084" s="88">
        <v>2.5035790514555232</v>
      </c>
      <c r="F1084" s="88">
        <v>-1.5035790514555232</v>
      </c>
      <c r="G1084" s="88">
        <v>-1.2857631875668893</v>
      </c>
    </row>
    <row r="1085" spans="1:7" ht="12.75" customHeight="1" x14ac:dyDescent="0.3">
      <c r="A1085" s="119">
        <v>67500</v>
      </c>
      <c r="B1085" s="86">
        <v>3</v>
      </c>
      <c r="D1085" s="88">
        <v>1048</v>
      </c>
      <c r="E1085" s="88">
        <v>2.6477949802340155</v>
      </c>
      <c r="F1085" s="88">
        <v>-1.6477949802340155</v>
      </c>
      <c r="G1085" s="88">
        <v>-1.4090872868915327</v>
      </c>
    </row>
    <row r="1086" spans="1:7" ht="12.75" customHeight="1" x14ac:dyDescent="0.3">
      <c r="A1086" s="119">
        <v>11250</v>
      </c>
      <c r="B1086" s="86">
        <v>1</v>
      </c>
      <c r="D1086" s="88">
        <v>1049</v>
      </c>
      <c r="E1086" s="88">
        <v>2.958848944266057</v>
      </c>
      <c r="F1086" s="88">
        <v>-0.95884894426605705</v>
      </c>
      <c r="G1086" s="88">
        <v>-0.81994536554710762</v>
      </c>
    </row>
    <row r="1087" spans="1:7" ht="12.75" customHeight="1" x14ac:dyDescent="0.3">
      <c r="A1087" s="119">
        <v>55000</v>
      </c>
      <c r="B1087" s="86">
        <v>1</v>
      </c>
      <c r="D1087" s="88">
        <v>1050</v>
      </c>
      <c r="E1087" s="88">
        <v>2.5346844478587274</v>
      </c>
      <c r="F1087" s="88">
        <v>0.46531555214127263</v>
      </c>
      <c r="G1087" s="88">
        <v>0.3979076503935367</v>
      </c>
    </row>
    <row r="1088" spans="1:7" ht="12.75" customHeight="1" x14ac:dyDescent="0.3">
      <c r="A1088" s="119">
        <v>45000</v>
      </c>
      <c r="B1088" s="86">
        <v>3</v>
      </c>
      <c r="D1088" s="88">
        <v>1051</v>
      </c>
      <c r="E1088" s="88">
        <v>2.5558926726790938</v>
      </c>
      <c r="F1088" s="88">
        <v>-1.5558926726790938</v>
      </c>
      <c r="G1088" s="88">
        <v>-1.330498400067005</v>
      </c>
    </row>
    <row r="1089" spans="1:7" ht="12.75" customHeight="1" x14ac:dyDescent="0.3">
      <c r="A1089" s="119">
        <v>100000</v>
      </c>
      <c r="B1089" s="86">
        <v>5</v>
      </c>
      <c r="D1089" s="88">
        <v>1052</v>
      </c>
      <c r="E1089" s="88">
        <v>2.8033219622500365</v>
      </c>
      <c r="F1089" s="88">
        <v>0.19667803774996351</v>
      </c>
      <c r="G1089" s="88">
        <v>0.16818628890645626</v>
      </c>
    </row>
    <row r="1090" spans="1:7" ht="12.75" customHeight="1" x14ac:dyDescent="0.3">
      <c r="A1090" s="119">
        <v>67500</v>
      </c>
      <c r="B1090" s="86">
        <v>3</v>
      </c>
      <c r="D1090" s="88">
        <v>1053</v>
      </c>
      <c r="E1090" s="88">
        <v>2.7467666960623922</v>
      </c>
      <c r="F1090" s="88">
        <v>0.25323330393760779</v>
      </c>
      <c r="G1090" s="88">
        <v>0.21654868079847342</v>
      </c>
    </row>
    <row r="1091" spans="1:7" ht="12.75" customHeight="1" x14ac:dyDescent="0.3">
      <c r="A1091" s="119">
        <v>55000</v>
      </c>
      <c r="B1091" s="86">
        <v>2</v>
      </c>
      <c r="D1091" s="88">
        <v>1054</v>
      </c>
      <c r="E1091" s="88">
        <v>2.6152757021761199</v>
      </c>
      <c r="F1091" s="88">
        <v>-1.6152757021761199</v>
      </c>
      <c r="G1091" s="88">
        <v>-1.3812789115536228</v>
      </c>
    </row>
    <row r="1092" spans="1:7" ht="12.75" customHeight="1" x14ac:dyDescent="0.3">
      <c r="A1092" s="119">
        <v>67500</v>
      </c>
      <c r="B1092" s="86">
        <v>2</v>
      </c>
      <c r="D1092" s="88">
        <v>1055</v>
      </c>
      <c r="E1092" s="88">
        <v>2.5431677377868742</v>
      </c>
      <c r="F1092" s="88">
        <v>0.45683226221312578</v>
      </c>
      <c r="G1092" s="88">
        <v>0.39065329160973394</v>
      </c>
    </row>
    <row r="1093" spans="1:7" ht="12.75" customHeight="1" x14ac:dyDescent="0.3">
      <c r="A1093" s="119">
        <v>67500</v>
      </c>
      <c r="B1093" s="86">
        <v>3</v>
      </c>
      <c r="D1093" s="88">
        <v>1056</v>
      </c>
      <c r="E1093" s="88">
        <v>2.6760726133278374</v>
      </c>
      <c r="F1093" s="88">
        <v>-0.67607261332783741</v>
      </c>
      <c r="G1093" s="88">
        <v>-0.57813340608702335</v>
      </c>
    </row>
    <row r="1094" spans="1:7" ht="12.75" customHeight="1" x14ac:dyDescent="0.3">
      <c r="A1094" s="119">
        <v>67500</v>
      </c>
      <c r="B1094" s="86">
        <v>3</v>
      </c>
      <c r="D1094" s="88">
        <v>1057</v>
      </c>
      <c r="E1094" s="88">
        <v>2.6477949802340155</v>
      </c>
      <c r="F1094" s="88">
        <v>-1.6477949802340155</v>
      </c>
      <c r="G1094" s="88">
        <v>-1.4090872868915327</v>
      </c>
    </row>
    <row r="1095" spans="1:7" ht="12.75" customHeight="1" x14ac:dyDescent="0.3">
      <c r="A1095" s="119">
        <v>82500</v>
      </c>
      <c r="B1095" s="86">
        <v>4</v>
      </c>
      <c r="D1095" s="88">
        <v>1058</v>
      </c>
      <c r="E1095" s="88">
        <v>2.6265867554136491</v>
      </c>
      <c r="F1095" s="88">
        <v>0.37341324458635095</v>
      </c>
      <c r="G1095" s="88">
        <v>0.31931876356900907</v>
      </c>
    </row>
    <row r="1096" spans="1:7" ht="12.75" customHeight="1" x14ac:dyDescent="0.3">
      <c r="A1096" s="119">
        <v>100000</v>
      </c>
      <c r="B1096" s="86">
        <v>3</v>
      </c>
      <c r="D1096" s="88">
        <v>1059</v>
      </c>
      <c r="E1096" s="88">
        <v>2.6760726133278374</v>
      </c>
      <c r="F1096" s="88">
        <v>0.32392738667216259</v>
      </c>
      <c r="G1096" s="88">
        <v>0.2770016706634944</v>
      </c>
    </row>
    <row r="1097" spans="1:7" ht="12.75" customHeight="1" x14ac:dyDescent="0.3">
      <c r="A1097" s="119">
        <v>37500</v>
      </c>
      <c r="B1097" s="86">
        <v>4</v>
      </c>
      <c r="D1097" s="88">
        <v>1060</v>
      </c>
      <c r="E1097" s="88">
        <v>2.5983091223198267</v>
      </c>
      <c r="F1097" s="88">
        <v>-1.5983091223198267</v>
      </c>
      <c r="G1097" s="88">
        <v>-1.3667701939860175</v>
      </c>
    </row>
    <row r="1098" spans="1:7" ht="12.75" customHeight="1" x14ac:dyDescent="0.3">
      <c r="A1098" s="119">
        <v>23750</v>
      </c>
      <c r="B1098" s="86">
        <v>3</v>
      </c>
      <c r="D1098" s="88">
        <v>1061</v>
      </c>
      <c r="E1098" s="88">
        <v>2.5233733946211987</v>
      </c>
      <c r="F1098" s="88">
        <v>0.4766266053788013</v>
      </c>
      <c r="G1098" s="88">
        <v>0.40758012877194</v>
      </c>
    </row>
    <row r="1099" spans="1:7" ht="12.75" customHeight="1" x14ac:dyDescent="0.3">
      <c r="A1099" s="119">
        <v>27500</v>
      </c>
      <c r="B1099" s="86">
        <v>5</v>
      </c>
      <c r="D1099" s="88">
        <v>1062</v>
      </c>
      <c r="E1099" s="88">
        <v>2.8033219622500365</v>
      </c>
      <c r="F1099" s="88">
        <v>0.19667803774996351</v>
      </c>
      <c r="G1099" s="88">
        <v>0.16818628890645626</v>
      </c>
    </row>
    <row r="1100" spans="1:7" ht="12.75" customHeight="1" x14ac:dyDescent="0.3">
      <c r="A1100" s="119">
        <v>45000</v>
      </c>
      <c r="B1100" s="86">
        <v>4</v>
      </c>
      <c r="D1100" s="88">
        <v>1063</v>
      </c>
      <c r="E1100" s="88">
        <v>2.5233733946211987</v>
      </c>
      <c r="F1100" s="88">
        <v>-1.5233733946211987</v>
      </c>
      <c r="G1100" s="88">
        <v>-1.3026900247290956</v>
      </c>
    </row>
    <row r="1101" spans="1:7" ht="12.75" customHeight="1" x14ac:dyDescent="0.3">
      <c r="A1101" s="119">
        <v>67500</v>
      </c>
      <c r="B1101" s="86">
        <v>5</v>
      </c>
      <c r="D1101" s="88">
        <v>1064</v>
      </c>
      <c r="E1101" s="88">
        <v>2.8740160449845913</v>
      </c>
      <c r="F1101" s="88">
        <v>0.12598395501540871</v>
      </c>
      <c r="G1101" s="88">
        <v>0.1077332990414353</v>
      </c>
    </row>
    <row r="1102" spans="1:7" ht="12.75" customHeight="1" x14ac:dyDescent="0.3">
      <c r="A1102" s="119">
        <v>45000</v>
      </c>
      <c r="B1102" s="86">
        <v>3</v>
      </c>
      <c r="D1102" s="88">
        <v>1065</v>
      </c>
      <c r="E1102" s="88">
        <v>2.5700314892260048</v>
      </c>
      <c r="F1102" s="88">
        <v>-1.5700314892260048</v>
      </c>
      <c r="G1102" s="88">
        <v>-1.3425889980400092</v>
      </c>
    </row>
    <row r="1103" spans="1:7" ht="12.75" customHeight="1" x14ac:dyDescent="0.3">
      <c r="A1103" s="119">
        <v>67500</v>
      </c>
      <c r="B1103" s="86">
        <v>4</v>
      </c>
      <c r="D1103" s="88">
        <v>1066</v>
      </c>
      <c r="E1103" s="88">
        <v>2.5177178680024341</v>
      </c>
      <c r="F1103" s="88">
        <v>0.48228213199756587</v>
      </c>
      <c r="G1103" s="88">
        <v>0.41241636796114178</v>
      </c>
    </row>
    <row r="1104" spans="1:7" ht="12.75" customHeight="1" x14ac:dyDescent="0.3">
      <c r="A1104" s="119">
        <v>67500</v>
      </c>
      <c r="B1104" s="86">
        <v>5</v>
      </c>
      <c r="D1104" s="88">
        <v>1067</v>
      </c>
      <c r="E1104" s="88">
        <v>2.5700314892260048</v>
      </c>
      <c r="F1104" s="88">
        <v>0.42996851077399523</v>
      </c>
      <c r="G1104" s="88">
        <v>0.3676811554610262</v>
      </c>
    </row>
    <row r="1105" spans="1:7" ht="12.75" customHeight="1" x14ac:dyDescent="0.3">
      <c r="A1105" s="119">
        <v>5500</v>
      </c>
      <c r="B1105" s="86">
        <v>3</v>
      </c>
      <c r="D1105" s="88">
        <v>1068</v>
      </c>
      <c r="E1105" s="88">
        <v>2.5558926726790938</v>
      </c>
      <c r="F1105" s="88">
        <v>0.44410732732090619</v>
      </c>
      <c r="G1105" s="88">
        <v>0.37977175343403041</v>
      </c>
    </row>
    <row r="1106" spans="1:7" ht="12.75" customHeight="1" x14ac:dyDescent="0.3">
      <c r="A1106" s="119">
        <v>45000</v>
      </c>
      <c r="B1106" s="86">
        <v>1</v>
      </c>
      <c r="D1106" s="88">
        <v>1069</v>
      </c>
      <c r="E1106" s="88">
        <v>2.6477949802340155</v>
      </c>
      <c r="F1106" s="88">
        <v>-1.6477949802340155</v>
      </c>
      <c r="G1106" s="88">
        <v>-1.4090872868915327</v>
      </c>
    </row>
    <row r="1107" spans="1:7" ht="12.75" customHeight="1" x14ac:dyDescent="0.3">
      <c r="A1107" s="119">
        <v>175000</v>
      </c>
      <c r="B1107" s="86">
        <v>4</v>
      </c>
      <c r="D1107" s="88">
        <v>1070</v>
      </c>
      <c r="E1107" s="88">
        <v>2.5841703057729157</v>
      </c>
      <c r="F1107" s="88">
        <v>-1.5841703057729157</v>
      </c>
      <c r="G1107" s="88">
        <v>-1.3546795960130134</v>
      </c>
    </row>
    <row r="1108" spans="1:7" ht="12.75" customHeight="1" x14ac:dyDescent="0.3">
      <c r="A1108" s="119">
        <v>67500</v>
      </c>
      <c r="B1108" s="86">
        <v>2</v>
      </c>
      <c r="D1108" s="88">
        <v>1071</v>
      </c>
      <c r="E1108" s="88">
        <v>2.7467666960623922</v>
      </c>
      <c r="F1108" s="88">
        <v>-1.7467666960623922</v>
      </c>
      <c r="G1108" s="88">
        <v>-1.4937214727025621</v>
      </c>
    </row>
    <row r="1109" spans="1:7" ht="12.75" customHeight="1" x14ac:dyDescent="0.3">
      <c r="A1109" s="119">
        <v>27500</v>
      </c>
      <c r="B1109" s="86">
        <v>3</v>
      </c>
      <c r="D1109" s="88">
        <v>1072</v>
      </c>
      <c r="E1109" s="88">
        <v>2.958848944266057</v>
      </c>
      <c r="F1109" s="88">
        <v>4.1151055733942954E-2</v>
      </c>
      <c r="G1109" s="88">
        <v>3.5189711203410141E-2</v>
      </c>
    </row>
    <row r="1110" spans="1:7" ht="12.75" customHeight="1" x14ac:dyDescent="0.3">
      <c r="A1110" s="119">
        <v>55000</v>
      </c>
      <c r="B1110" s="86">
        <v>3</v>
      </c>
      <c r="D1110" s="88">
        <v>1073</v>
      </c>
      <c r="E1110" s="88">
        <v>2.5431677377868742</v>
      </c>
      <c r="F1110" s="88">
        <v>1.4568322622131258</v>
      </c>
      <c r="G1110" s="88">
        <v>1.2457883683602518</v>
      </c>
    </row>
    <row r="1111" spans="1:7" ht="12.75" customHeight="1" x14ac:dyDescent="0.3">
      <c r="A1111" s="119">
        <v>120000</v>
      </c>
      <c r="B1111" s="86">
        <v>2</v>
      </c>
      <c r="D1111" s="88">
        <v>1074</v>
      </c>
      <c r="E1111" s="88">
        <v>2.5177178680024341</v>
      </c>
      <c r="F1111" s="88">
        <v>-1.5177178680024341</v>
      </c>
      <c r="G1111" s="88">
        <v>-1.2978537855398937</v>
      </c>
    </row>
    <row r="1112" spans="1:7" ht="12.75" customHeight="1" x14ac:dyDescent="0.3">
      <c r="A1112" s="119">
        <v>67500</v>
      </c>
      <c r="B1112" s="86">
        <v>3</v>
      </c>
      <c r="D1112" s="88">
        <v>1075</v>
      </c>
      <c r="E1112" s="88">
        <v>2.5346844478587274</v>
      </c>
      <c r="F1112" s="88">
        <v>0.46531555214127263</v>
      </c>
      <c r="G1112" s="88">
        <v>0.3979076503935367</v>
      </c>
    </row>
    <row r="1113" spans="1:7" ht="12.75" customHeight="1" x14ac:dyDescent="0.3">
      <c r="A1113" s="119">
        <v>2000</v>
      </c>
      <c r="B1113" s="86">
        <v>1</v>
      </c>
      <c r="D1113" s="88">
        <v>1076</v>
      </c>
      <c r="E1113" s="88">
        <v>2.8740160449845913</v>
      </c>
      <c r="F1113" s="88">
        <v>0.12598395501540871</v>
      </c>
      <c r="G1113" s="88">
        <v>0.1077332990414353</v>
      </c>
    </row>
    <row r="1114" spans="1:7" ht="12.75" customHeight="1" x14ac:dyDescent="0.3">
      <c r="A1114" s="119">
        <v>32500</v>
      </c>
      <c r="B1114" s="86">
        <v>2</v>
      </c>
      <c r="D1114" s="88">
        <v>1077</v>
      </c>
      <c r="E1114" s="88">
        <v>2.8740160449845913</v>
      </c>
      <c r="F1114" s="88">
        <v>1.1259839550154087</v>
      </c>
      <c r="G1114" s="88">
        <v>0.96286837579195306</v>
      </c>
    </row>
    <row r="1115" spans="1:7" ht="12.75" customHeight="1" x14ac:dyDescent="0.3">
      <c r="A1115" s="119">
        <v>82500</v>
      </c>
      <c r="B1115" s="86">
        <v>2</v>
      </c>
      <c r="D1115" s="88">
        <v>1078</v>
      </c>
      <c r="E1115" s="88">
        <v>2.5700314892260048</v>
      </c>
      <c r="F1115" s="88">
        <v>2.4299685107739952</v>
      </c>
      <c r="G1115" s="88">
        <v>2.0779513089620618</v>
      </c>
    </row>
    <row r="1116" spans="1:7" ht="12.75" customHeight="1" x14ac:dyDescent="0.3">
      <c r="A1116" s="119">
        <v>27500</v>
      </c>
      <c r="B1116" s="86">
        <v>5</v>
      </c>
      <c r="D1116" s="88">
        <v>1079</v>
      </c>
      <c r="E1116" s="88">
        <v>2.5558926726790938</v>
      </c>
      <c r="F1116" s="88">
        <v>2.4441073273209062</v>
      </c>
      <c r="G1116" s="88">
        <v>2.090041906935066</v>
      </c>
    </row>
    <row r="1117" spans="1:7" ht="12.75" customHeight="1" x14ac:dyDescent="0.3">
      <c r="A1117" s="119">
        <v>67500</v>
      </c>
      <c r="B1117" s="86">
        <v>4</v>
      </c>
      <c r="D1117" s="88">
        <v>1080</v>
      </c>
      <c r="E1117" s="88">
        <v>2.5983091223198267</v>
      </c>
      <c r="F1117" s="88">
        <v>0.40169087768017331</v>
      </c>
      <c r="G1117" s="88">
        <v>0.34349995951501783</v>
      </c>
    </row>
    <row r="1118" spans="1:7" ht="12.75" customHeight="1" x14ac:dyDescent="0.3">
      <c r="A1118" s="119">
        <v>55000</v>
      </c>
      <c r="B1118" s="86">
        <v>3</v>
      </c>
      <c r="D1118" s="88">
        <v>1081</v>
      </c>
      <c r="E1118" s="88">
        <v>2.7467666960623922</v>
      </c>
      <c r="F1118" s="88">
        <v>-1.7467666960623922</v>
      </c>
      <c r="G1118" s="88">
        <v>-1.4937214727025621</v>
      </c>
    </row>
    <row r="1119" spans="1:7" ht="12.75" customHeight="1" x14ac:dyDescent="0.3">
      <c r="A1119" s="119">
        <v>67500</v>
      </c>
      <c r="B1119" s="86">
        <v>3</v>
      </c>
      <c r="D1119" s="88">
        <v>1082</v>
      </c>
      <c r="E1119" s="88">
        <v>3.0578206600944342</v>
      </c>
      <c r="F1119" s="88">
        <v>-1.0578206600944342</v>
      </c>
      <c r="G1119" s="88">
        <v>-0.90457955135813728</v>
      </c>
    </row>
    <row r="1120" spans="1:7" ht="12.75" customHeight="1" x14ac:dyDescent="0.3">
      <c r="A1120" s="119">
        <v>27500</v>
      </c>
      <c r="B1120" s="86">
        <v>1</v>
      </c>
      <c r="D1120" s="88">
        <v>1083</v>
      </c>
      <c r="E1120" s="88">
        <v>3.0578206600944342</v>
      </c>
      <c r="F1120" s="88">
        <v>-5.7820660094434206E-2</v>
      </c>
      <c r="G1120" s="88">
        <v>-4.9444474607619589E-2</v>
      </c>
    </row>
    <row r="1121" spans="1:7" ht="12.75" customHeight="1" x14ac:dyDescent="0.3">
      <c r="A1121" s="119">
        <v>55000</v>
      </c>
      <c r="B1121" s="86">
        <v>4</v>
      </c>
      <c r="D1121" s="88">
        <v>1084</v>
      </c>
      <c r="E1121" s="88">
        <v>2.8740160449845913</v>
      </c>
      <c r="F1121" s="88">
        <v>0.12598395501540871</v>
      </c>
      <c r="G1121" s="88">
        <v>0.1077332990414353</v>
      </c>
    </row>
    <row r="1122" spans="1:7" ht="12.75" customHeight="1" x14ac:dyDescent="0.3">
      <c r="A1122" s="119">
        <v>7500</v>
      </c>
      <c r="B1122" s="86">
        <v>2</v>
      </c>
      <c r="D1122" s="88">
        <v>1085</v>
      </c>
      <c r="E1122" s="88">
        <v>2.5558926726790938</v>
      </c>
      <c r="F1122" s="88">
        <v>-1.5558926726790938</v>
      </c>
      <c r="G1122" s="88">
        <v>-1.330498400067005</v>
      </c>
    </row>
    <row r="1123" spans="1:7" ht="12.75" customHeight="1" x14ac:dyDescent="0.3">
      <c r="A1123" s="119">
        <v>6500</v>
      </c>
      <c r="B1123" s="86">
        <v>3</v>
      </c>
      <c r="D1123" s="88">
        <v>1086</v>
      </c>
      <c r="E1123" s="88">
        <v>2.8033219622500365</v>
      </c>
      <c r="F1123" s="88">
        <v>-1.8033219622500365</v>
      </c>
      <c r="G1123" s="88">
        <v>-1.5420838645945791</v>
      </c>
    </row>
    <row r="1124" spans="1:7" ht="12.75" customHeight="1" x14ac:dyDescent="0.3">
      <c r="A1124" s="119">
        <v>11250</v>
      </c>
      <c r="B1124" s="86">
        <v>3</v>
      </c>
      <c r="D1124" s="88">
        <v>1087</v>
      </c>
      <c r="E1124" s="88">
        <v>2.7467666960623922</v>
      </c>
      <c r="F1124" s="88">
        <v>0.25323330393760779</v>
      </c>
      <c r="G1124" s="88">
        <v>0.21654868079847342</v>
      </c>
    </row>
    <row r="1125" spans="1:7" ht="12.75" customHeight="1" x14ac:dyDescent="0.3">
      <c r="A1125" s="119">
        <v>100000</v>
      </c>
      <c r="B1125" s="86">
        <v>3</v>
      </c>
      <c r="D1125" s="88">
        <v>1088</v>
      </c>
      <c r="E1125" s="88">
        <v>3.0578206600944342</v>
      </c>
      <c r="F1125" s="88">
        <v>1.9421793399055658</v>
      </c>
      <c r="G1125" s="88">
        <v>1.6608256788934159</v>
      </c>
    </row>
    <row r="1126" spans="1:7" ht="12.75" customHeight="1" x14ac:dyDescent="0.3">
      <c r="A1126" s="119">
        <v>21750</v>
      </c>
      <c r="B1126" s="86">
        <v>2</v>
      </c>
      <c r="D1126" s="88">
        <v>1089</v>
      </c>
      <c r="E1126" s="88">
        <v>2.8740160449845913</v>
      </c>
      <c r="F1126" s="88">
        <v>0.12598395501540871</v>
      </c>
      <c r="G1126" s="88">
        <v>0.1077332990414353</v>
      </c>
    </row>
    <row r="1127" spans="1:7" ht="12.75" customHeight="1" x14ac:dyDescent="0.3">
      <c r="A1127" s="119">
        <v>23750</v>
      </c>
      <c r="B1127" s="86">
        <v>5</v>
      </c>
      <c r="D1127" s="88">
        <v>1090</v>
      </c>
      <c r="E1127" s="88">
        <v>2.8033219622500365</v>
      </c>
      <c r="F1127" s="88">
        <v>-0.80332196225003649</v>
      </c>
      <c r="G1127" s="88">
        <v>-0.68694878784406144</v>
      </c>
    </row>
    <row r="1128" spans="1:7" ht="12.75" customHeight="1" x14ac:dyDescent="0.3">
      <c r="A1128" s="119">
        <v>23750</v>
      </c>
      <c r="B1128" s="86">
        <v>3</v>
      </c>
      <c r="D1128" s="88">
        <v>1091</v>
      </c>
      <c r="E1128" s="88">
        <v>2.8740160449845913</v>
      </c>
      <c r="F1128" s="88">
        <v>-0.87401604498459129</v>
      </c>
      <c r="G1128" s="88">
        <v>-0.74740177770908245</v>
      </c>
    </row>
    <row r="1129" spans="1:7" ht="12.75" customHeight="1" x14ac:dyDescent="0.3">
      <c r="A1129" s="119">
        <v>37500</v>
      </c>
      <c r="B1129" s="86">
        <v>3</v>
      </c>
      <c r="D1129" s="88">
        <v>1092</v>
      </c>
      <c r="E1129" s="88">
        <v>2.8740160449845913</v>
      </c>
      <c r="F1129" s="88">
        <v>0.12598395501540871</v>
      </c>
      <c r="G1129" s="88">
        <v>0.1077332990414353</v>
      </c>
    </row>
    <row r="1130" spans="1:7" ht="12.75" customHeight="1" x14ac:dyDescent="0.3">
      <c r="A1130" s="119">
        <v>21750</v>
      </c>
      <c r="B1130" s="86">
        <v>2</v>
      </c>
      <c r="D1130" s="88">
        <v>1093</v>
      </c>
      <c r="E1130" s="88">
        <v>2.8740160449845913</v>
      </c>
      <c r="F1130" s="88">
        <v>0.12598395501540871</v>
      </c>
      <c r="G1130" s="88">
        <v>0.1077332990414353</v>
      </c>
    </row>
    <row r="1131" spans="1:7" ht="12.75" customHeight="1" x14ac:dyDescent="0.3">
      <c r="A1131" s="119">
        <v>120000</v>
      </c>
      <c r="B1131" s="86">
        <v>3</v>
      </c>
      <c r="D1131" s="88">
        <v>1094</v>
      </c>
      <c r="E1131" s="88">
        <v>2.958848944266057</v>
      </c>
      <c r="F1131" s="88">
        <v>1.041151055733943</v>
      </c>
      <c r="G1131" s="88">
        <v>0.89032478795392789</v>
      </c>
    </row>
    <row r="1132" spans="1:7" ht="12.75" customHeight="1" x14ac:dyDescent="0.3">
      <c r="A1132" s="119">
        <v>67500</v>
      </c>
      <c r="B1132" s="86">
        <v>1</v>
      </c>
      <c r="D1132" s="88">
        <v>1095</v>
      </c>
      <c r="E1132" s="88">
        <v>3.0578206600944342</v>
      </c>
      <c r="F1132" s="88">
        <v>-5.7820660094434206E-2</v>
      </c>
      <c r="G1132" s="88">
        <v>-4.9444474607619589E-2</v>
      </c>
    </row>
    <row r="1133" spans="1:7" ht="12.75" customHeight="1" x14ac:dyDescent="0.3">
      <c r="A1133" s="119">
        <v>23750</v>
      </c>
      <c r="B1133" s="86">
        <v>3</v>
      </c>
      <c r="D1133" s="88">
        <v>1096</v>
      </c>
      <c r="E1133" s="88">
        <v>2.7043502464216593</v>
      </c>
      <c r="F1133" s="88">
        <v>1.2956497535783407</v>
      </c>
      <c r="G1133" s="88">
        <v>1.1079555514680037</v>
      </c>
    </row>
    <row r="1134" spans="1:7" ht="12.75" customHeight="1" x14ac:dyDescent="0.3">
      <c r="A1134" s="119">
        <v>21750</v>
      </c>
      <c r="B1134" s="86">
        <v>3</v>
      </c>
      <c r="D1134" s="88">
        <v>1097</v>
      </c>
      <c r="E1134" s="88">
        <v>2.6265867554136491</v>
      </c>
      <c r="F1134" s="88">
        <v>0.37341324458635095</v>
      </c>
      <c r="G1134" s="88">
        <v>0.31931876356900907</v>
      </c>
    </row>
    <row r="1135" spans="1:7" ht="12.75" customHeight="1" x14ac:dyDescent="0.3">
      <c r="A1135" s="119">
        <v>55000</v>
      </c>
      <c r="B1135" s="86">
        <v>4</v>
      </c>
      <c r="D1135" s="88">
        <v>1098</v>
      </c>
      <c r="E1135" s="88">
        <v>2.6477949802340155</v>
      </c>
      <c r="F1135" s="88">
        <v>2.3522050197659845</v>
      </c>
      <c r="G1135" s="88">
        <v>2.0114530201105381</v>
      </c>
    </row>
    <row r="1136" spans="1:7" ht="12.75" customHeight="1" x14ac:dyDescent="0.3">
      <c r="A1136" s="119">
        <v>16250</v>
      </c>
      <c r="B1136" s="86">
        <v>2</v>
      </c>
      <c r="D1136" s="88">
        <v>1099</v>
      </c>
      <c r="E1136" s="88">
        <v>2.7467666960623922</v>
      </c>
      <c r="F1136" s="88">
        <v>1.2532333039376078</v>
      </c>
      <c r="G1136" s="88">
        <v>1.071683757548991</v>
      </c>
    </row>
    <row r="1137" spans="1:7" ht="12.75" customHeight="1" x14ac:dyDescent="0.3">
      <c r="A1137" s="119">
        <v>55000</v>
      </c>
      <c r="B1137" s="86">
        <v>4</v>
      </c>
      <c r="D1137" s="88">
        <v>1100</v>
      </c>
      <c r="E1137" s="88">
        <v>2.8740160449845913</v>
      </c>
      <c r="F1137" s="88">
        <v>2.1259839550154087</v>
      </c>
      <c r="G1137" s="88">
        <v>1.8180034525424706</v>
      </c>
    </row>
    <row r="1138" spans="1:7" ht="12.75" customHeight="1" x14ac:dyDescent="0.3">
      <c r="A1138" s="119">
        <v>37500</v>
      </c>
      <c r="B1138" s="86">
        <v>3</v>
      </c>
      <c r="D1138" s="88">
        <v>1101</v>
      </c>
      <c r="E1138" s="88">
        <v>2.7467666960623922</v>
      </c>
      <c r="F1138" s="88">
        <v>0.25323330393760779</v>
      </c>
      <c r="G1138" s="88">
        <v>0.21654868079847342</v>
      </c>
    </row>
    <row r="1139" spans="1:7" ht="12.75" customHeight="1" x14ac:dyDescent="0.3">
      <c r="A1139" s="119">
        <v>6500</v>
      </c>
      <c r="B1139" s="86">
        <v>4</v>
      </c>
      <c r="D1139" s="88">
        <v>1102</v>
      </c>
      <c r="E1139" s="88">
        <v>2.8740160449845913</v>
      </c>
      <c r="F1139" s="88">
        <v>1.1259839550154087</v>
      </c>
      <c r="G1139" s="88">
        <v>0.96286837579195306</v>
      </c>
    </row>
    <row r="1140" spans="1:7" ht="12.75" customHeight="1" x14ac:dyDescent="0.3">
      <c r="A1140" s="119">
        <v>82500</v>
      </c>
      <c r="B1140" s="86">
        <v>4</v>
      </c>
      <c r="D1140" s="88">
        <v>1103</v>
      </c>
      <c r="E1140" s="88">
        <v>2.8740160449845913</v>
      </c>
      <c r="F1140" s="88">
        <v>2.1259839550154087</v>
      </c>
      <c r="G1140" s="88">
        <v>1.8180034525424706</v>
      </c>
    </row>
    <row r="1141" spans="1:7" ht="12.75" customHeight="1" x14ac:dyDescent="0.3">
      <c r="A1141" s="119">
        <v>67500</v>
      </c>
      <c r="B1141" s="86">
        <v>4</v>
      </c>
      <c r="D1141" s="88">
        <v>1104</v>
      </c>
      <c r="E1141" s="88">
        <v>2.5233733946211987</v>
      </c>
      <c r="F1141" s="88">
        <v>0.4766266053788013</v>
      </c>
      <c r="G1141" s="88">
        <v>0.40758012877194</v>
      </c>
    </row>
    <row r="1142" spans="1:7" ht="12.75" customHeight="1" x14ac:dyDescent="0.3">
      <c r="A1142" s="119">
        <v>21750</v>
      </c>
      <c r="B1142" s="86">
        <v>2</v>
      </c>
      <c r="D1142" s="88">
        <v>1105</v>
      </c>
      <c r="E1142" s="88">
        <v>2.7467666960623922</v>
      </c>
      <c r="F1142" s="88">
        <v>-1.7467666960623922</v>
      </c>
      <c r="G1142" s="88">
        <v>-1.4937214727025621</v>
      </c>
    </row>
    <row r="1143" spans="1:7" ht="12.75" customHeight="1" x14ac:dyDescent="0.3">
      <c r="A1143" s="119">
        <v>18750</v>
      </c>
      <c r="B1143" s="86">
        <v>3</v>
      </c>
      <c r="D1143" s="88">
        <v>1106</v>
      </c>
      <c r="E1143" s="88">
        <v>3.4819851565017639</v>
      </c>
      <c r="F1143" s="88">
        <v>0.51801484349823612</v>
      </c>
      <c r="G1143" s="88">
        <v>0.44297266295277155</v>
      </c>
    </row>
    <row r="1144" spans="1:7" ht="12.75" customHeight="1" x14ac:dyDescent="0.3">
      <c r="A1144" s="119">
        <v>45000</v>
      </c>
      <c r="B1144" s="86">
        <v>1</v>
      </c>
      <c r="D1144" s="88">
        <v>1107</v>
      </c>
      <c r="E1144" s="88">
        <v>2.8740160449845913</v>
      </c>
      <c r="F1144" s="88">
        <v>-0.87401604498459129</v>
      </c>
      <c r="G1144" s="88">
        <v>-0.74740177770908245</v>
      </c>
    </row>
    <row r="1145" spans="1:7" ht="12.75" customHeight="1" x14ac:dyDescent="0.3">
      <c r="A1145" s="119">
        <v>18750</v>
      </c>
      <c r="B1145" s="86">
        <v>4</v>
      </c>
      <c r="D1145" s="88">
        <v>1108</v>
      </c>
      <c r="E1145" s="88">
        <v>2.6477949802340155</v>
      </c>
      <c r="F1145" s="88">
        <v>0.35220501976598451</v>
      </c>
      <c r="G1145" s="88">
        <v>0.30118286660950278</v>
      </c>
    </row>
    <row r="1146" spans="1:7" ht="12.75" customHeight="1" x14ac:dyDescent="0.3">
      <c r="A1146" s="119">
        <v>37500</v>
      </c>
      <c r="B1146" s="86">
        <v>1</v>
      </c>
      <c r="D1146" s="88">
        <v>1109</v>
      </c>
      <c r="E1146" s="88">
        <v>2.8033219622500365</v>
      </c>
      <c r="F1146" s="88">
        <v>0.19667803774996351</v>
      </c>
      <c r="G1146" s="88">
        <v>0.16818628890645626</v>
      </c>
    </row>
    <row r="1147" spans="1:7" ht="12.75" customHeight="1" x14ac:dyDescent="0.3">
      <c r="A1147" s="119">
        <v>27500</v>
      </c>
      <c r="B1147" s="86">
        <v>5</v>
      </c>
      <c r="D1147" s="88">
        <v>1110</v>
      </c>
      <c r="E1147" s="88">
        <v>3.1709311924697219</v>
      </c>
      <c r="F1147" s="88">
        <v>-1.1709311924697219</v>
      </c>
      <c r="G1147" s="88">
        <v>-1.0013043351421709</v>
      </c>
    </row>
    <row r="1148" spans="1:7" ht="12.75" customHeight="1" x14ac:dyDescent="0.3">
      <c r="A1148" s="119">
        <v>16250</v>
      </c>
      <c r="B1148" s="86">
        <v>3</v>
      </c>
      <c r="D1148" s="88">
        <v>1111</v>
      </c>
      <c r="E1148" s="88">
        <v>2.8740160449845913</v>
      </c>
      <c r="F1148" s="88">
        <v>0.12598395501540871</v>
      </c>
      <c r="G1148" s="88">
        <v>0.1077332990414353</v>
      </c>
    </row>
    <row r="1149" spans="1:7" ht="12.75" customHeight="1" x14ac:dyDescent="0.3">
      <c r="A1149" s="119">
        <v>82500</v>
      </c>
      <c r="B1149" s="86">
        <v>5</v>
      </c>
      <c r="D1149" s="88">
        <v>1112</v>
      </c>
      <c r="E1149" s="88">
        <v>2.5035790514555232</v>
      </c>
      <c r="F1149" s="88">
        <v>-1.5035790514555232</v>
      </c>
      <c r="G1149" s="88">
        <v>-1.2857631875668893</v>
      </c>
    </row>
    <row r="1150" spans="1:7" ht="12.75" customHeight="1" x14ac:dyDescent="0.3">
      <c r="A1150" s="119">
        <v>37500</v>
      </c>
      <c r="B1150" s="86">
        <v>3</v>
      </c>
      <c r="D1150" s="88">
        <v>1113</v>
      </c>
      <c r="E1150" s="88">
        <v>2.6760726133278374</v>
      </c>
      <c r="F1150" s="88">
        <v>-0.67607261332783741</v>
      </c>
      <c r="G1150" s="88">
        <v>-0.57813340608702335</v>
      </c>
    </row>
    <row r="1151" spans="1:7" ht="12.75" customHeight="1" x14ac:dyDescent="0.3">
      <c r="A1151" s="119">
        <v>37500</v>
      </c>
      <c r="B1151" s="86">
        <v>3</v>
      </c>
      <c r="D1151" s="88">
        <v>1114</v>
      </c>
      <c r="E1151" s="88">
        <v>2.958848944266057</v>
      </c>
      <c r="F1151" s="88">
        <v>-0.95884894426605705</v>
      </c>
      <c r="G1151" s="88">
        <v>-0.81994536554710762</v>
      </c>
    </row>
    <row r="1152" spans="1:7" ht="12.75" customHeight="1" x14ac:dyDescent="0.3">
      <c r="A1152" s="119">
        <v>45000</v>
      </c>
      <c r="B1152" s="86">
        <v>2</v>
      </c>
      <c r="D1152" s="88">
        <v>1115</v>
      </c>
      <c r="E1152" s="88">
        <v>2.6477949802340155</v>
      </c>
      <c r="F1152" s="88">
        <v>2.3522050197659845</v>
      </c>
      <c r="G1152" s="88">
        <v>2.0114530201105381</v>
      </c>
    </row>
    <row r="1153" spans="1:7" ht="12.75" customHeight="1" x14ac:dyDescent="0.3">
      <c r="A1153" s="119">
        <v>100000</v>
      </c>
      <c r="B1153" s="86">
        <v>5</v>
      </c>
      <c r="D1153" s="88">
        <v>1116</v>
      </c>
      <c r="E1153" s="88">
        <v>2.8740160449845913</v>
      </c>
      <c r="F1153" s="88">
        <v>1.1259839550154087</v>
      </c>
      <c r="G1153" s="88">
        <v>0.96286837579195306</v>
      </c>
    </row>
    <row r="1154" spans="1:7" ht="12.75" customHeight="1" x14ac:dyDescent="0.3">
      <c r="A1154" s="119">
        <v>175000</v>
      </c>
      <c r="B1154" s="86">
        <v>1</v>
      </c>
      <c r="D1154" s="88">
        <v>1117</v>
      </c>
      <c r="E1154" s="88">
        <v>2.8033219622500365</v>
      </c>
      <c r="F1154" s="88">
        <v>0.19667803774996351</v>
      </c>
      <c r="G1154" s="88">
        <v>0.16818628890645626</v>
      </c>
    </row>
    <row r="1155" spans="1:7" ht="12.75" customHeight="1" x14ac:dyDescent="0.3">
      <c r="A1155" s="119">
        <v>55000</v>
      </c>
      <c r="B1155" s="86">
        <v>3</v>
      </c>
      <c r="D1155" s="88">
        <v>1118</v>
      </c>
      <c r="E1155" s="88">
        <v>2.8740160449845913</v>
      </c>
      <c r="F1155" s="88">
        <v>0.12598395501540871</v>
      </c>
      <c r="G1155" s="88">
        <v>0.1077332990414353</v>
      </c>
    </row>
    <row r="1156" spans="1:7" ht="12.75" customHeight="1" x14ac:dyDescent="0.3">
      <c r="A1156" s="119">
        <v>67500</v>
      </c>
      <c r="B1156" s="86">
        <v>3</v>
      </c>
      <c r="D1156" s="88">
        <v>1119</v>
      </c>
      <c r="E1156" s="88">
        <v>2.6477949802340155</v>
      </c>
      <c r="F1156" s="88">
        <v>-1.6477949802340155</v>
      </c>
      <c r="G1156" s="88">
        <v>-1.4090872868915327</v>
      </c>
    </row>
    <row r="1157" spans="1:7" ht="12.75" customHeight="1" x14ac:dyDescent="0.3">
      <c r="A1157" s="119">
        <v>67500</v>
      </c>
      <c r="B1157" s="86">
        <v>4</v>
      </c>
      <c r="D1157" s="88">
        <v>1120</v>
      </c>
      <c r="E1157" s="88">
        <v>2.8033219622500365</v>
      </c>
      <c r="F1157" s="88">
        <v>1.1966780377499635</v>
      </c>
      <c r="G1157" s="88">
        <v>1.023321365656974</v>
      </c>
    </row>
    <row r="1158" spans="1:7" ht="12.75" customHeight="1" x14ac:dyDescent="0.3">
      <c r="A1158" s="119">
        <v>18750</v>
      </c>
      <c r="B1158" s="86">
        <v>1</v>
      </c>
      <c r="D1158" s="88">
        <v>1121</v>
      </c>
      <c r="E1158" s="88">
        <v>2.5346844478587274</v>
      </c>
      <c r="F1158" s="88">
        <v>-0.53468444785872737</v>
      </c>
      <c r="G1158" s="88">
        <v>-0.45722742635698105</v>
      </c>
    </row>
    <row r="1159" spans="1:7" ht="12.75" customHeight="1" x14ac:dyDescent="0.3">
      <c r="A1159" s="119">
        <v>100000</v>
      </c>
      <c r="B1159" s="86">
        <v>3</v>
      </c>
      <c r="D1159" s="88">
        <v>1122</v>
      </c>
      <c r="E1159" s="88">
        <v>2.5290289212399633</v>
      </c>
      <c r="F1159" s="88">
        <v>0.47097107876003674</v>
      </c>
      <c r="G1159" s="88">
        <v>0.40274388958273816</v>
      </c>
    </row>
    <row r="1160" spans="1:7" ht="12.75" customHeight="1" x14ac:dyDescent="0.3">
      <c r="A1160" s="119">
        <v>21750</v>
      </c>
      <c r="B1160" s="86">
        <v>1</v>
      </c>
      <c r="D1160" s="88">
        <v>1123</v>
      </c>
      <c r="E1160" s="88">
        <v>2.5558926726790938</v>
      </c>
      <c r="F1160" s="88">
        <v>0.44410732732090619</v>
      </c>
      <c r="G1160" s="88">
        <v>0.37977175343403041</v>
      </c>
    </row>
    <row r="1161" spans="1:7" ht="12.75" customHeight="1" x14ac:dyDescent="0.3">
      <c r="A1161" s="119">
        <v>120000</v>
      </c>
      <c r="B1161" s="86">
        <v>3</v>
      </c>
      <c r="D1161" s="88">
        <v>1124</v>
      </c>
      <c r="E1161" s="88">
        <v>3.0578206600944342</v>
      </c>
      <c r="F1161" s="88">
        <v>-5.7820660094434206E-2</v>
      </c>
      <c r="G1161" s="88">
        <v>-4.9444474607619589E-2</v>
      </c>
    </row>
    <row r="1162" spans="1:7" ht="12.75" customHeight="1" x14ac:dyDescent="0.3">
      <c r="A1162" s="119">
        <v>21750</v>
      </c>
      <c r="B1162" s="86">
        <v>4</v>
      </c>
      <c r="D1162" s="88">
        <v>1125</v>
      </c>
      <c r="E1162" s="88">
        <v>2.6152757021761199</v>
      </c>
      <c r="F1162" s="88">
        <v>-0.61527570217611993</v>
      </c>
      <c r="G1162" s="88">
        <v>-0.526143834803105</v>
      </c>
    </row>
    <row r="1163" spans="1:7" ht="12.75" customHeight="1" x14ac:dyDescent="0.3">
      <c r="A1163" s="119">
        <v>21750</v>
      </c>
      <c r="B1163" s="86">
        <v>5</v>
      </c>
      <c r="D1163" s="88">
        <v>1126</v>
      </c>
      <c r="E1163" s="88">
        <v>2.6265867554136491</v>
      </c>
      <c r="F1163" s="88">
        <v>2.3734132445863509</v>
      </c>
      <c r="G1163" s="88">
        <v>2.0295889170700443</v>
      </c>
    </row>
    <row r="1164" spans="1:7" ht="12.75" customHeight="1" x14ac:dyDescent="0.3">
      <c r="A1164" s="119">
        <v>11250</v>
      </c>
      <c r="B1164" s="86">
        <v>3</v>
      </c>
      <c r="D1164" s="88">
        <v>1127</v>
      </c>
      <c r="E1164" s="88">
        <v>2.6265867554136491</v>
      </c>
      <c r="F1164" s="88">
        <v>0.37341324458635095</v>
      </c>
      <c r="G1164" s="88">
        <v>0.31931876356900907</v>
      </c>
    </row>
    <row r="1165" spans="1:7" ht="12.75" customHeight="1" x14ac:dyDescent="0.3">
      <c r="A1165" s="119">
        <v>7500</v>
      </c>
      <c r="B1165" s="86">
        <v>1</v>
      </c>
      <c r="D1165" s="88">
        <v>1128</v>
      </c>
      <c r="E1165" s="88">
        <v>2.7043502464216593</v>
      </c>
      <c r="F1165" s="88">
        <v>0.29564975357834067</v>
      </c>
      <c r="G1165" s="88">
        <v>0.25282047471748598</v>
      </c>
    </row>
    <row r="1166" spans="1:7" ht="12.75" customHeight="1" x14ac:dyDescent="0.3">
      <c r="A1166" s="119">
        <v>100000</v>
      </c>
      <c r="B1166" s="86">
        <v>2</v>
      </c>
      <c r="D1166" s="88">
        <v>1129</v>
      </c>
      <c r="E1166" s="88">
        <v>2.6152757021761199</v>
      </c>
      <c r="F1166" s="88">
        <v>-0.61527570217611993</v>
      </c>
      <c r="G1166" s="88">
        <v>-0.526143834803105</v>
      </c>
    </row>
    <row r="1167" spans="1:7" ht="12.75" customHeight="1" x14ac:dyDescent="0.3">
      <c r="A1167" s="119">
        <v>67500</v>
      </c>
      <c r="B1167" s="86">
        <v>1</v>
      </c>
      <c r="D1167" s="88">
        <v>1130</v>
      </c>
      <c r="E1167" s="88">
        <v>3.1709311924697219</v>
      </c>
      <c r="F1167" s="88">
        <v>-0.17093119246972188</v>
      </c>
      <c r="G1167" s="88">
        <v>-0.14616925839165315</v>
      </c>
    </row>
    <row r="1168" spans="1:7" ht="12.75" customHeight="1" x14ac:dyDescent="0.3">
      <c r="A1168" s="119">
        <v>175000</v>
      </c>
      <c r="B1168" s="86">
        <v>2</v>
      </c>
      <c r="D1168" s="88">
        <v>1131</v>
      </c>
      <c r="E1168" s="88">
        <v>2.8740160449845913</v>
      </c>
      <c r="F1168" s="88">
        <v>-1.8740160449845913</v>
      </c>
      <c r="G1168" s="88">
        <v>-1.6025368544596001</v>
      </c>
    </row>
    <row r="1169" spans="1:7" ht="12.75" customHeight="1" x14ac:dyDescent="0.3">
      <c r="A1169" s="119">
        <v>100000</v>
      </c>
      <c r="B1169" s="86">
        <v>3</v>
      </c>
      <c r="D1169" s="88">
        <v>1132</v>
      </c>
      <c r="E1169" s="88">
        <v>2.6265867554136491</v>
      </c>
      <c r="F1169" s="88">
        <v>0.37341324458635095</v>
      </c>
      <c r="G1169" s="88">
        <v>0.31931876356900907</v>
      </c>
    </row>
    <row r="1170" spans="1:7" ht="12.75" customHeight="1" x14ac:dyDescent="0.3">
      <c r="A1170" s="119">
        <v>32500</v>
      </c>
      <c r="B1170" s="86">
        <v>3</v>
      </c>
      <c r="D1170" s="88">
        <v>1133</v>
      </c>
      <c r="E1170" s="88">
        <v>2.6152757021761199</v>
      </c>
      <c r="F1170" s="88">
        <v>0.38472429782388007</v>
      </c>
      <c r="G1170" s="88">
        <v>0.32899124194741269</v>
      </c>
    </row>
    <row r="1171" spans="1:7" ht="12.75" customHeight="1" x14ac:dyDescent="0.3">
      <c r="A1171" s="119">
        <v>23750</v>
      </c>
      <c r="B1171" s="86">
        <v>3</v>
      </c>
      <c r="D1171" s="88">
        <v>1134</v>
      </c>
      <c r="E1171" s="88">
        <v>2.8033219622500365</v>
      </c>
      <c r="F1171" s="88">
        <v>1.1966780377499635</v>
      </c>
      <c r="G1171" s="88">
        <v>1.023321365656974</v>
      </c>
    </row>
    <row r="1172" spans="1:7" ht="12.75" customHeight="1" x14ac:dyDescent="0.3">
      <c r="A1172" s="119">
        <v>21750</v>
      </c>
      <c r="B1172" s="86">
        <v>3</v>
      </c>
      <c r="D1172" s="88">
        <v>1135</v>
      </c>
      <c r="E1172" s="88">
        <v>2.5841703057729157</v>
      </c>
      <c r="F1172" s="88">
        <v>-0.58417030577291573</v>
      </c>
      <c r="G1172" s="88">
        <v>-0.49954451926249571</v>
      </c>
    </row>
    <row r="1173" spans="1:7" ht="12.75" customHeight="1" x14ac:dyDescent="0.3">
      <c r="A1173" s="119">
        <v>120000</v>
      </c>
      <c r="B1173" s="86">
        <v>5</v>
      </c>
      <c r="D1173" s="88">
        <v>1136</v>
      </c>
      <c r="E1173" s="88">
        <v>2.8033219622500365</v>
      </c>
      <c r="F1173" s="88">
        <v>1.1966780377499635</v>
      </c>
      <c r="G1173" s="88">
        <v>1.023321365656974</v>
      </c>
    </row>
    <row r="1174" spans="1:7" ht="12.75" customHeight="1" x14ac:dyDescent="0.3">
      <c r="A1174" s="119">
        <v>82500</v>
      </c>
      <c r="B1174" s="86">
        <v>3</v>
      </c>
      <c r="D1174" s="88">
        <v>1137</v>
      </c>
      <c r="E1174" s="88">
        <v>2.7043502464216593</v>
      </c>
      <c r="F1174" s="88">
        <v>0.29564975357834067</v>
      </c>
      <c r="G1174" s="88">
        <v>0.25282047471748598</v>
      </c>
    </row>
    <row r="1175" spans="1:7" ht="12.75" customHeight="1" x14ac:dyDescent="0.3">
      <c r="A1175" s="119">
        <v>55000</v>
      </c>
      <c r="B1175" s="86">
        <v>5</v>
      </c>
      <c r="D1175" s="88">
        <v>1138</v>
      </c>
      <c r="E1175" s="88">
        <v>2.5290289212399633</v>
      </c>
      <c r="F1175" s="88">
        <v>1.4709710787600367</v>
      </c>
      <c r="G1175" s="88">
        <v>1.2578789663332559</v>
      </c>
    </row>
    <row r="1176" spans="1:7" ht="12.75" customHeight="1" x14ac:dyDescent="0.3">
      <c r="A1176" s="119">
        <v>16250</v>
      </c>
      <c r="B1176" s="86">
        <v>3</v>
      </c>
      <c r="D1176" s="88">
        <v>1139</v>
      </c>
      <c r="E1176" s="88">
        <v>2.958848944266057</v>
      </c>
      <c r="F1176" s="88">
        <v>1.041151055733943</v>
      </c>
      <c r="G1176" s="88">
        <v>0.89032478795392789</v>
      </c>
    </row>
    <row r="1177" spans="1:7" ht="12.75" customHeight="1" x14ac:dyDescent="0.3">
      <c r="A1177" s="119">
        <v>67500</v>
      </c>
      <c r="B1177" s="86">
        <v>5</v>
      </c>
      <c r="D1177" s="88">
        <v>1140</v>
      </c>
      <c r="E1177" s="88">
        <v>2.8740160449845913</v>
      </c>
      <c r="F1177" s="88">
        <v>1.1259839550154087</v>
      </c>
      <c r="G1177" s="88">
        <v>0.96286837579195306</v>
      </c>
    </row>
    <row r="1178" spans="1:7" ht="12.75" customHeight="1" x14ac:dyDescent="0.3">
      <c r="A1178" s="119">
        <v>67500</v>
      </c>
      <c r="B1178" s="86">
        <v>1</v>
      </c>
      <c r="D1178" s="88">
        <v>1141</v>
      </c>
      <c r="E1178" s="88">
        <v>2.6152757021761199</v>
      </c>
      <c r="F1178" s="88">
        <v>-0.61527570217611993</v>
      </c>
      <c r="G1178" s="88">
        <v>-0.526143834803105</v>
      </c>
    </row>
    <row r="1179" spans="1:7" ht="12.75" customHeight="1" x14ac:dyDescent="0.3">
      <c r="A1179" s="119">
        <v>27500</v>
      </c>
      <c r="B1179" s="86">
        <v>5</v>
      </c>
      <c r="D1179" s="88">
        <v>1142</v>
      </c>
      <c r="E1179" s="88">
        <v>2.5983091223198267</v>
      </c>
      <c r="F1179" s="88">
        <v>0.40169087768017331</v>
      </c>
      <c r="G1179" s="88">
        <v>0.34349995951501783</v>
      </c>
    </row>
    <row r="1180" spans="1:7" ht="12.75" customHeight="1" x14ac:dyDescent="0.3">
      <c r="A1180" s="119">
        <v>82500</v>
      </c>
      <c r="B1180" s="86">
        <v>4</v>
      </c>
      <c r="D1180" s="88">
        <v>1143</v>
      </c>
      <c r="E1180" s="88">
        <v>2.7467666960623922</v>
      </c>
      <c r="F1180" s="88">
        <v>-1.7467666960623922</v>
      </c>
      <c r="G1180" s="88">
        <v>-1.4937214727025621</v>
      </c>
    </row>
    <row r="1181" spans="1:7" ht="12.75" customHeight="1" x14ac:dyDescent="0.3">
      <c r="A1181" s="119">
        <v>27500</v>
      </c>
      <c r="B1181" s="86">
        <v>5</v>
      </c>
      <c r="D1181" s="88">
        <v>1144</v>
      </c>
      <c r="E1181" s="88">
        <v>2.5983091223198267</v>
      </c>
      <c r="F1181" s="88">
        <v>1.4016908776801733</v>
      </c>
      <c r="G1181" s="88">
        <v>1.1986350362655356</v>
      </c>
    </row>
    <row r="1182" spans="1:7" ht="12.75" customHeight="1" x14ac:dyDescent="0.3">
      <c r="A1182" s="119">
        <v>100000</v>
      </c>
      <c r="B1182" s="86">
        <v>4</v>
      </c>
      <c r="D1182" s="88">
        <v>1145</v>
      </c>
      <c r="E1182" s="88">
        <v>2.7043502464216593</v>
      </c>
      <c r="F1182" s="88">
        <v>-1.7043502464216593</v>
      </c>
      <c r="G1182" s="88">
        <v>-1.4574496787835494</v>
      </c>
    </row>
    <row r="1183" spans="1:7" ht="12.75" customHeight="1" x14ac:dyDescent="0.3">
      <c r="A1183" s="119">
        <v>11250</v>
      </c>
      <c r="B1183" s="86">
        <v>3</v>
      </c>
      <c r="D1183" s="88">
        <v>1146</v>
      </c>
      <c r="E1183" s="88">
        <v>2.6477949802340155</v>
      </c>
      <c r="F1183" s="88">
        <v>2.3522050197659845</v>
      </c>
      <c r="G1183" s="88">
        <v>2.0114530201105381</v>
      </c>
    </row>
    <row r="1184" spans="1:7" ht="12.75" customHeight="1" x14ac:dyDescent="0.3">
      <c r="A1184" s="119">
        <v>23750</v>
      </c>
      <c r="B1184" s="86">
        <v>1</v>
      </c>
      <c r="D1184" s="88">
        <v>1147</v>
      </c>
      <c r="E1184" s="88">
        <v>2.5841703057729157</v>
      </c>
      <c r="F1184" s="88">
        <v>0.41582969422708427</v>
      </c>
      <c r="G1184" s="88">
        <v>0.35559055748802204</v>
      </c>
    </row>
    <row r="1185" spans="1:7" ht="12.75" customHeight="1" x14ac:dyDescent="0.3">
      <c r="A1185" s="119">
        <v>82500</v>
      </c>
      <c r="B1185" s="86">
        <v>3</v>
      </c>
      <c r="D1185" s="88">
        <v>1148</v>
      </c>
      <c r="E1185" s="88">
        <v>2.958848944266057</v>
      </c>
      <c r="F1185" s="88">
        <v>2.041151055733943</v>
      </c>
      <c r="G1185" s="88">
        <v>1.7454598647044455</v>
      </c>
    </row>
    <row r="1186" spans="1:7" ht="12.75" customHeight="1" x14ac:dyDescent="0.3">
      <c r="A1186" s="119">
        <v>100000</v>
      </c>
      <c r="B1186" s="86">
        <v>5</v>
      </c>
      <c r="D1186" s="88">
        <v>1149</v>
      </c>
      <c r="E1186" s="88">
        <v>2.7043502464216593</v>
      </c>
      <c r="F1186" s="88">
        <v>0.29564975357834067</v>
      </c>
      <c r="G1186" s="88">
        <v>0.25282047471748598</v>
      </c>
    </row>
    <row r="1187" spans="1:7" ht="12.75" customHeight="1" x14ac:dyDescent="0.3">
      <c r="A1187" s="119">
        <v>55000</v>
      </c>
      <c r="B1187" s="86">
        <v>3</v>
      </c>
      <c r="D1187" s="88">
        <v>1150</v>
      </c>
      <c r="E1187" s="88">
        <v>2.7043502464216593</v>
      </c>
      <c r="F1187" s="88">
        <v>0.29564975357834067</v>
      </c>
      <c r="G1187" s="88">
        <v>0.25282047471748598</v>
      </c>
    </row>
    <row r="1188" spans="1:7" ht="12.75" customHeight="1" x14ac:dyDescent="0.3">
      <c r="A1188" s="119"/>
      <c r="B1188" s="87"/>
      <c r="D1188" s="88">
        <v>1151</v>
      </c>
      <c r="E1188" s="88">
        <v>2.7467666960623922</v>
      </c>
      <c r="F1188" s="88">
        <v>-0.74676669606239221</v>
      </c>
      <c r="G1188" s="88">
        <v>-0.63858639595204425</v>
      </c>
    </row>
    <row r="1189" spans="1:7" ht="12.75" customHeight="1" x14ac:dyDescent="0.3">
      <c r="A1189" s="119"/>
      <c r="B1189" s="85"/>
      <c r="D1189" s="88">
        <v>1152</v>
      </c>
      <c r="E1189" s="88">
        <v>3.0578206600944342</v>
      </c>
      <c r="F1189" s="88">
        <v>1.9421793399055658</v>
      </c>
      <c r="G1189" s="88">
        <v>1.6608256788934159</v>
      </c>
    </row>
    <row r="1190" spans="1:7" ht="12.75" customHeight="1" x14ac:dyDescent="0.3">
      <c r="A1190" s="119"/>
      <c r="B1190" s="85"/>
      <c r="D1190" s="88">
        <v>1153</v>
      </c>
      <c r="E1190" s="88">
        <v>3.4819851565017639</v>
      </c>
      <c r="F1190" s="88">
        <v>-2.4819851565017639</v>
      </c>
      <c r="G1190" s="88">
        <v>-2.1224325672987816</v>
      </c>
    </row>
    <row r="1191" spans="1:7" ht="12.75" customHeight="1" x14ac:dyDescent="0.3">
      <c r="A1191" s="119"/>
      <c r="B1191" s="85"/>
      <c r="D1191" s="88">
        <v>1154</v>
      </c>
      <c r="E1191" s="88">
        <v>2.8033219622500365</v>
      </c>
      <c r="F1191" s="88">
        <v>0.19667803774996351</v>
      </c>
      <c r="G1191" s="88">
        <v>0.16818628890645626</v>
      </c>
    </row>
    <row r="1192" spans="1:7" ht="12.75" customHeight="1" x14ac:dyDescent="0.3">
      <c r="A1192" s="119"/>
      <c r="B1192" s="85"/>
      <c r="D1192" s="88">
        <v>1155</v>
      </c>
      <c r="E1192" s="88">
        <v>2.8740160449845913</v>
      </c>
      <c r="F1192" s="88">
        <v>0.12598395501540871</v>
      </c>
      <c r="G1192" s="88">
        <v>0.1077332990414353</v>
      </c>
    </row>
    <row r="1193" spans="1:7" ht="12.75" customHeight="1" x14ac:dyDescent="0.3">
      <c r="A1193" s="119"/>
      <c r="B1193" s="85"/>
      <c r="D1193" s="88">
        <v>1156</v>
      </c>
      <c r="E1193" s="88">
        <v>2.8740160449845913</v>
      </c>
      <c r="F1193" s="88">
        <v>1.1259839550154087</v>
      </c>
      <c r="G1193" s="88">
        <v>0.96286837579195306</v>
      </c>
    </row>
    <row r="1194" spans="1:7" ht="12.75" customHeight="1" x14ac:dyDescent="0.3">
      <c r="A1194" s="119"/>
      <c r="B1194" s="85"/>
      <c r="D1194" s="88">
        <v>1157</v>
      </c>
      <c r="E1194" s="88">
        <v>2.5983091223198267</v>
      </c>
      <c r="F1194" s="88">
        <v>-1.5983091223198267</v>
      </c>
      <c r="G1194" s="88">
        <v>-1.3667701939860175</v>
      </c>
    </row>
    <row r="1195" spans="1:7" ht="12.75" customHeight="1" x14ac:dyDescent="0.3">
      <c r="A1195" s="119"/>
      <c r="B1195" s="85"/>
      <c r="D1195" s="88">
        <v>1158</v>
      </c>
      <c r="E1195" s="88">
        <v>3.0578206600944342</v>
      </c>
      <c r="F1195" s="88">
        <v>-5.7820660094434206E-2</v>
      </c>
      <c r="G1195" s="88">
        <v>-4.9444474607619589E-2</v>
      </c>
    </row>
    <row r="1196" spans="1:7" ht="12.75" customHeight="1" x14ac:dyDescent="0.3">
      <c r="A1196" s="119"/>
      <c r="B1196" s="85"/>
      <c r="D1196" s="88">
        <v>1159</v>
      </c>
      <c r="E1196" s="88">
        <v>2.6152757021761199</v>
      </c>
      <c r="F1196" s="88">
        <v>-1.6152757021761199</v>
      </c>
      <c r="G1196" s="88">
        <v>-1.3812789115536228</v>
      </c>
    </row>
    <row r="1197" spans="1:7" ht="12.75" customHeight="1" x14ac:dyDescent="0.3">
      <c r="A1197" s="119"/>
      <c r="B1197" s="85"/>
      <c r="D1197" s="88">
        <v>1160</v>
      </c>
      <c r="E1197" s="88">
        <v>3.1709311924697219</v>
      </c>
      <c r="F1197" s="88">
        <v>-0.17093119246972188</v>
      </c>
      <c r="G1197" s="88">
        <v>-0.14616925839165315</v>
      </c>
    </row>
    <row r="1198" spans="1:7" ht="12.75" customHeight="1" x14ac:dyDescent="0.3">
      <c r="A1198" s="119"/>
      <c r="B1198" s="85"/>
      <c r="D1198" s="88">
        <v>1161</v>
      </c>
      <c r="E1198" s="88">
        <v>2.6152757021761199</v>
      </c>
      <c r="F1198" s="88">
        <v>1.3847242978238801</v>
      </c>
      <c r="G1198" s="88">
        <v>1.1841263186979305</v>
      </c>
    </row>
    <row r="1199" spans="1:7" ht="12.75" customHeight="1" x14ac:dyDescent="0.3">
      <c r="A1199" s="119"/>
      <c r="B1199" s="85"/>
      <c r="D1199" s="88">
        <v>1162</v>
      </c>
      <c r="E1199" s="88">
        <v>2.6152757021761199</v>
      </c>
      <c r="F1199" s="88">
        <v>2.3847242978238801</v>
      </c>
      <c r="G1199" s="88">
        <v>2.039261395448448</v>
      </c>
    </row>
    <row r="1200" spans="1:7" ht="12.75" customHeight="1" x14ac:dyDescent="0.3">
      <c r="A1200" s="119"/>
      <c r="B1200" s="85"/>
      <c r="D1200" s="88">
        <v>1163</v>
      </c>
      <c r="E1200" s="88">
        <v>2.5558926726790938</v>
      </c>
      <c r="F1200" s="88">
        <v>0.44410732732090619</v>
      </c>
      <c r="G1200" s="88">
        <v>0.37977175343403041</v>
      </c>
    </row>
    <row r="1201" spans="1:7" ht="12.75" customHeight="1" x14ac:dyDescent="0.3">
      <c r="A1201" s="119"/>
      <c r="B1201" s="85"/>
      <c r="D1201" s="88">
        <v>1164</v>
      </c>
      <c r="E1201" s="88">
        <v>2.5346844478587274</v>
      </c>
      <c r="F1201" s="88">
        <v>-1.5346844478587274</v>
      </c>
      <c r="G1201" s="88">
        <v>-1.3123625031074988</v>
      </c>
    </row>
    <row r="1202" spans="1:7" ht="12.75" customHeight="1" x14ac:dyDescent="0.3">
      <c r="A1202" s="119"/>
      <c r="B1202" s="85"/>
      <c r="D1202" s="88">
        <v>1165</v>
      </c>
      <c r="E1202" s="88">
        <v>3.0578206600944342</v>
      </c>
      <c r="F1202" s="88">
        <v>-1.0578206600944342</v>
      </c>
      <c r="G1202" s="88">
        <v>-0.90457955135813728</v>
      </c>
    </row>
    <row r="1203" spans="1:7" ht="12.75" customHeight="1" x14ac:dyDescent="0.3">
      <c r="A1203" s="119"/>
      <c r="B1203" s="85"/>
      <c r="D1203" s="88">
        <v>1166</v>
      </c>
      <c r="E1203" s="88">
        <v>2.8740160449845913</v>
      </c>
      <c r="F1203" s="88">
        <v>-1.8740160449845913</v>
      </c>
      <c r="G1203" s="88">
        <v>-1.6025368544596001</v>
      </c>
    </row>
    <row r="1204" spans="1:7" ht="12.75" customHeight="1" x14ac:dyDescent="0.3">
      <c r="A1204" s="119"/>
      <c r="B1204" s="85"/>
      <c r="D1204" s="88">
        <v>1167</v>
      </c>
      <c r="E1204" s="88">
        <v>3.4819851565017639</v>
      </c>
      <c r="F1204" s="88">
        <v>-1.4819851565017639</v>
      </c>
      <c r="G1204" s="88">
        <v>-1.2672974905482639</v>
      </c>
    </row>
    <row r="1205" spans="1:7" ht="12.75" customHeight="1" x14ac:dyDescent="0.3">
      <c r="A1205" s="119"/>
      <c r="B1205" s="85"/>
      <c r="D1205" s="88">
        <v>1168</v>
      </c>
      <c r="E1205" s="88">
        <v>3.0578206600944342</v>
      </c>
      <c r="F1205" s="88">
        <v>-5.7820660094434206E-2</v>
      </c>
      <c r="G1205" s="88">
        <v>-4.9444474607619589E-2</v>
      </c>
    </row>
    <row r="1206" spans="1:7" ht="12.75" customHeight="1" x14ac:dyDescent="0.3">
      <c r="A1206" s="119"/>
      <c r="B1206" s="85"/>
      <c r="D1206" s="88">
        <v>1169</v>
      </c>
      <c r="E1206" s="88">
        <v>2.6760726133278374</v>
      </c>
      <c r="F1206" s="88">
        <v>0.32392738667216259</v>
      </c>
      <c r="G1206" s="88">
        <v>0.2770016706634944</v>
      </c>
    </row>
    <row r="1207" spans="1:7" ht="12.75" customHeight="1" x14ac:dyDescent="0.3">
      <c r="A1207" s="119"/>
      <c r="B1207" s="85"/>
      <c r="D1207" s="88">
        <v>1170</v>
      </c>
      <c r="E1207" s="88">
        <v>2.6265867554136491</v>
      </c>
      <c r="F1207" s="88">
        <v>0.37341324458635095</v>
      </c>
      <c r="G1207" s="88">
        <v>0.31931876356900907</v>
      </c>
    </row>
    <row r="1208" spans="1:7" ht="12.75" customHeight="1" x14ac:dyDescent="0.3">
      <c r="A1208" s="119"/>
      <c r="B1208" s="85"/>
      <c r="D1208" s="88">
        <v>1171</v>
      </c>
      <c r="E1208" s="88">
        <v>2.6152757021761199</v>
      </c>
      <c r="F1208" s="88">
        <v>0.38472429782388007</v>
      </c>
      <c r="G1208" s="88">
        <v>0.32899124194741269</v>
      </c>
    </row>
    <row r="1209" spans="1:7" ht="12.75" customHeight="1" x14ac:dyDescent="0.3">
      <c r="A1209" s="119"/>
      <c r="B1209" s="85"/>
      <c r="D1209" s="88">
        <v>1172</v>
      </c>
      <c r="E1209" s="88">
        <v>3.1709311924697219</v>
      </c>
      <c r="F1209" s="88">
        <v>1.8290688075302781</v>
      </c>
      <c r="G1209" s="88">
        <v>1.5641008951093822</v>
      </c>
    </row>
    <row r="1210" spans="1:7" ht="12.75" customHeight="1" x14ac:dyDescent="0.3">
      <c r="A1210" s="119"/>
      <c r="B1210" s="85"/>
      <c r="D1210" s="88">
        <v>1173</v>
      </c>
      <c r="E1210" s="88">
        <v>2.958848944266057</v>
      </c>
      <c r="F1210" s="88">
        <v>4.1151055733942954E-2</v>
      </c>
      <c r="G1210" s="88">
        <v>3.5189711203410141E-2</v>
      </c>
    </row>
    <row r="1211" spans="1:7" ht="12.75" customHeight="1" x14ac:dyDescent="0.3">
      <c r="A1211" s="119"/>
      <c r="B1211" s="85"/>
      <c r="D1211" s="88">
        <v>1174</v>
      </c>
      <c r="E1211" s="88">
        <v>2.8033219622500365</v>
      </c>
      <c r="F1211" s="88">
        <v>2.1966780377499635</v>
      </c>
      <c r="G1211" s="88">
        <v>1.8784564424074917</v>
      </c>
    </row>
    <row r="1212" spans="1:7" ht="12.75" customHeight="1" x14ac:dyDescent="0.3">
      <c r="A1212" s="119"/>
      <c r="B1212" s="85"/>
      <c r="D1212" s="88">
        <v>1175</v>
      </c>
      <c r="E1212" s="88">
        <v>2.5841703057729157</v>
      </c>
      <c r="F1212" s="88">
        <v>0.41582969422708427</v>
      </c>
      <c r="G1212" s="88">
        <v>0.35559055748802204</v>
      </c>
    </row>
    <row r="1213" spans="1:7" ht="12.75" customHeight="1" x14ac:dyDescent="0.3">
      <c r="A1213" s="119"/>
      <c r="B1213" s="85"/>
      <c r="D1213" s="88">
        <v>1176</v>
      </c>
      <c r="E1213" s="88">
        <v>2.8740160449845913</v>
      </c>
      <c r="F1213" s="88">
        <v>2.1259839550154087</v>
      </c>
      <c r="G1213" s="88">
        <v>1.8180034525424706</v>
      </c>
    </row>
    <row r="1214" spans="1:7" ht="12.75" customHeight="1" x14ac:dyDescent="0.3">
      <c r="A1214" s="119"/>
      <c r="B1214" s="85"/>
      <c r="D1214" s="88">
        <v>1177</v>
      </c>
      <c r="E1214" s="88">
        <v>2.8740160449845913</v>
      </c>
      <c r="F1214" s="88">
        <v>-1.8740160449845913</v>
      </c>
      <c r="G1214" s="88">
        <v>-1.6025368544596001</v>
      </c>
    </row>
    <row r="1215" spans="1:7" ht="12.75" customHeight="1" x14ac:dyDescent="0.3">
      <c r="A1215" s="119"/>
      <c r="B1215" s="85"/>
      <c r="D1215" s="88">
        <v>1178</v>
      </c>
      <c r="E1215" s="88">
        <v>2.6477949802340155</v>
      </c>
      <c r="F1215" s="88">
        <v>2.3522050197659845</v>
      </c>
      <c r="G1215" s="88">
        <v>2.0114530201105381</v>
      </c>
    </row>
    <row r="1216" spans="1:7" ht="12.75" customHeight="1" x14ac:dyDescent="0.3">
      <c r="A1216" s="119"/>
      <c r="B1216" s="85"/>
      <c r="D1216" s="88">
        <v>1179</v>
      </c>
      <c r="E1216" s="88">
        <v>2.958848944266057</v>
      </c>
      <c r="F1216" s="88">
        <v>1.041151055733943</v>
      </c>
      <c r="G1216" s="88">
        <v>0.89032478795392789</v>
      </c>
    </row>
    <row r="1217" spans="1:7" ht="12.75" customHeight="1" x14ac:dyDescent="0.3">
      <c r="A1217" s="119"/>
      <c r="B1217" s="85"/>
      <c r="D1217" s="88">
        <v>1180</v>
      </c>
      <c r="E1217" s="88">
        <v>2.6477949802340155</v>
      </c>
      <c r="F1217" s="88">
        <v>2.3522050197659845</v>
      </c>
      <c r="G1217" s="88">
        <v>2.0114530201105381</v>
      </c>
    </row>
    <row r="1218" spans="1:7" ht="12.75" customHeight="1" x14ac:dyDescent="0.3">
      <c r="A1218" s="119"/>
      <c r="B1218" s="85"/>
      <c r="D1218" s="88">
        <v>1181</v>
      </c>
      <c r="E1218" s="88">
        <v>3.0578206600944342</v>
      </c>
      <c r="F1218" s="88">
        <v>0.94217933990556579</v>
      </c>
      <c r="G1218" s="88">
        <v>0.80569060214289812</v>
      </c>
    </row>
    <row r="1219" spans="1:7" ht="12.75" customHeight="1" x14ac:dyDescent="0.3">
      <c r="A1219" s="119"/>
      <c r="B1219" s="85"/>
      <c r="D1219" s="88">
        <v>1182</v>
      </c>
      <c r="E1219" s="88">
        <v>2.5558926726790938</v>
      </c>
      <c r="F1219" s="88">
        <v>0.44410732732090619</v>
      </c>
      <c r="G1219" s="88">
        <v>0.37977175343403041</v>
      </c>
    </row>
    <row r="1220" spans="1:7" ht="12.75" customHeight="1" x14ac:dyDescent="0.3">
      <c r="A1220" s="119"/>
      <c r="B1220" s="85"/>
      <c r="D1220" s="88">
        <v>1183</v>
      </c>
      <c r="E1220" s="88">
        <v>2.6265867554136491</v>
      </c>
      <c r="F1220" s="88">
        <v>-1.6265867554136491</v>
      </c>
      <c r="G1220" s="88">
        <v>-1.3909513899320263</v>
      </c>
    </row>
    <row r="1221" spans="1:7" ht="12.75" customHeight="1" x14ac:dyDescent="0.3">
      <c r="A1221" s="119"/>
      <c r="B1221" s="85"/>
      <c r="D1221" s="88">
        <v>1184</v>
      </c>
      <c r="E1221" s="88">
        <v>2.958848944266057</v>
      </c>
      <c r="F1221" s="88">
        <v>4.1151055733942954E-2</v>
      </c>
      <c r="G1221" s="88">
        <v>3.5189711203410141E-2</v>
      </c>
    </row>
    <row r="1222" spans="1:7" ht="12.75" customHeight="1" x14ac:dyDescent="0.3">
      <c r="A1222" s="119"/>
      <c r="B1222" s="85"/>
      <c r="D1222" s="88">
        <v>1185</v>
      </c>
      <c r="E1222" s="88">
        <v>3.0578206600944342</v>
      </c>
      <c r="F1222" s="88">
        <v>1.9421793399055658</v>
      </c>
      <c r="G1222" s="88">
        <v>1.6608256788934159</v>
      </c>
    </row>
    <row r="1223" spans="1:7" ht="12.75" customHeight="1" thickBot="1" x14ac:dyDescent="0.35">
      <c r="A1223" s="119"/>
      <c r="B1223" s="85"/>
      <c r="D1223" s="95">
        <v>1186</v>
      </c>
      <c r="E1223" s="95">
        <v>2.8033219622500365</v>
      </c>
      <c r="F1223" s="95">
        <v>0.19667803774996351</v>
      </c>
      <c r="G1223" s="95">
        <v>0.16818628890645626</v>
      </c>
    </row>
    <row r="1224" spans="1:7" ht="12.75" customHeight="1" x14ac:dyDescent="0.3">
      <c r="A1224" s="119"/>
      <c r="B1224" s="85"/>
    </row>
    <row r="1225" spans="1:7" ht="12.75" customHeight="1" x14ac:dyDescent="0.3">
      <c r="A1225" s="119"/>
      <c r="B1225" s="85"/>
    </row>
    <row r="1226" spans="1:7" ht="12.75" customHeight="1" x14ac:dyDescent="0.3">
      <c r="A1226" s="119"/>
      <c r="B1226" s="85"/>
    </row>
    <row r="1227" spans="1:7" ht="12.75" customHeight="1" x14ac:dyDescent="0.3">
      <c r="A1227" s="119"/>
      <c r="B1227" s="85"/>
    </row>
    <row r="1228" spans="1:7" ht="12.75" customHeight="1" x14ac:dyDescent="0.3">
      <c r="A1228" s="119"/>
      <c r="B1228" s="85"/>
    </row>
    <row r="1229" spans="1:7" ht="12.75" customHeight="1" x14ac:dyDescent="0.3">
      <c r="A1229" s="119"/>
      <c r="B1229" s="85"/>
    </row>
    <row r="1230" spans="1:7" ht="12.75" customHeight="1" x14ac:dyDescent="0.3">
      <c r="A1230" s="119"/>
      <c r="B1230" s="85"/>
    </row>
    <row r="1231" spans="1:7" ht="12.75" customHeight="1" x14ac:dyDescent="0.3">
      <c r="A1231" s="119"/>
      <c r="B1231" s="85"/>
    </row>
    <row r="1232" spans="1:7" ht="12.75" customHeight="1" x14ac:dyDescent="0.3">
      <c r="A1232" s="119"/>
      <c r="B1232" s="85"/>
    </row>
    <row r="1233" spans="1:2" ht="12.75" customHeight="1" x14ac:dyDescent="0.3">
      <c r="A1233" s="119"/>
      <c r="B1233" s="85"/>
    </row>
    <row r="1234" spans="1:2" ht="12.75" customHeight="1" x14ac:dyDescent="0.3">
      <c r="A1234" s="119"/>
      <c r="B1234" s="85"/>
    </row>
    <row r="1235" spans="1:2" ht="12.75" customHeight="1" x14ac:dyDescent="0.3">
      <c r="A1235" s="119"/>
      <c r="B1235" s="85"/>
    </row>
    <row r="1236" spans="1:2" ht="12.75" customHeight="1" x14ac:dyDescent="0.3">
      <c r="A1236" s="119"/>
      <c r="B1236" s="85"/>
    </row>
    <row r="1237" spans="1:2" ht="12.75" customHeight="1" x14ac:dyDescent="0.3">
      <c r="A1237" s="119"/>
      <c r="B1237" s="85"/>
    </row>
    <row r="1238" spans="1:2" ht="12.75" customHeight="1" x14ac:dyDescent="0.3">
      <c r="A1238" s="119"/>
      <c r="B1238" s="85"/>
    </row>
    <row r="1239" spans="1:2" ht="12.75" customHeight="1" x14ac:dyDescent="0.3">
      <c r="A1239" s="119"/>
      <c r="B1239" s="85"/>
    </row>
    <row r="1240" spans="1:2" ht="12.75" customHeight="1" x14ac:dyDescent="0.3">
      <c r="A1240" s="119"/>
      <c r="B1240" s="85"/>
    </row>
    <row r="1241" spans="1:2" ht="12.75" customHeight="1" x14ac:dyDescent="0.3">
      <c r="A1241" s="119"/>
      <c r="B1241" s="85"/>
    </row>
    <row r="1242" spans="1:2" ht="12.75" customHeight="1" x14ac:dyDescent="0.3">
      <c r="A1242" s="119"/>
      <c r="B1242" s="85"/>
    </row>
    <row r="1243" spans="1:2" ht="12.75" customHeight="1" x14ac:dyDescent="0.3">
      <c r="A1243" s="119"/>
      <c r="B1243" s="85"/>
    </row>
    <row r="1244" spans="1:2" ht="12.75" customHeight="1" x14ac:dyDescent="0.3">
      <c r="A1244" s="119"/>
      <c r="B1244" s="85"/>
    </row>
    <row r="1245" spans="1:2" ht="12.75" customHeight="1" x14ac:dyDescent="0.3">
      <c r="A1245" s="119"/>
      <c r="B1245" s="85"/>
    </row>
    <row r="1246" spans="1:2" ht="12.75" customHeight="1" x14ac:dyDescent="0.3">
      <c r="A1246" s="119"/>
      <c r="B1246" s="85"/>
    </row>
    <row r="1247" spans="1:2" ht="12.75" customHeight="1" x14ac:dyDescent="0.3">
      <c r="A1247" s="119"/>
      <c r="B1247" s="85"/>
    </row>
    <row r="1248" spans="1:2" ht="12.75" customHeight="1" x14ac:dyDescent="0.3">
      <c r="A1248" s="119"/>
      <c r="B1248" s="85"/>
    </row>
    <row r="1249" spans="1:2" ht="12.75" customHeight="1" x14ac:dyDescent="0.3">
      <c r="A1249" s="119"/>
      <c r="B1249" s="85"/>
    </row>
    <row r="1250" spans="1:2" ht="12.75" customHeight="1" x14ac:dyDescent="0.3">
      <c r="A1250" s="119"/>
      <c r="B1250" s="85"/>
    </row>
    <row r="1251" spans="1:2" ht="12.75" customHeight="1" x14ac:dyDescent="0.3">
      <c r="A1251" s="119"/>
      <c r="B1251" s="85"/>
    </row>
    <row r="1252" spans="1:2" ht="12.75" customHeight="1" x14ac:dyDescent="0.3">
      <c r="A1252" s="119"/>
      <c r="B1252" s="85"/>
    </row>
    <row r="1253" spans="1:2" ht="12.75" customHeight="1" x14ac:dyDescent="0.3">
      <c r="A1253" s="119"/>
      <c r="B1253" s="85"/>
    </row>
    <row r="1254" spans="1:2" ht="12.75" customHeight="1" x14ac:dyDescent="0.3">
      <c r="A1254" s="119"/>
      <c r="B1254" s="85"/>
    </row>
    <row r="1255" spans="1:2" ht="12.75" customHeight="1" x14ac:dyDescent="0.3">
      <c r="A1255" s="119"/>
      <c r="B1255" s="85"/>
    </row>
    <row r="1256" spans="1:2" ht="12.75" customHeight="1" x14ac:dyDescent="0.3">
      <c r="A1256" s="119"/>
      <c r="B1256" s="85"/>
    </row>
    <row r="1257" spans="1:2" ht="12.75" customHeight="1" x14ac:dyDescent="0.3">
      <c r="A1257" s="119"/>
      <c r="B1257" s="85"/>
    </row>
    <row r="1258" spans="1:2" ht="12.75" customHeight="1" x14ac:dyDescent="0.3">
      <c r="A1258" s="119"/>
      <c r="B1258" s="85"/>
    </row>
    <row r="1259" spans="1:2" ht="12.75" customHeight="1" x14ac:dyDescent="0.3">
      <c r="A1259" s="119"/>
      <c r="B1259" s="85"/>
    </row>
    <row r="1260" spans="1:2" ht="12.75" customHeight="1" x14ac:dyDescent="0.3">
      <c r="A1260" s="119"/>
      <c r="B1260" s="85"/>
    </row>
    <row r="1261" spans="1:2" ht="12.75" customHeight="1" x14ac:dyDescent="0.3">
      <c r="A1261" s="119"/>
      <c r="B1261" s="85"/>
    </row>
    <row r="1262" spans="1:2" ht="12.75" customHeight="1" x14ac:dyDescent="0.3">
      <c r="A1262" s="119"/>
      <c r="B1262" s="85"/>
    </row>
    <row r="1263" spans="1:2" ht="12.75" customHeight="1" x14ac:dyDescent="0.3">
      <c r="A1263" s="119"/>
      <c r="B1263" s="85"/>
    </row>
    <row r="1264" spans="1:2" ht="12.75" customHeight="1" x14ac:dyDescent="0.3">
      <c r="A1264" s="119"/>
      <c r="B1264" s="85"/>
    </row>
  </sheetData>
  <mergeCells count="1">
    <mergeCell ref="D16:E16"/>
  </mergeCells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E99A0-AC73-412C-8C62-8DFA08390A62}">
  <dimension ref="A1:L1135"/>
  <sheetViews>
    <sheetView workbookViewId="0">
      <selection sqref="A1:XFD1048576"/>
    </sheetView>
  </sheetViews>
  <sheetFormatPr defaultColWidth="12.6640625" defaultRowHeight="15" customHeight="1" x14ac:dyDescent="0.3"/>
  <cols>
    <col min="1" max="1" width="8.6640625" customWidth="1"/>
    <col min="2" max="2" width="17.6640625" customWidth="1"/>
    <col min="3" max="3" width="8.6640625" customWidth="1"/>
    <col min="4" max="4" width="16" customWidth="1"/>
    <col min="5" max="5" width="13.6640625" customWidth="1"/>
    <col min="6" max="6" width="14.77734375" customWidth="1"/>
    <col min="7" max="7" width="14" customWidth="1"/>
    <col min="8" max="8" width="13" customWidth="1"/>
    <col min="9" max="9" width="13.88671875" customWidth="1"/>
    <col min="11" max="26" width="8.6640625" customWidth="1"/>
  </cols>
  <sheetData>
    <row r="1" spans="1:5" ht="12.75" customHeight="1" x14ac:dyDescent="0.3">
      <c r="A1" s="85" t="s">
        <v>55</v>
      </c>
      <c r="B1" s="119" t="s">
        <v>44</v>
      </c>
    </row>
    <row r="2" spans="1:5" ht="12.75" customHeight="1" x14ac:dyDescent="0.3">
      <c r="A2" s="86">
        <v>40</v>
      </c>
      <c r="B2" s="119">
        <v>120000</v>
      </c>
    </row>
    <row r="3" spans="1:5" ht="12.75" customHeight="1" x14ac:dyDescent="0.3">
      <c r="A3" s="86">
        <v>35</v>
      </c>
      <c r="B3" s="119">
        <v>45000</v>
      </c>
    </row>
    <row r="4" spans="1:5" ht="12.75" customHeight="1" x14ac:dyDescent="0.3">
      <c r="A4" s="86">
        <v>43</v>
      </c>
      <c r="B4" s="119">
        <v>32500</v>
      </c>
    </row>
    <row r="5" spans="1:5" ht="12.75" customHeight="1" x14ac:dyDescent="0.3">
      <c r="A5" s="86">
        <v>45</v>
      </c>
      <c r="B5" s="119">
        <v>175000</v>
      </c>
    </row>
    <row r="6" spans="1:5" ht="12.75" customHeight="1" x14ac:dyDescent="0.3">
      <c r="A6" s="86">
        <v>40</v>
      </c>
      <c r="B6" s="119">
        <v>120000</v>
      </c>
    </row>
    <row r="7" spans="1:5" ht="12.75" customHeight="1" x14ac:dyDescent="0.3">
      <c r="A7" s="86">
        <v>55</v>
      </c>
      <c r="B7" s="119">
        <v>82500</v>
      </c>
    </row>
    <row r="8" spans="1:5" ht="12.75" customHeight="1" x14ac:dyDescent="0.3">
      <c r="A8" s="86">
        <v>20</v>
      </c>
      <c r="B8" s="119">
        <v>175000</v>
      </c>
    </row>
    <row r="9" spans="1:5" ht="12.75" customHeight="1" x14ac:dyDescent="0.3">
      <c r="A9" s="86">
        <v>40</v>
      </c>
      <c r="B9" s="119">
        <v>55000</v>
      </c>
    </row>
    <row r="10" spans="1:5" ht="12.75" customHeight="1" x14ac:dyDescent="0.3">
      <c r="A10" s="86">
        <v>35</v>
      </c>
      <c r="B10" s="119">
        <v>45000</v>
      </c>
    </row>
    <row r="11" spans="1:5" ht="12.75" customHeight="1" x14ac:dyDescent="0.3">
      <c r="A11" s="86">
        <v>40</v>
      </c>
      <c r="B11" s="119">
        <v>37500</v>
      </c>
    </row>
    <row r="12" spans="1:5" ht="12.75" customHeight="1" x14ac:dyDescent="0.3">
      <c r="A12" s="86">
        <v>50</v>
      </c>
      <c r="B12" s="119">
        <v>175000</v>
      </c>
    </row>
    <row r="13" spans="1:5" ht="12.75" customHeight="1" x14ac:dyDescent="0.3">
      <c r="A13" s="86">
        <v>80</v>
      </c>
      <c r="B13" s="119">
        <v>55000</v>
      </c>
    </row>
    <row r="14" spans="1:5" ht="12.75" customHeight="1" x14ac:dyDescent="0.3">
      <c r="A14" s="86">
        <v>3</v>
      </c>
      <c r="B14" s="119">
        <v>82500</v>
      </c>
      <c r="D14" s="88" t="s">
        <v>150</v>
      </c>
    </row>
    <row r="15" spans="1:5" ht="12.75" customHeight="1" thickBot="1" x14ac:dyDescent="0.35">
      <c r="A15" s="86">
        <v>38</v>
      </c>
      <c r="B15" s="119">
        <v>21750</v>
      </c>
    </row>
    <row r="16" spans="1:5" ht="12.75" customHeight="1" x14ac:dyDescent="0.3">
      <c r="A16" s="86">
        <v>50</v>
      </c>
      <c r="B16" s="119">
        <v>82500</v>
      </c>
      <c r="D16" s="120" t="s">
        <v>151</v>
      </c>
      <c r="E16" s="121"/>
    </row>
    <row r="17" spans="1:12" ht="12.75" customHeight="1" x14ac:dyDescent="0.3">
      <c r="A17" s="86">
        <v>45</v>
      </c>
      <c r="B17" s="119">
        <v>120000</v>
      </c>
      <c r="D17" s="88" t="s">
        <v>152</v>
      </c>
      <c r="E17" s="88">
        <v>0.1630425840350441</v>
      </c>
    </row>
    <row r="18" spans="1:12" ht="12.75" customHeight="1" x14ac:dyDescent="0.3">
      <c r="A18" s="86">
        <v>60</v>
      </c>
      <c r="B18" s="119">
        <v>100000</v>
      </c>
      <c r="D18" s="88" t="s">
        <v>153</v>
      </c>
      <c r="E18" s="88">
        <v>2.6582884208824417E-2</v>
      </c>
    </row>
    <row r="19" spans="1:12" ht="12.75" customHeight="1" x14ac:dyDescent="0.3">
      <c r="A19" s="86">
        <v>32</v>
      </c>
      <c r="B19" s="119">
        <v>175000</v>
      </c>
      <c r="D19" s="88" t="s">
        <v>154</v>
      </c>
      <c r="E19" s="88">
        <v>2.5694729906095243E-2</v>
      </c>
    </row>
    <row r="20" spans="1:12" ht="12.75" customHeight="1" x14ac:dyDescent="0.3">
      <c r="A20" s="86">
        <v>50</v>
      </c>
      <c r="B20" s="119">
        <v>82500</v>
      </c>
      <c r="D20" s="88" t="s">
        <v>2</v>
      </c>
      <c r="E20" s="88">
        <v>46058.5490239028</v>
      </c>
    </row>
    <row r="21" spans="1:12" ht="12.75" customHeight="1" thickBot="1" x14ac:dyDescent="0.35">
      <c r="A21" s="86">
        <v>32</v>
      </c>
      <c r="B21" s="119">
        <v>67500</v>
      </c>
      <c r="D21" s="95" t="s">
        <v>137</v>
      </c>
      <c r="E21" s="95">
        <v>1098</v>
      </c>
    </row>
    <row r="22" spans="1:12" ht="12.75" customHeight="1" x14ac:dyDescent="0.3">
      <c r="A22" s="86">
        <v>30</v>
      </c>
      <c r="B22" s="119">
        <v>175000</v>
      </c>
    </row>
    <row r="23" spans="1:12" ht="12.75" customHeight="1" thickBot="1" x14ac:dyDescent="0.35">
      <c r="A23" s="86">
        <v>16</v>
      </c>
      <c r="B23" s="119">
        <v>11250</v>
      </c>
      <c r="D23" s="88" t="s">
        <v>100</v>
      </c>
    </row>
    <row r="24" spans="1:12" ht="12.75" customHeight="1" x14ac:dyDescent="0.3">
      <c r="A24" s="86">
        <v>40</v>
      </c>
      <c r="B24" s="119">
        <v>67500</v>
      </c>
      <c r="D24" s="94"/>
      <c r="E24" s="94" t="s">
        <v>103</v>
      </c>
      <c r="F24" s="94" t="s">
        <v>102</v>
      </c>
      <c r="G24" s="94" t="s">
        <v>104</v>
      </c>
      <c r="H24" s="94" t="s">
        <v>105</v>
      </c>
      <c r="I24" s="94" t="s">
        <v>155</v>
      </c>
    </row>
    <row r="25" spans="1:12" ht="12.75" customHeight="1" x14ac:dyDescent="0.3">
      <c r="A25" s="86">
        <v>46</v>
      </c>
      <c r="B25" s="119">
        <v>82500</v>
      </c>
      <c r="D25" s="88" t="s">
        <v>156</v>
      </c>
      <c r="E25" s="88">
        <v>1</v>
      </c>
      <c r="F25" s="88">
        <v>63494218195.318359</v>
      </c>
      <c r="G25" s="88">
        <v>63494218195.318359</v>
      </c>
      <c r="H25" s="88">
        <v>29.930479565475178</v>
      </c>
      <c r="I25" s="88">
        <v>5.5467020821788225E-8</v>
      </c>
    </row>
    <row r="26" spans="1:12" ht="12.75" customHeight="1" x14ac:dyDescent="0.3">
      <c r="A26" s="86">
        <v>30</v>
      </c>
      <c r="B26" s="119">
        <v>140000</v>
      </c>
      <c r="D26" s="88" t="s">
        <v>157</v>
      </c>
      <c r="E26" s="88">
        <v>1096</v>
      </c>
      <c r="F26" s="88">
        <v>2325043372253.2344</v>
      </c>
      <c r="G26" s="88">
        <v>2121389938.1872575</v>
      </c>
    </row>
    <row r="27" spans="1:12" ht="12.75" customHeight="1" thickBot="1" x14ac:dyDescent="0.35">
      <c r="A27" s="86">
        <v>55</v>
      </c>
      <c r="B27" s="119">
        <v>55000</v>
      </c>
      <c r="D27" s="95" t="s">
        <v>82</v>
      </c>
      <c r="E27" s="95">
        <v>1097</v>
      </c>
      <c r="F27" s="95">
        <v>2388537590448.5527</v>
      </c>
      <c r="G27" s="95"/>
      <c r="H27" s="95"/>
      <c r="I27" s="95"/>
    </row>
    <row r="28" spans="1:12" ht="12.75" customHeight="1" thickBot="1" x14ac:dyDescent="0.35">
      <c r="A28" s="86">
        <v>1</v>
      </c>
      <c r="B28" s="119">
        <v>100000</v>
      </c>
    </row>
    <row r="29" spans="1:12" ht="12.75" customHeight="1" x14ac:dyDescent="0.3">
      <c r="A29" s="86">
        <v>60</v>
      </c>
      <c r="B29" s="119">
        <v>11250</v>
      </c>
      <c r="D29" s="94"/>
      <c r="E29" s="94" t="s">
        <v>158</v>
      </c>
      <c r="F29" s="94" t="s">
        <v>2</v>
      </c>
      <c r="G29" s="94" t="s">
        <v>139</v>
      </c>
      <c r="H29" s="94" t="s">
        <v>106</v>
      </c>
      <c r="I29" s="94" t="s">
        <v>159</v>
      </c>
      <c r="J29" s="94" t="s">
        <v>160</v>
      </c>
      <c r="K29" s="94" t="s">
        <v>161</v>
      </c>
      <c r="L29" s="94" t="s">
        <v>162</v>
      </c>
    </row>
    <row r="30" spans="1:12" ht="12.75" customHeight="1" x14ac:dyDescent="0.3">
      <c r="A30" s="86">
        <v>40</v>
      </c>
      <c r="B30" s="119">
        <v>23750</v>
      </c>
      <c r="D30" s="88" t="s">
        <v>163</v>
      </c>
      <c r="E30" s="88">
        <v>43782.095000322624</v>
      </c>
      <c r="F30" s="88">
        <v>4274.2618316114049</v>
      </c>
      <c r="G30" s="88">
        <v>10.243194433368789</v>
      </c>
      <c r="H30" s="88">
        <v>1.4095752401599392E-23</v>
      </c>
      <c r="I30" s="88">
        <v>35395.434139594399</v>
      </c>
      <c r="J30" s="88">
        <v>52168.755861050849</v>
      </c>
      <c r="K30" s="88">
        <v>35395.434139594399</v>
      </c>
      <c r="L30" s="88">
        <v>52168.755861050849</v>
      </c>
    </row>
    <row r="31" spans="1:12" ht="12.75" customHeight="1" thickBot="1" x14ac:dyDescent="0.35">
      <c r="A31" s="86">
        <v>72</v>
      </c>
      <c r="B31" s="119">
        <v>9000</v>
      </c>
      <c r="D31" s="95" t="s">
        <v>55</v>
      </c>
      <c r="E31" s="95">
        <v>524.11193907623692</v>
      </c>
      <c r="F31" s="95">
        <v>95.800376341626219</v>
      </c>
      <c r="G31" s="95">
        <v>5.4708755757622747</v>
      </c>
      <c r="H31" s="95">
        <v>5.5467020821866926E-8</v>
      </c>
      <c r="I31" s="95">
        <v>336.1390683537968</v>
      </c>
      <c r="J31" s="95">
        <v>712.08480979867704</v>
      </c>
      <c r="K31" s="95">
        <v>336.1390683537968</v>
      </c>
      <c r="L31" s="95">
        <v>712.08480979867704</v>
      </c>
    </row>
    <row r="32" spans="1:12" ht="12.75" customHeight="1" x14ac:dyDescent="0.3">
      <c r="A32" s="86">
        <v>25</v>
      </c>
      <c r="B32" s="119">
        <v>82500</v>
      </c>
    </row>
    <row r="33" spans="1:7" ht="12.75" customHeight="1" x14ac:dyDescent="0.3">
      <c r="A33" s="86">
        <v>40</v>
      </c>
      <c r="B33" s="119">
        <v>37500</v>
      </c>
    </row>
    <row r="34" spans="1:7" ht="12.75" customHeight="1" x14ac:dyDescent="0.3">
      <c r="A34" s="86">
        <v>40</v>
      </c>
      <c r="B34" s="119">
        <v>45000</v>
      </c>
    </row>
    <row r="35" spans="1:7" ht="12.75" customHeight="1" x14ac:dyDescent="0.3">
      <c r="A35" s="86">
        <v>43</v>
      </c>
      <c r="B35" s="119">
        <v>67500</v>
      </c>
      <c r="D35" s="88" t="s">
        <v>164</v>
      </c>
    </row>
    <row r="36" spans="1:7" ht="12.75" customHeight="1" thickBot="1" x14ac:dyDescent="0.35">
      <c r="A36" s="86">
        <v>45</v>
      </c>
      <c r="B36" s="119">
        <v>45000</v>
      </c>
    </row>
    <row r="37" spans="1:7" ht="12.75" customHeight="1" x14ac:dyDescent="0.3">
      <c r="A37" s="86">
        <v>40</v>
      </c>
      <c r="B37" s="119">
        <v>67500</v>
      </c>
      <c r="D37" s="94" t="s">
        <v>165</v>
      </c>
      <c r="E37" s="94" t="s">
        <v>169</v>
      </c>
      <c r="F37" s="94" t="s">
        <v>167</v>
      </c>
      <c r="G37" s="94" t="s">
        <v>168</v>
      </c>
    </row>
    <row r="38" spans="1:7" ht="12.75" customHeight="1" x14ac:dyDescent="0.3">
      <c r="A38" s="86">
        <v>40</v>
      </c>
      <c r="B38" s="119">
        <v>11250</v>
      </c>
      <c r="D38" s="88">
        <v>1</v>
      </c>
      <c r="E38" s="88">
        <v>64746.572563372101</v>
      </c>
      <c r="F38" s="88">
        <v>55253.427436627899</v>
      </c>
      <c r="G38" s="88">
        <v>1.2001817190638226</v>
      </c>
    </row>
    <row r="39" spans="1:7" ht="12.75" customHeight="1" x14ac:dyDescent="0.3">
      <c r="A39" s="86">
        <v>24</v>
      </c>
      <c r="B39" s="119">
        <v>175000</v>
      </c>
      <c r="D39" s="88">
        <v>2</v>
      </c>
      <c r="E39" s="88">
        <v>62126.012867990918</v>
      </c>
      <c r="F39" s="88">
        <v>-17126.012867990918</v>
      </c>
      <c r="G39" s="88">
        <v>-0.37200095122042826</v>
      </c>
    </row>
    <row r="40" spans="1:7" ht="12.75" customHeight="1" x14ac:dyDescent="0.3">
      <c r="A40" s="86">
        <v>60</v>
      </c>
      <c r="B40" s="119">
        <v>175000</v>
      </c>
      <c r="D40" s="88">
        <v>3</v>
      </c>
      <c r="E40" s="88">
        <v>66318.908380600813</v>
      </c>
      <c r="F40" s="88">
        <v>-33818.908380600813</v>
      </c>
      <c r="G40" s="88">
        <v>-0.73459398774210283</v>
      </c>
    </row>
    <row r="41" spans="1:7" ht="12.75" customHeight="1" x14ac:dyDescent="0.3">
      <c r="A41" s="86">
        <v>40</v>
      </c>
      <c r="B41" s="119">
        <v>37500</v>
      </c>
      <c r="D41" s="88">
        <v>4</v>
      </c>
      <c r="E41" s="88">
        <v>67367.132258753292</v>
      </c>
      <c r="F41" s="88">
        <v>107632.86774124671</v>
      </c>
      <c r="G41" s="88">
        <v>2.3379364181818132</v>
      </c>
    </row>
    <row r="42" spans="1:7" ht="12.75" customHeight="1" x14ac:dyDescent="0.3">
      <c r="A42" s="86">
        <v>20</v>
      </c>
      <c r="B42" s="119">
        <v>100000</v>
      </c>
      <c r="D42" s="88">
        <v>5</v>
      </c>
      <c r="E42" s="88">
        <v>64746.572563372101</v>
      </c>
      <c r="F42" s="88">
        <v>55253.427436627899</v>
      </c>
      <c r="G42" s="88">
        <v>1.2001817190638226</v>
      </c>
    </row>
    <row r="43" spans="1:7" ht="12.75" customHeight="1" x14ac:dyDescent="0.3">
      <c r="A43" s="86">
        <v>30</v>
      </c>
      <c r="B43" s="119">
        <v>175000</v>
      </c>
      <c r="D43" s="88">
        <v>6</v>
      </c>
      <c r="E43" s="88">
        <v>72608.25164951566</v>
      </c>
      <c r="F43" s="88">
        <v>9891.7483504843403</v>
      </c>
      <c r="G43" s="88">
        <v>0.21486260835940582</v>
      </c>
    </row>
    <row r="44" spans="1:7" ht="12.75" customHeight="1" x14ac:dyDescent="0.3">
      <c r="A44" s="86">
        <v>65</v>
      </c>
      <c r="B44" s="119">
        <v>120000</v>
      </c>
      <c r="D44" s="88">
        <v>7</v>
      </c>
      <c r="E44" s="88">
        <v>54264.333781847366</v>
      </c>
      <c r="F44" s="88">
        <v>120735.66621815263</v>
      </c>
      <c r="G44" s="88">
        <v>2.6225475261279434</v>
      </c>
    </row>
    <row r="45" spans="1:7" ht="12.75" customHeight="1" x14ac:dyDescent="0.3">
      <c r="A45" s="86">
        <v>45</v>
      </c>
      <c r="B45" s="119">
        <v>140000</v>
      </c>
      <c r="D45" s="88">
        <v>8</v>
      </c>
      <c r="E45" s="88">
        <v>64746.572563372101</v>
      </c>
      <c r="F45" s="88">
        <v>-9746.5725633721013</v>
      </c>
      <c r="G45" s="88">
        <v>-0.21170918722652407</v>
      </c>
    </row>
    <row r="46" spans="1:7" ht="12.75" customHeight="1" x14ac:dyDescent="0.3">
      <c r="A46" s="86">
        <v>40</v>
      </c>
      <c r="B46" s="119">
        <v>175000</v>
      </c>
      <c r="D46" s="88">
        <v>9</v>
      </c>
      <c r="E46" s="88">
        <v>62126.012867990918</v>
      </c>
      <c r="F46" s="88">
        <v>-17126.012867990918</v>
      </c>
      <c r="G46" s="88">
        <v>-0.37200095122042826</v>
      </c>
    </row>
    <row r="47" spans="1:7" ht="12.75" customHeight="1" x14ac:dyDescent="0.3">
      <c r="A47" s="86">
        <v>40</v>
      </c>
      <c r="B47" s="119">
        <v>67500</v>
      </c>
      <c r="D47" s="88">
        <v>10</v>
      </c>
      <c r="E47" s="88">
        <v>64746.572563372101</v>
      </c>
      <c r="F47" s="88">
        <v>-27246.572563372101</v>
      </c>
      <c r="G47" s="88">
        <v>-0.59183366199700205</v>
      </c>
    </row>
    <row r="48" spans="1:7" ht="12.75" customHeight="1" x14ac:dyDescent="0.3">
      <c r="A48" s="86">
        <v>40</v>
      </c>
      <c r="B48" s="119">
        <v>18750</v>
      </c>
      <c r="D48" s="88">
        <v>11</v>
      </c>
      <c r="E48" s="88">
        <v>69987.691954134469</v>
      </c>
      <c r="F48" s="88">
        <v>105012.30804586553</v>
      </c>
      <c r="G48" s="88">
        <v>2.281014196592587</v>
      </c>
    </row>
    <row r="49" spans="1:7" ht="12.75" customHeight="1" x14ac:dyDescent="0.3">
      <c r="A49" s="86">
        <v>37</v>
      </c>
      <c r="B49" s="119">
        <v>140000</v>
      </c>
      <c r="D49" s="88">
        <v>12</v>
      </c>
      <c r="E49" s="88">
        <v>85711.050126421585</v>
      </c>
      <c r="F49" s="88">
        <v>-30711.050126421585</v>
      </c>
      <c r="G49" s="88">
        <v>-0.66708695994033296</v>
      </c>
    </row>
    <row r="50" spans="1:7" ht="12.75" customHeight="1" x14ac:dyDescent="0.3">
      <c r="A50" s="86">
        <v>65</v>
      </c>
      <c r="B50" s="119">
        <v>175000</v>
      </c>
      <c r="D50" s="88">
        <v>13</v>
      </c>
      <c r="E50" s="88">
        <v>45354.430817551336</v>
      </c>
      <c r="F50" s="88">
        <v>37145.569182448664</v>
      </c>
      <c r="G50" s="88">
        <v>0.8068537128873573</v>
      </c>
    </row>
    <row r="51" spans="1:7" ht="12.75" customHeight="1" x14ac:dyDescent="0.3">
      <c r="A51" s="86">
        <v>50</v>
      </c>
      <c r="B51" s="119">
        <v>120000</v>
      </c>
      <c r="D51" s="88">
        <v>14</v>
      </c>
      <c r="E51" s="88">
        <v>63698.348685219629</v>
      </c>
      <c r="F51" s="88">
        <v>-41948.348685219629</v>
      </c>
      <c r="G51" s="88">
        <v>-0.91117680065474183</v>
      </c>
    </row>
    <row r="52" spans="1:7" ht="12.75" customHeight="1" x14ac:dyDescent="0.3">
      <c r="A52" s="86">
        <v>40</v>
      </c>
      <c r="B52" s="119">
        <v>175000</v>
      </c>
      <c r="D52" s="88">
        <v>15</v>
      </c>
      <c r="E52" s="88">
        <v>69987.691954134469</v>
      </c>
      <c r="F52" s="88">
        <v>12512.308045865531</v>
      </c>
      <c r="G52" s="88">
        <v>0.27178482994863207</v>
      </c>
    </row>
    <row r="53" spans="1:7" ht="12.75" customHeight="1" x14ac:dyDescent="0.3">
      <c r="A53" s="86">
        <v>24</v>
      </c>
      <c r="B53" s="119">
        <v>175000</v>
      </c>
      <c r="D53" s="88">
        <v>16</v>
      </c>
      <c r="E53" s="88">
        <v>67367.132258753292</v>
      </c>
      <c r="F53" s="88">
        <v>52632.867741246708</v>
      </c>
      <c r="G53" s="88">
        <v>1.1432594974745964</v>
      </c>
    </row>
    <row r="54" spans="1:7" ht="12.75" customHeight="1" x14ac:dyDescent="0.3">
      <c r="A54" s="86">
        <v>40</v>
      </c>
      <c r="B54" s="119">
        <v>175000</v>
      </c>
      <c r="D54" s="88">
        <v>17</v>
      </c>
      <c r="E54" s="88">
        <v>75228.811344896836</v>
      </c>
      <c r="F54" s="88">
        <v>24771.188655103164</v>
      </c>
      <c r="G54" s="88">
        <v>0.53806486154065791</v>
      </c>
    </row>
    <row r="55" spans="1:7" ht="12.75" customHeight="1" x14ac:dyDescent="0.3">
      <c r="A55" s="86">
        <v>48</v>
      </c>
      <c r="B55" s="119">
        <v>175000</v>
      </c>
      <c r="D55" s="88">
        <v>18</v>
      </c>
      <c r="E55" s="88">
        <v>60553.677050762206</v>
      </c>
      <c r="F55" s="88">
        <v>114446.3229492378</v>
      </c>
      <c r="G55" s="88">
        <v>2.4859341943138014</v>
      </c>
    </row>
    <row r="56" spans="1:7" ht="12.75" customHeight="1" x14ac:dyDescent="0.3">
      <c r="A56" s="86">
        <v>30</v>
      </c>
      <c r="B56" s="119">
        <v>175000</v>
      </c>
      <c r="D56" s="88">
        <v>19</v>
      </c>
      <c r="E56" s="88">
        <v>69987.691954134469</v>
      </c>
      <c r="F56" s="88">
        <v>12512.308045865531</v>
      </c>
      <c r="G56" s="88">
        <v>0.27178482994863207</v>
      </c>
    </row>
    <row r="57" spans="1:7" ht="12.75" customHeight="1" x14ac:dyDescent="0.3">
      <c r="A57" s="86">
        <v>30</v>
      </c>
      <c r="B57" s="119">
        <v>175000</v>
      </c>
      <c r="D57" s="88">
        <v>20</v>
      </c>
      <c r="E57" s="88">
        <v>60553.677050762206</v>
      </c>
      <c r="F57" s="88">
        <v>6946.3229492377941</v>
      </c>
      <c r="G57" s="88">
        <v>0.15088384929515053</v>
      </c>
    </row>
    <row r="58" spans="1:7" ht="12.75" customHeight="1" x14ac:dyDescent="0.3">
      <c r="A58" s="86">
        <v>50</v>
      </c>
      <c r="B58" s="119">
        <v>175000</v>
      </c>
      <c r="D58" s="88">
        <v>21</v>
      </c>
      <c r="E58" s="88">
        <v>59505.453172609734</v>
      </c>
      <c r="F58" s="88">
        <v>115494.54682739027</v>
      </c>
      <c r="G58" s="88">
        <v>2.5087030829494914</v>
      </c>
    </row>
    <row r="59" spans="1:7" ht="12.75" customHeight="1" x14ac:dyDescent="0.3">
      <c r="A59" s="86">
        <v>40</v>
      </c>
      <c r="B59" s="119">
        <v>500</v>
      </c>
      <c r="D59" s="88">
        <v>22</v>
      </c>
      <c r="E59" s="88">
        <v>52167.886025542415</v>
      </c>
      <c r="F59" s="88">
        <v>-40917.886025542415</v>
      </c>
      <c r="G59" s="88">
        <v>-0.88879371052443379</v>
      </c>
    </row>
    <row r="60" spans="1:7" ht="12.75" customHeight="1" x14ac:dyDescent="0.3">
      <c r="A60" s="86">
        <v>30</v>
      </c>
      <c r="B60" s="119">
        <v>120000</v>
      </c>
      <c r="D60" s="88">
        <v>23</v>
      </c>
      <c r="E60" s="88">
        <v>64746.572563372101</v>
      </c>
      <c r="F60" s="88">
        <v>2753.4274366278987</v>
      </c>
      <c r="G60" s="88">
        <v>5.9808294752388774E-2</v>
      </c>
    </row>
    <row r="61" spans="1:7" ht="12.75" customHeight="1" x14ac:dyDescent="0.3">
      <c r="A61" s="86">
        <v>45</v>
      </c>
      <c r="B61" s="119">
        <v>82500</v>
      </c>
      <c r="D61" s="88">
        <v>24</v>
      </c>
      <c r="E61" s="88">
        <v>67891.244197829525</v>
      </c>
      <c r="F61" s="88">
        <v>14608.755802170475</v>
      </c>
      <c r="G61" s="88">
        <v>0.31732260722001282</v>
      </c>
    </row>
    <row r="62" spans="1:7" ht="12.75" customHeight="1" x14ac:dyDescent="0.3">
      <c r="A62" s="86">
        <v>65</v>
      </c>
      <c r="B62" s="119">
        <v>100000</v>
      </c>
      <c r="D62" s="88">
        <v>25</v>
      </c>
      <c r="E62" s="88">
        <v>59505.453172609734</v>
      </c>
      <c r="F62" s="88">
        <v>80494.546827390266</v>
      </c>
      <c r="G62" s="88">
        <v>1.7484541334085355</v>
      </c>
    </row>
    <row r="63" spans="1:7" ht="12.75" customHeight="1" x14ac:dyDescent="0.3">
      <c r="A63" s="86">
        <v>40</v>
      </c>
      <c r="B63" s="119">
        <v>13750</v>
      </c>
      <c r="D63" s="88">
        <v>26</v>
      </c>
      <c r="E63" s="88">
        <v>72608.25164951566</v>
      </c>
      <c r="F63" s="88">
        <v>-17608.25164951566</v>
      </c>
      <c r="G63" s="88">
        <v>-0.38247585199420242</v>
      </c>
    </row>
    <row r="64" spans="1:7" ht="12.75" customHeight="1" x14ac:dyDescent="0.3">
      <c r="A64" s="86">
        <v>60</v>
      </c>
      <c r="B64" s="119">
        <v>27500</v>
      </c>
      <c r="D64" s="88">
        <v>27</v>
      </c>
      <c r="E64" s="88">
        <v>44306.206939398864</v>
      </c>
      <c r="F64" s="88">
        <v>55693.793060601136</v>
      </c>
      <c r="G64" s="88">
        <v>1.2097470762935256</v>
      </c>
    </row>
    <row r="65" spans="1:7" ht="12.75" customHeight="1" x14ac:dyDescent="0.3">
      <c r="A65" s="86">
        <v>40</v>
      </c>
      <c r="B65" s="119">
        <v>27500</v>
      </c>
      <c r="D65" s="88">
        <v>28</v>
      </c>
      <c r="E65" s="88">
        <v>75228.811344896836</v>
      </c>
      <c r="F65" s="88">
        <v>-63978.811344896836</v>
      </c>
      <c r="G65" s="88">
        <v>-1.3897092605096233</v>
      </c>
    </row>
    <row r="66" spans="1:7" ht="12.75" customHeight="1" x14ac:dyDescent="0.3">
      <c r="A66" s="86">
        <v>40</v>
      </c>
      <c r="B66" s="119">
        <v>82500</v>
      </c>
      <c r="D66" s="88">
        <v>29</v>
      </c>
      <c r="E66" s="88">
        <v>64746.572563372101</v>
      </c>
      <c r="F66" s="88">
        <v>-40996.572563372101</v>
      </c>
      <c r="G66" s="88">
        <v>-0.89050289217380618</v>
      </c>
    </row>
    <row r="67" spans="1:7" ht="12.75" customHeight="1" x14ac:dyDescent="0.3">
      <c r="A67" s="86">
        <v>45</v>
      </c>
      <c r="B67" s="119">
        <v>120000</v>
      </c>
      <c r="D67" s="88">
        <v>30</v>
      </c>
      <c r="E67" s="88">
        <v>81518.154613811683</v>
      </c>
      <c r="F67" s="88">
        <v>-72518.154613811683</v>
      </c>
      <c r="G67" s="88">
        <v>-1.5751957390799702</v>
      </c>
    </row>
    <row r="68" spans="1:7" ht="12.75" customHeight="1" x14ac:dyDescent="0.3">
      <c r="A68" s="86">
        <v>35</v>
      </c>
      <c r="B68" s="119">
        <v>23750</v>
      </c>
      <c r="D68" s="88">
        <v>31</v>
      </c>
      <c r="E68" s="88">
        <v>56884.893477228543</v>
      </c>
      <c r="F68" s="88">
        <v>25615.106522771457</v>
      </c>
      <c r="G68" s="88">
        <v>0.5563959378947626</v>
      </c>
    </row>
    <row r="69" spans="1:7" ht="12.75" customHeight="1" x14ac:dyDescent="0.3">
      <c r="A69" s="86">
        <v>45</v>
      </c>
      <c r="B69" s="119">
        <v>100000</v>
      </c>
      <c r="D69" s="88">
        <v>32</v>
      </c>
      <c r="E69" s="88">
        <v>64746.572563372101</v>
      </c>
      <c r="F69" s="88">
        <v>-27246.572563372101</v>
      </c>
      <c r="G69" s="88">
        <v>-0.59183366199700205</v>
      </c>
    </row>
    <row r="70" spans="1:7" ht="12.75" customHeight="1" x14ac:dyDescent="0.3">
      <c r="A70" s="86">
        <v>50</v>
      </c>
      <c r="B70" s="119">
        <v>82500</v>
      </c>
      <c r="D70" s="88">
        <v>33</v>
      </c>
      <c r="E70" s="88">
        <v>64746.572563372101</v>
      </c>
      <c r="F70" s="88">
        <v>-19746.572563372101</v>
      </c>
      <c r="G70" s="88">
        <v>-0.42892317280965436</v>
      </c>
    </row>
    <row r="71" spans="1:7" ht="12.75" customHeight="1" x14ac:dyDescent="0.3">
      <c r="A71" s="86">
        <v>42</v>
      </c>
      <c r="B71" s="119">
        <v>175000</v>
      </c>
      <c r="D71" s="88">
        <v>34</v>
      </c>
      <c r="E71" s="88">
        <v>66318.908380600813</v>
      </c>
      <c r="F71" s="88">
        <v>1181.091619399187</v>
      </c>
      <c r="G71" s="88">
        <v>2.5654961798853102E-2</v>
      </c>
    </row>
    <row r="72" spans="1:7" ht="12.75" customHeight="1" x14ac:dyDescent="0.3">
      <c r="A72" s="86">
        <v>50</v>
      </c>
      <c r="B72" s="119">
        <v>100000</v>
      </c>
      <c r="D72" s="88">
        <v>35</v>
      </c>
      <c r="E72" s="88">
        <v>67367.132258753292</v>
      </c>
      <c r="F72" s="88">
        <v>-22367.132258753292</v>
      </c>
      <c r="G72" s="88">
        <v>-0.48584539439888058</v>
      </c>
    </row>
    <row r="73" spans="1:7" ht="12.75" customHeight="1" x14ac:dyDescent="0.3">
      <c r="A73" s="86">
        <v>65</v>
      </c>
      <c r="B73" s="119">
        <v>67500</v>
      </c>
      <c r="D73" s="88">
        <v>36</v>
      </c>
      <c r="E73" s="88">
        <v>64746.572563372101</v>
      </c>
      <c r="F73" s="88">
        <v>2753.4274366278987</v>
      </c>
      <c r="G73" s="88">
        <v>5.9808294752388774E-2</v>
      </c>
    </row>
    <row r="74" spans="1:7" ht="12.75" customHeight="1" x14ac:dyDescent="0.3">
      <c r="A74" s="86">
        <v>38</v>
      </c>
      <c r="B74" s="119">
        <v>45000</v>
      </c>
      <c r="D74" s="88">
        <v>37</v>
      </c>
      <c r="E74" s="88">
        <v>64746.572563372101</v>
      </c>
      <c r="F74" s="88">
        <v>-53496.572563372101</v>
      </c>
      <c r="G74" s="88">
        <v>-1.1620203741527191</v>
      </c>
    </row>
    <row r="75" spans="1:7" ht="12.75" customHeight="1" x14ac:dyDescent="0.3">
      <c r="A75" s="86">
        <v>10</v>
      </c>
      <c r="B75" s="119">
        <v>67500</v>
      </c>
      <c r="D75" s="88">
        <v>38</v>
      </c>
      <c r="E75" s="88">
        <v>56360.781538152311</v>
      </c>
      <c r="F75" s="88">
        <v>118639.21846184769</v>
      </c>
      <c r="G75" s="88">
        <v>2.5770097488565629</v>
      </c>
    </row>
    <row r="76" spans="1:7" ht="12.75" customHeight="1" x14ac:dyDescent="0.3">
      <c r="A76" s="86">
        <v>4</v>
      </c>
      <c r="B76" s="119">
        <v>9000</v>
      </c>
      <c r="D76" s="88">
        <v>39</v>
      </c>
      <c r="E76" s="88">
        <v>75228.811344896836</v>
      </c>
      <c r="F76" s="88">
        <v>99771.188655103164</v>
      </c>
      <c r="G76" s="88">
        <v>2.167169753414135</v>
      </c>
    </row>
    <row r="77" spans="1:7" ht="12.75" customHeight="1" x14ac:dyDescent="0.3">
      <c r="A77" s="86">
        <v>40</v>
      </c>
      <c r="B77" s="119">
        <v>120000</v>
      </c>
      <c r="D77" s="88">
        <v>40</v>
      </c>
      <c r="E77" s="88">
        <v>64746.572563372101</v>
      </c>
      <c r="F77" s="88">
        <v>-27246.572563372101</v>
      </c>
      <c r="G77" s="88">
        <v>-0.59183366199700205</v>
      </c>
    </row>
    <row r="78" spans="1:7" ht="12.75" customHeight="1" x14ac:dyDescent="0.3">
      <c r="A78" s="86">
        <v>40</v>
      </c>
      <c r="B78" s="119">
        <v>82500</v>
      </c>
      <c r="D78" s="88">
        <v>41</v>
      </c>
      <c r="E78" s="88">
        <v>54264.333781847366</v>
      </c>
      <c r="F78" s="88">
        <v>45735.666218152634</v>
      </c>
      <c r="G78" s="88">
        <v>0.99344263425446644</v>
      </c>
    </row>
    <row r="79" spans="1:7" ht="12.75" customHeight="1" x14ac:dyDescent="0.3">
      <c r="A79" s="86">
        <v>60</v>
      </c>
      <c r="B79" s="119">
        <v>55000</v>
      </c>
      <c r="D79" s="88">
        <v>42</v>
      </c>
      <c r="E79" s="88">
        <v>59505.453172609734</v>
      </c>
      <c r="F79" s="88">
        <v>115494.54682739027</v>
      </c>
      <c r="G79" s="88">
        <v>2.5087030829494914</v>
      </c>
    </row>
    <row r="80" spans="1:7" ht="12.75" customHeight="1" x14ac:dyDescent="0.3">
      <c r="A80" s="86">
        <v>40</v>
      </c>
      <c r="B80" s="119">
        <v>45000</v>
      </c>
      <c r="D80" s="88">
        <v>43</v>
      </c>
      <c r="E80" s="88">
        <v>77849.371040278027</v>
      </c>
      <c r="F80" s="88">
        <v>42150.628959721973</v>
      </c>
      <c r="G80" s="88">
        <v>0.91557061111769222</v>
      </c>
    </row>
    <row r="81" spans="1:7" ht="12.75" customHeight="1" x14ac:dyDescent="0.3">
      <c r="A81" s="86">
        <v>30</v>
      </c>
      <c r="B81" s="119">
        <v>27500</v>
      </c>
      <c r="D81" s="88">
        <v>44</v>
      </c>
      <c r="E81" s="88">
        <v>67367.132258753292</v>
      </c>
      <c r="F81" s="88">
        <v>72632.867741246708</v>
      </c>
      <c r="G81" s="88">
        <v>1.5776874686408571</v>
      </c>
    </row>
    <row r="82" spans="1:7" ht="12.75" customHeight="1" x14ac:dyDescent="0.3">
      <c r="A82" s="86">
        <v>37</v>
      </c>
      <c r="B82" s="119">
        <v>16250</v>
      </c>
      <c r="D82" s="88">
        <v>45</v>
      </c>
      <c r="E82" s="88">
        <v>64746.572563372101</v>
      </c>
      <c r="F82" s="88">
        <v>110253.4274366279</v>
      </c>
      <c r="G82" s="88">
        <v>2.3948586397710394</v>
      </c>
    </row>
    <row r="83" spans="1:7" ht="12.75" customHeight="1" x14ac:dyDescent="0.3">
      <c r="A83" s="86">
        <v>45</v>
      </c>
      <c r="B83" s="119">
        <v>13750</v>
      </c>
      <c r="D83" s="88">
        <v>46</v>
      </c>
      <c r="E83" s="88">
        <v>64746.572563372101</v>
      </c>
      <c r="F83" s="88">
        <v>2753.4274366278987</v>
      </c>
      <c r="G83" s="88">
        <v>5.9808294752388774E-2</v>
      </c>
    </row>
    <row r="84" spans="1:7" ht="12.75" customHeight="1" x14ac:dyDescent="0.3">
      <c r="A84" s="86">
        <v>40</v>
      </c>
      <c r="B84" s="119">
        <v>55000</v>
      </c>
      <c r="D84" s="88">
        <v>47</v>
      </c>
      <c r="E84" s="88">
        <v>64746.572563372101</v>
      </c>
      <c r="F84" s="88">
        <v>-45996.572563372101</v>
      </c>
      <c r="G84" s="88">
        <v>-0.99910988496537134</v>
      </c>
    </row>
    <row r="85" spans="1:7" ht="12.75" customHeight="1" x14ac:dyDescent="0.3">
      <c r="A85" s="86">
        <v>40</v>
      </c>
      <c r="B85" s="119">
        <v>45000</v>
      </c>
      <c r="D85" s="88">
        <v>48</v>
      </c>
      <c r="E85" s="88">
        <v>63174.23674614339</v>
      </c>
      <c r="F85" s="88">
        <v>76825.76325385661</v>
      </c>
      <c r="G85" s="88">
        <v>1.668763023183619</v>
      </c>
    </row>
    <row r="86" spans="1:7" ht="12.75" customHeight="1" x14ac:dyDescent="0.3">
      <c r="A86" s="86">
        <v>56</v>
      </c>
      <c r="B86" s="119">
        <v>32500</v>
      </c>
      <c r="D86" s="88">
        <v>49</v>
      </c>
      <c r="E86" s="88">
        <v>77849.371040278027</v>
      </c>
      <c r="F86" s="88">
        <v>97150.628959721973</v>
      </c>
      <c r="G86" s="88">
        <v>2.1102475318249088</v>
      </c>
    </row>
    <row r="87" spans="1:7" ht="12.75" customHeight="1" x14ac:dyDescent="0.3">
      <c r="A87" s="86">
        <v>50</v>
      </c>
      <c r="B87" s="119">
        <v>100000</v>
      </c>
      <c r="D87" s="88">
        <v>50</v>
      </c>
      <c r="E87" s="88">
        <v>69987.691954134469</v>
      </c>
      <c r="F87" s="88">
        <v>50012.308045865531</v>
      </c>
      <c r="G87" s="88">
        <v>1.0863372758853707</v>
      </c>
    </row>
    <row r="88" spans="1:7" ht="12.75" customHeight="1" x14ac:dyDescent="0.3">
      <c r="A88" s="86">
        <v>40</v>
      </c>
      <c r="B88" s="119">
        <v>67500</v>
      </c>
      <c r="D88" s="88">
        <v>51</v>
      </c>
      <c r="E88" s="88">
        <v>64746.572563372101</v>
      </c>
      <c r="F88" s="88">
        <v>110253.4274366279</v>
      </c>
      <c r="G88" s="88">
        <v>2.3948586397710394</v>
      </c>
    </row>
    <row r="89" spans="1:7" ht="12.75" customHeight="1" x14ac:dyDescent="0.3">
      <c r="A89" s="86">
        <v>40</v>
      </c>
      <c r="B89" s="119">
        <v>13750</v>
      </c>
      <c r="D89" s="88">
        <v>52</v>
      </c>
      <c r="E89" s="88">
        <v>56360.781538152311</v>
      </c>
      <c r="F89" s="88">
        <v>118639.21846184769</v>
      </c>
      <c r="G89" s="88">
        <v>2.5770097488565629</v>
      </c>
    </row>
    <row r="90" spans="1:7" ht="12.75" customHeight="1" x14ac:dyDescent="0.3">
      <c r="A90" s="86">
        <v>40</v>
      </c>
      <c r="B90" s="119">
        <v>37500</v>
      </c>
      <c r="D90" s="88">
        <v>53</v>
      </c>
      <c r="E90" s="88">
        <v>64746.572563372101</v>
      </c>
      <c r="F90" s="88">
        <v>110253.4274366279</v>
      </c>
      <c r="G90" s="88">
        <v>2.3948586397710394</v>
      </c>
    </row>
    <row r="91" spans="1:7" ht="12.75" customHeight="1" x14ac:dyDescent="0.3">
      <c r="A91" s="86">
        <v>4</v>
      </c>
      <c r="B91" s="119">
        <v>82500</v>
      </c>
      <c r="D91" s="88">
        <v>54</v>
      </c>
      <c r="E91" s="88">
        <v>68939.468075982004</v>
      </c>
      <c r="F91" s="88">
        <v>106060.531924018</v>
      </c>
      <c r="G91" s="88">
        <v>2.3037830852282775</v>
      </c>
    </row>
    <row r="92" spans="1:7" ht="12.75" customHeight="1" x14ac:dyDescent="0.3">
      <c r="A92" s="86">
        <v>40</v>
      </c>
      <c r="B92" s="119">
        <v>23750</v>
      </c>
      <c r="D92" s="88">
        <v>55</v>
      </c>
      <c r="E92" s="88">
        <v>59505.453172609734</v>
      </c>
      <c r="F92" s="88">
        <v>115494.54682739027</v>
      </c>
      <c r="G92" s="88">
        <v>2.5087030829494914</v>
      </c>
    </row>
    <row r="93" spans="1:7" ht="12.75" customHeight="1" x14ac:dyDescent="0.3">
      <c r="A93" s="86">
        <v>40</v>
      </c>
      <c r="B93" s="119">
        <v>82500</v>
      </c>
      <c r="D93" s="88">
        <v>56</v>
      </c>
      <c r="E93" s="88">
        <v>59505.453172609734</v>
      </c>
      <c r="F93" s="88">
        <v>115494.54682739027</v>
      </c>
      <c r="G93" s="88">
        <v>2.5087030829494914</v>
      </c>
    </row>
    <row r="94" spans="1:7" ht="12.75" customHeight="1" x14ac:dyDescent="0.3">
      <c r="A94" s="86">
        <v>40</v>
      </c>
      <c r="B94" s="119">
        <v>45000</v>
      </c>
      <c r="D94" s="88">
        <v>57</v>
      </c>
      <c r="E94" s="88">
        <v>69987.691954134469</v>
      </c>
      <c r="F94" s="88">
        <v>105012.30804586553</v>
      </c>
      <c r="G94" s="88">
        <v>2.281014196592587</v>
      </c>
    </row>
    <row r="95" spans="1:7" ht="12.75" customHeight="1" x14ac:dyDescent="0.3">
      <c r="A95" s="86">
        <v>50</v>
      </c>
      <c r="B95" s="119">
        <v>67500</v>
      </c>
      <c r="D95" s="88">
        <v>58</v>
      </c>
      <c r="E95" s="88">
        <v>64746.572563372101</v>
      </c>
      <c r="F95" s="88">
        <v>-64246.572563372101</v>
      </c>
      <c r="G95" s="88">
        <v>-1.3955254086545841</v>
      </c>
    </row>
    <row r="96" spans="1:7" ht="12.75" customHeight="1" x14ac:dyDescent="0.3">
      <c r="A96" s="86">
        <v>47</v>
      </c>
      <c r="B96" s="119">
        <v>21750</v>
      </c>
      <c r="D96" s="88">
        <v>59</v>
      </c>
      <c r="E96" s="88">
        <v>59505.453172609734</v>
      </c>
      <c r="F96" s="88">
        <v>60494.546827390266</v>
      </c>
      <c r="G96" s="88">
        <v>1.3140261622422749</v>
      </c>
    </row>
    <row r="97" spans="1:7" ht="12.75" customHeight="1" x14ac:dyDescent="0.3">
      <c r="A97" s="86">
        <v>50</v>
      </c>
      <c r="B97" s="119">
        <v>120000</v>
      </c>
      <c r="D97" s="88">
        <v>60</v>
      </c>
      <c r="E97" s="88">
        <v>67367.132258753292</v>
      </c>
      <c r="F97" s="88">
        <v>15132.867741246708</v>
      </c>
      <c r="G97" s="88">
        <v>0.32870705153785795</v>
      </c>
    </row>
    <row r="98" spans="1:7" ht="12.75" customHeight="1" x14ac:dyDescent="0.3">
      <c r="A98" s="86">
        <v>40</v>
      </c>
      <c r="B98" s="119">
        <v>45000</v>
      </c>
      <c r="D98" s="88">
        <v>61</v>
      </c>
      <c r="E98" s="88">
        <v>77849.371040278027</v>
      </c>
      <c r="F98" s="88">
        <v>22150.628959721973</v>
      </c>
      <c r="G98" s="88">
        <v>0.48114263995143169</v>
      </c>
    </row>
    <row r="99" spans="1:7" ht="12.75" customHeight="1" x14ac:dyDescent="0.3">
      <c r="A99" s="86">
        <v>60</v>
      </c>
      <c r="B99" s="119">
        <v>45000</v>
      </c>
      <c r="D99" s="88">
        <v>62</v>
      </c>
      <c r="E99" s="88">
        <v>64746.572563372101</v>
      </c>
      <c r="F99" s="88">
        <v>-50996.572563372101</v>
      </c>
      <c r="G99" s="88">
        <v>-1.1077168777569364</v>
      </c>
    </row>
    <row r="100" spans="1:7" ht="12.75" customHeight="1" x14ac:dyDescent="0.3">
      <c r="A100" s="86">
        <v>40</v>
      </c>
      <c r="B100" s="119">
        <v>67500</v>
      </c>
      <c r="D100" s="88">
        <v>63</v>
      </c>
      <c r="E100" s="88">
        <v>75228.811344896836</v>
      </c>
      <c r="F100" s="88">
        <v>-47728.811344896836</v>
      </c>
      <c r="G100" s="88">
        <v>-1.0367365339370367</v>
      </c>
    </row>
    <row r="101" spans="1:7" ht="12.75" customHeight="1" x14ac:dyDescent="0.3">
      <c r="A101" s="86">
        <v>40</v>
      </c>
      <c r="B101" s="119">
        <v>120000</v>
      </c>
      <c r="D101" s="88">
        <v>64</v>
      </c>
      <c r="E101" s="88">
        <v>64746.572563372101</v>
      </c>
      <c r="F101" s="88">
        <v>-37246.572563372101</v>
      </c>
      <c r="G101" s="88">
        <v>-0.80904764758013237</v>
      </c>
    </row>
    <row r="102" spans="1:7" ht="12.75" customHeight="1" x14ac:dyDescent="0.3">
      <c r="A102" s="86">
        <v>20</v>
      </c>
      <c r="B102" s="119">
        <v>175000</v>
      </c>
      <c r="D102" s="88">
        <v>65</v>
      </c>
      <c r="E102" s="88">
        <v>64746.572563372101</v>
      </c>
      <c r="F102" s="88">
        <v>17753.427436627899</v>
      </c>
      <c r="G102" s="88">
        <v>0.38562927312708417</v>
      </c>
    </row>
    <row r="103" spans="1:7" ht="12.75" customHeight="1" x14ac:dyDescent="0.3">
      <c r="A103" s="86">
        <v>38</v>
      </c>
      <c r="B103" s="119">
        <v>82500</v>
      </c>
      <c r="D103" s="88">
        <v>66</v>
      </c>
      <c r="E103" s="88">
        <v>67367.132258753292</v>
      </c>
      <c r="F103" s="88">
        <v>52632.867741246708</v>
      </c>
      <c r="G103" s="88">
        <v>1.1432594974745964</v>
      </c>
    </row>
    <row r="104" spans="1:7" ht="12.75" customHeight="1" x14ac:dyDescent="0.3">
      <c r="A104" s="86">
        <v>46</v>
      </c>
      <c r="B104" s="119">
        <v>32500</v>
      </c>
      <c r="D104" s="88">
        <v>67</v>
      </c>
      <c r="E104" s="88">
        <v>62126.012867990918</v>
      </c>
      <c r="F104" s="88">
        <v>-38376.012867990918</v>
      </c>
      <c r="G104" s="88">
        <v>-0.83358067058458007</v>
      </c>
    </row>
    <row r="105" spans="1:7" ht="12.75" customHeight="1" x14ac:dyDescent="0.3">
      <c r="A105" s="86">
        <v>16</v>
      </c>
      <c r="B105" s="119">
        <v>45000</v>
      </c>
      <c r="D105" s="88">
        <v>68</v>
      </c>
      <c r="E105" s="88">
        <v>67367.132258753292</v>
      </c>
      <c r="F105" s="88">
        <v>32632.867741246708</v>
      </c>
      <c r="G105" s="88">
        <v>0.7088315263083359</v>
      </c>
    </row>
    <row r="106" spans="1:7" ht="12.75" customHeight="1" x14ac:dyDescent="0.3">
      <c r="A106" s="86">
        <v>40</v>
      </c>
      <c r="B106" s="119">
        <v>37500</v>
      </c>
      <c r="D106" s="88">
        <v>69</v>
      </c>
      <c r="E106" s="88">
        <v>69987.691954134469</v>
      </c>
      <c r="F106" s="88">
        <v>12512.308045865531</v>
      </c>
      <c r="G106" s="88">
        <v>0.27178482994863207</v>
      </c>
    </row>
    <row r="107" spans="1:7" ht="12.75" customHeight="1" x14ac:dyDescent="0.3">
      <c r="A107" s="86">
        <v>30</v>
      </c>
      <c r="B107" s="119">
        <v>2000</v>
      </c>
      <c r="D107" s="88">
        <v>70</v>
      </c>
      <c r="E107" s="88">
        <v>65794.796441524581</v>
      </c>
      <c r="F107" s="88">
        <v>109205.20355847542</v>
      </c>
      <c r="G107" s="88">
        <v>2.3720897511353489</v>
      </c>
    </row>
    <row r="108" spans="1:7" ht="12.75" customHeight="1" x14ac:dyDescent="0.3">
      <c r="A108" s="86">
        <v>37</v>
      </c>
      <c r="B108" s="119">
        <v>13750</v>
      </c>
      <c r="D108" s="88">
        <v>71</v>
      </c>
      <c r="E108" s="88">
        <v>69987.691954134469</v>
      </c>
      <c r="F108" s="88">
        <v>30012.308045865531</v>
      </c>
      <c r="G108" s="88">
        <v>0.65190930471911002</v>
      </c>
    </row>
    <row r="109" spans="1:7" ht="12.75" customHeight="1" x14ac:dyDescent="0.3">
      <c r="A109" s="86">
        <v>24</v>
      </c>
      <c r="B109" s="119">
        <v>18750</v>
      </c>
      <c r="D109" s="88">
        <v>72</v>
      </c>
      <c r="E109" s="88">
        <v>77849.371040278027</v>
      </c>
      <c r="F109" s="88">
        <v>-10349.371040278027</v>
      </c>
      <c r="G109" s="88">
        <v>-0.22480281319374174</v>
      </c>
    </row>
    <row r="110" spans="1:7" ht="12.75" customHeight="1" x14ac:dyDescent="0.3">
      <c r="A110" s="86">
        <v>12</v>
      </c>
      <c r="B110" s="119">
        <v>37500</v>
      </c>
      <c r="D110" s="88">
        <v>73</v>
      </c>
      <c r="E110" s="88">
        <v>63698.348685219629</v>
      </c>
      <c r="F110" s="88">
        <v>-18698.348685219629</v>
      </c>
      <c r="G110" s="88">
        <v>-0.40615428417396393</v>
      </c>
    </row>
    <row r="111" spans="1:7" ht="12.75" customHeight="1" x14ac:dyDescent="0.3">
      <c r="A111" s="86">
        <v>40</v>
      </c>
      <c r="B111" s="119">
        <v>32500</v>
      </c>
      <c r="D111" s="88">
        <v>74</v>
      </c>
      <c r="E111" s="88">
        <v>49023.214391084992</v>
      </c>
      <c r="F111" s="88">
        <v>18476.785608915008</v>
      </c>
      <c r="G111" s="88">
        <v>0.40134162428774534</v>
      </c>
    </row>
    <row r="112" spans="1:7" ht="12.75" customHeight="1" x14ac:dyDescent="0.3">
      <c r="A112" s="86">
        <v>8</v>
      </c>
      <c r="B112" s="119">
        <v>13750</v>
      </c>
      <c r="D112" s="88">
        <v>75</v>
      </c>
      <c r="E112" s="88">
        <v>45878.542756627576</v>
      </c>
      <c r="F112" s="88">
        <v>-36878.542756627576</v>
      </c>
      <c r="G112" s="88">
        <v>-0.80105352546649555</v>
      </c>
    </row>
    <row r="113" spans="1:7" ht="12.75" customHeight="1" x14ac:dyDescent="0.3">
      <c r="A113" s="86">
        <v>41</v>
      </c>
      <c r="B113" s="119">
        <v>82500</v>
      </c>
      <c r="D113" s="88">
        <v>76</v>
      </c>
      <c r="E113" s="88">
        <v>64746.572563372101</v>
      </c>
      <c r="F113" s="88">
        <v>55253.427436627899</v>
      </c>
      <c r="G113" s="88">
        <v>1.2001817190638226</v>
      </c>
    </row>
    <row r="114" spans="1:7" ht="12.75" customHeight="1" x14ac:dyDescent="0.3">
      <c r="A114" s="86">
        <v>45</v>
      </c>
      <c r="B114" s="119">
        <v>175000</v>
      </c>
      <c r="D114" s="88">
        <v>77</v>
      </c>
      <c r="E114" s="88">
        <v>64746.572563372101</v>
      </c>
      <c r="F114" s="88">
        <v>17753.427436627899</v>
      </c>
      <c r="G114" s="88">
        <v>0.38562927312708417</v>
      </c>
    </row>
    <row r="115" spans="1:7" ht="12.75" customHeight="1" x14ac:dyDescent="0.3">
      <c r="A115" s="86">
        <v>20</v>
      </c>
      <c r="B115" s="119">
        <v>23750</v>
      </c>
      <c r="D115" s="88">
        <v>78</v>
      </c>
      <c r="E115" s="88">
        <v>75228.811344896836</v>
      </c>
      <c r="F115" s="88">
        <v>-20228.811344896836</v>
      </c>
      <c r="G115" s="88">
        <v>-0.43939807358342836</v>
      </c>
    </row>
    <row r="116" spans="1:7" ht="12.75" customHeight="1" x14ac:dyDescent="0.3">
      <c r="A116" s="86">
        <v>73</v>
      </c>
      <c r="B116" s="119">
        <v>120000</v>
      </c>
      <c r="D116" s="88">
        <v>79</v>
      </c>
      <c r="E116" s="88">
        <v>64746.572563372101</v>
      </c>
      <c r="F116" s="88">
        <v>-19746.572563372101</v>
      </c>
      <c r="G116" s="88">
        <v>-0.42892317280965436</v>
      </c>
    </row>
    <row r="117" spans="1:7" ht="12.75" customHeight="1" x14ac:dyDescent="0.3">
      <c r="A117" s="86">
        <v>40</v>
      </c>
      <c r="B117" s="119">
        <v>120000</v>
      </c>
      <c r="D117" s="88">
        <v>80</v>
      </c>
      <c r="E117" s="88">
        <v>59505.453172609734</v>
      </c>
      <c r="F117" s="88">
        <v>-32005.453172609734</v>
      </c>
      <c r="G117" s="88">
        <v>-0.69520320440168015</v>
      </c>
    </row>
    <row r="118" spans="1:7" ht="12.75" customHeight="1" x14ac:dyDescent="0.3">
      <c r="A118" s="86">
        <v>52</v>
      </c>
      <c r="B118" s="119">
        <v>100000</v>
      </c>
      <c r="D118" s="88">
        <v>81</v>
      </c>
      <c r="E118" s="88">
        <v>63174.23674614339</v>
      </c>
      <c r="F118" s="88">
        <v>-46924.23674614339</v>
      </c>
      <c r="G118" s="88">
        <v>-1.0192600484076182</v>
      </c>
    </row>
    <row r="119" spans="1:7" ht="12.75" customHeight="1" x14ac:dyDescent="0.3">
      <c r="A119" s="86">
        <v>8</v>
      </c>
      <c r="B119" s="119">
        <v>55000</v>
      </c>
      <c r="D119" s="88">
        <v>82</v>
      </c>
      <c r="E119" s="88">
        <v>67367.132258753292</v>
      </c>
      <c r="F119" s="88">
        <v>-53617.132258753292</v>
      </c>
      <c r="G119" s="88">
        <v>-1.1646390993461626</v>
      </c>
    </row>
    <row r="120" spans="1:7" ht="12.75" customHeight="1" x14ac:dyDescent="0.3">
      <c r="A120" s="86">
        <v>45</v>
      </c>
      <c r="B120" s="119">
        <v>100000</v>
      </c>
      <c r="D120" s="88">
        <v>83</v>
      </c>
      <c r="E120" s="88">
        <v>64746.572563372101</v>
      </c>
      <c r="F120" s="88">
        <v>-9746.5725633721013</v>
      </c>
      <c r="G120" s="88">
        <v>-0.21170918722652407</v>
      </c>
    </row>
    <row r="121" spans="1:7" ht="12.75" customHeight="1" x14ac:dyDescent="0.3">
      <c r="A121" s="86">
        <v>20</v>
      </c>
      <c r="B121" s="119">
        <v>21750</v>
      </c>
      <c r="D121" s="88">
        <v>84</v>
      </c>
      <c r="E121" s="88">
        <v>64746.572563372101</v>
      </c>
      <c r="F121" s="88">
        <v>-19746.572563372101</v>
      </c>
      <c r="G121" s="88">
        <v>-0.42892317280965436</v>
      </c>
    </row>
    <row r="122" spans="1:7" ht="12.75" customHeight="1" x14ac:dyDescent="0.3">
      <c r="A122" s="86">
        <v>43</v>
      </c>
      <c r="B122" s="119">
        <v>175000</v>
      </c>
      <c r="D122" s="88">
        <v>85</v>
      </c>
      <c r="E122" s="88">
        <v>73132.363588591892</v>
      </c>
      <c r="F122" s="88">
        <v>-40632.363588591892</v>
      </c>
      <c r="G122" s="88">
        <v>-0.88259176387409066</v>
      </c>
    </row>
    <row r="123" spans="1:7" ht="12.75" customHeight="1" x14ac:dyDescent="0.3">
      <c r="A123" s="86">
        <v>4</v>
      </c>
      <c r="B123" s="119">
        <v>45000</v>
      </c>
      <c r="D123" s="88">
        <v>86</v>
      </c>
      <c r="E123" s="88">
        <v>69987.691954134469</v>
      </c>
      <c r="F123" s="88">
        <v>30012.308045865531</v>
      </c>
      <c r="G123" s="88">
        <v>0.65190930471911002</v>
      </c>
    </row>
    <row r="124" spans="1:7" ht="12.75" customHeight="1" x14ac:dyDescent="0.3">
      <c r="A124" s="86">
        <v>47</v>
      </c>
      <c r="B124" s="119">
        <v>175000</v>
      </c>
      <c r="D124" s="88">
        <v>87</v>
      </c>
      <c r="E124" s="88">
        <v>64746.572563372101</v>
      </c>
      <c r="F124" s="88">
        <v>2753.4274366278987</v>
      </c>
      <c r="G124" s="88">
        <v>5.9808294752388774E-2</v>
      </c>
    </row>
    <row r="125" spans="1:7" ht="12.75" customHeight="1" x14ac:dyDescent="0.3">
      <c r="A125" s="86">
        <v>40</v>
      </c>
      <c r="B125" s="119">
        <v>45000</v>
      </c>
      <c r="D125" s="88">
        <v>88</v>
      </c>
      <c r="E125" s="88">
        <v>64746.572563372101</v>
      </c>
      <c r="F125" s="88">
        <v>-50996.572563372101</v>
      </c>
      <c r="G125" s="88">
        <v>-1.1077168777569364</v>
      </c>
    </row>
    <row r="126" spans="1:7" ht="12.75" customHeight="1" x14ac:dyDescent="0.3">
      <c r="A126" s="86">
        <v>64</v>
      </c>
      <c r="B126" s="119">
        <v>67500</v>
      </c>
      <c r="D126" s="88">
        <v>89</v>
      </c>
      <c r="E126" s="88">
        <v>64746.572563372101</v>
      </c>
      <c r="F126" s="88">
        <v>-27246.572563372101</v>
      </c>
      <c r="G126" s="88">
        <v>-0.59183366199700205</v>
      </c>
    </row>
    <row r="127" spans="1:7" ht="12.75" customHeight="1" x14ac:dyDescent="0.3">
      <c r="A127" s="86">
        <v>68</v>
      </c>
      <c r="B127" s="119">
        <v>100000</v>
      </c>
      <c r="D127" s="88">
        <v>90</v>
      </c>
      <c r="E127" s="88">
        <v>45878.542756627576</v>
      </c>
      <c r="F127" s="88">
        <v>36621.457243372424</v>
      </c>
      <c r="G127" s="88">
        <v>0.79546926856951194</v>
      </c>
    </row>
    <row r="128" spans="1:7" ht="12.75" customHeight="1" x14ac:dyDescent="0.3">
      <c r="A128" s="86">
        <v>40</v>
      </c>
      <c r="B128" s="119">
        <v>55000</v>
      </c>
      <c r="D128" s="88">
        <v>91</v>
      </c>
      <c r="E128" s="88">
        <v>64746.572563372101</v>
      </c>
      <c r="F128" s="88">
        <v>-40996.572563372101</v>
      </c>
      <c r="G128" s="88">
        <v>-0.89050289217380618</v>
      </c>
    </row>
    <row r="129" spans="1:7" ht="12.75" customHeight="1" x14ac:dyDescent="0.3">
      <c r="A129" s="86">
        <v>40</v>
      </c>
      <c r="B129" s="119">
        <v>67500</v>
      </c>
      <c r="D129" s="88">
        <v>92</v>
      </c>
      <c r="E129" s="88">
        <v>64746.572563372101</v>
      </c>
      <c r="F129" s="88">
        <v>17753.427436627899</v>
      </c>
      <c r="G129" s="88">
        <v>0.38562927312708417</v>
      </c>
    </row>
    <row r="130" spans="1:7" ht="12.75" customHeight="1" x14ac:dyDescent="0.3">
      <c r="A130" s="86">
        <v>40</v>
      </c>
      <c r="B130" s="119">
        <v>32500</v>
      </c>
      <c r="D130" s="88">
        <v>93</v>
      </c>
      <c r="E130" s="88">
        <v>64746.572563372101</v>
      </c>
      <c r="F130" s="88">
        <v>-19746.572563372101</v>
      </c>
      <c r="G130" s="88">
        <v>-0.42892317280965436</v>
      </c>
    </row>
    <row r="131" spans="1:7" ht="12.75" customHeight="1" x14ac:dyDescent="0.3">
      <c r="A131" s="86">
        <v>50</v>
      </c>
      <c r="B131" s="119">
        <v>82500</v>
      </c>
      <c r="D131" s="88">
        <v>94</v>
      </c>
      <c r="E131" s="88">
        <v>69987.691954134469</v>
      </c>
      <c r="F131" s="88">
        <v>-2487.6919541344687</v>
      </c>
      <c r="G131" s="88">
        <v>-5.4036148426063364E-2</v>
      </c>
    </row>
    <row r="132" spans="1:7" ht="12.75" customHeight="1" x14ac:dyDescent="0.3">
      <c r="A132" s="86">
        <v>18</v>
      </c>
      <c r="B132" s="119">
        <v>100000</v>
      </c>
      <c r="D132" s="88">
        <v>95</v>
      </c>
      <c r="E132" s="88">
        <v>68415.356136905757</v>
      </c>
      <c r="F132" s="88">
        <v>-46665.356136905757</v>
      </c>
      <c r="G132" s="88">
        <v>-1.0136367995153488</v>
      </c>
    </row>
    <row r="133" spans="1:7" ht="12.75" customHeight="1" x14ac:dyDescent="0.3">
      <c r="A133" s="86">
        <v>40</v>
      </c>
      <c r="B133" s="119">
        <v>82500</v>
      </c>
      <c r="D133" s="88">
        <v>96</v>
      </c>
      <c r="E133" s="88">
        <v>69987.691954134469</v>
      </c>
      <c r="F133" s="88">
        <v>50012.308045865531</v>
      </c>
      <c r="G133" s="88">
        <v>1.0863372758853707</v>
      </c>
    </row>
    <row r="134" spans="1:7" ht="12.75" customHeight="1" x14ac:dyDescent="0.3">
      <c r="A134" s="86">
        <v>80</v>
      </c>
      <c r="B134" s="119">
        <v>120000</v>
      </c>
      <c r="D134" s="88">
        <v>97</v>
      </c>
      <c r="E134" s="88">
        <v>64746.572563372101</v>
      </c>
      <c r="F134" s="88">
        <v>-19746.572563372101</v>
      </c>
      <c r="G134" s="88">
        <v>-0.42892317280965436</v>
      </c>
    </row>
    <row r="135" spans="1:7" ht="12.75" customHeight="1" x14ac:dyDescent="0.3">
      <c r="A135" s="86">
        <v>60</v>
      </c>
      <c r="B135" s="119">
        <v>67500</v>
      </c>
      <c r="D135" s="88">
        <v>98</v>
      </c>
      <c r="E135" s="88">
        <v>75228.811344896836</v>
      </c>
      <c r="F135" s="88">
        <v>-30228.811344896836</v>
      </c>
      <c r="G135" s="88">
        <v>-0.65661205916655863</v>
      </c>
    </row>
    <row r="136" spans="1:7" ht="12.75" customHeight="1" x14ac:dyDescent="0.3">
      <c r="A136" s="86">
        <v>40</v>
      </c>
      <c r="B136" s="119">
        <v>27500</v>
      </c>
      <c r="D136" s="88">
        <v>99</v>
      </c>
      <c r="E136" s="88">
        <v>64746.572563372101</v>
      </c>
      <c r="F136" s="88">
        <v>2753.4274366278987</v>
      </c>
      <c r="G136" s="88">
        <v>5.9808294752388774E-2</v>
      </c>
    </row>
    <row r="137" spans="1:7" ht="12.75" customHeight="1" x14ac:dyDescent="0.3">
      <c r="A137" s="86">
        <v>50</v>
      </c>
      <c r="B137" s="119">
        <v>120000</v>
      </c>
      <c r="D137" s="88">
        <v>100</v>
      </c>
      <c r="E137" s="88">
        <v>64746.572563372101</v>
      </c>
      <c r="F137" s="88">
        <v>55253.427436627899</v>
      </c>
      <c r="G137" s="88">
        <v>1.2001817190638226</v>
      </c>
    </row>
    <row r="138" spans="1:7" ht="12.75" customHeight="1" x14ac:dyDescent="0.3">
      <c r="A138" s="86">
        <v>42</v>
      </c>
      <c r="B138" s="119">
        <v>175000</v>
      </c>
      <c r="D138" s="88">
        <v>101</v>
      </c>
      <c r="E138" s="88">
        <v>54264.333781847366</v>
      </c>
      <c r="F138" s="88">
        <v>120735.66621815263</v>
      </c>
      <c r="G138" s="88">
        <v>2.6225475261279434</v>
      </c>
    </row>
    <row r="139" spans="1:7" ht="12.75" customHeight="1" x14ac:dyDescent="0.3">
      <c r="A139" s="86">
        <v>50</v>
      </c>
      <c r="B139" s="119">
        <v>175000</v>
      </c>
      <c r="D139" s="88">
        <v>102</v>
      </c>
      <c r="E139" s="88">
        <v>63698.348685219629</v>
      </c>
      <c r="F139" s="88">
        <v>18801.651314780371</v>
      </c>
      <c r="G139" s="88">
        <v>0.4083981617627746</v>
      </c>
    </row>
    <row r="140" spans="1:7" ht="12.75" customHeight="1" x14ac:dyDescent="0.3">
      <c r="A140" s="86">
        <v>2</v>
      </c>
      <c r="B140" s="119">
        <v>120000</v>
      </c>
      <c r="D140" s="88">
        <v>103</v>
      </c>
      <c r="E140" s="88">
        <v>67891.244197829525</v>
      </c>
      <c r="F140" s="88">
        <v>-35391.244197829525</v>
      </c>
      <c r="G140" s="88">
        <v>-0.76874732069563856</v>
      </c>
    </row>
    <row r="141" spans="1:7" ht="12.75" customHeight="1" x14ac:dyDescent="0.3">
      <c r="A141" s="86">
        <v>52</v>
      </c>
      <c r="B141" s="119">
        <v>120000</v>
      </c>
      <c r="D141" s="88">
        <v>104</v>
      </c>
      <c r="E141" s="88">
        <v>52167.886025542415</v>
      </c>
      <c r="F141" s="88">
        <v>-7167.8860255424152</v>
      </c>
      <c r="G141" s="88">
        <v>-0.15569650918136912</v>
      </c>
    </row>
    <row r="142" spans="1:7" ht="12.75" customHeight="1" x14ac:dyDescent="0.3">
      <c r="A142" s="86">
        <v>40</v>
      </c>
      <c r="B142" s="119">
        <v>175000</v>
      </c>
      <c r="D142" s="88">
        <v>105</v>
      </c>
      <c r="E142" s="88">
        <v>64746.572563372101</v>
      </c>
      <c r="F142" s="88">
        <v>-27246.572563372101</v>
      </c>
      <c r="G142" s="88">
        <v>-0.59183366199700205</v>
      </c>
    </row>
    <row r="143" spans="1:7" ht="12.75" customHeight="1" x14ac:dyDescent="0.3">
      <c r="A143" s="86">
        <v>60</v>
      </c>
      <c r="B143" s="119">
        <v>175000</v>
      </c>
      <c r="D143" s="88">
        <v>106</v>
      </c>
      <c r="E143" s="88">
        <v>59505.453172609734</v>
      </c>
      <c r="F143" s="88">
        <v>-57505.453172609734</v>
      </c>
      <c r="G143" s="88">
        <v>-1.2490988676386625</v>
      </c>
    </row>
    <row r="144" spans="1:7" ht="12.75" customHeight="1" x14ac:dyDescent="0.3">
      <c r="A144" s="86">
        <v>30</v>
      </c>
      <c r="B144" s="119">
        <v>120000</v>
      </c>
      <c r="D144" s="88">
        <v>107</v>
      </c>
      <c r="E144" s="88">
        <v>63174.23674614339</v>
      </c>
      <c r="F144" s="88">
        <v>-49424.23674614339</v>
      </c>
      <c r="G144" s="88">
        <v>-1.0735635448034009</v>
      </c>
    </row>
    <row r="145" spans="1:7" ht="12.75" customHeight="1" x14ac:dyDescent="0.3">
      <c r="A145" s="86">
        <v>48</v>
      </c>
      <c r="B145" s="119">
        <v>13750</v>
      </c>
      <c r="D145" s="88">
        <v>108</v>
      </c>
      <c r="E145" s="88">
        <v>56360.781538152311</v>
      </c>
      <c r="F145" s="88">
        <v>-37610.781538152311</v>
      </c>
      <c r="G145" s="88">
        <v>-0.81695877587984789</v>
      </c>
    </row>
    <row r="146" spans="1:7" ht="12.75" customHeight="1" x14ac:dyDescent="0.3">
      <c r="A146" s="86">
        <v>48</v>
      </c>
      <c r="B146" s="119">
        <v>27500</v>
      </c>
      <c r="D146" s="88">
        <v>109</v>
      </c>
      <c r="E146" s="88">
        <v>50071.438269237464</v>
      </c>
      <c r="F146" s="88">
        <v>-12571.438269237464</v>
      </c>
      <c r="G146" s="88">
        <v>-0.27306922109733589</v>
      </c>
    </row>
    <row r="147" spans="1:7" ht="12.75" customHeight="1" x14ac:dyDescent="0.3">
      <c r="A147" s="86">
        <v>40</v>
      </c>
      <c r="B147" s="119">
        <v>100000</v>
      </c>
      <c r="D147" s="88">
        <v>110</v>
      </c>
      <c r="E147" s="88">
        <v>64746.572563372101</v>
      </c>
      <c r="F147" s="88">
        <v>-32246.572563372101</v>
      </c>
      <c r="G147" s="88">
        <v>-0.70044065478856721</v>
      </c>
    </row>
    <row r="148" spans="1:7" ht="12.75" customHeight="1" x14ac:dyDescent="0.3">
      <c r="A148" s="86">
        <v>89</v>
      </c>
      <c r="B148" s="119">
        <v>175000</v>
      </c>
      <c r="D148" s="88">
        <v>111</v>
      </c>
      <c r="E148" s="88">
        <v>47974.99051293252</v>
      </c>
      <c r="F148" s="88">
        <v>-34224.99051293252</v>
      </c>
      <c r="G148" s="88">
        <v>-0.74341465958588948</v>
      </c>
    </row>
    <row r="149" spans="1:7" ht="12.75" customHeight="1" x14ac:dyDescent="0.3">
      <c r="A149" s="86">
        <v>30</v>
      </c>
      <c r="B149" s="119">
        <v>67500</v>
      </c>
      <c r="D149" s="88">
        <v>112</v>
      </c>
      <c r="E149" s="88">
        <v>65270.684502448334</v>
      </c>
      <c r="F149" s="88">
        <v>17229.315497551666</v>
      </c>
      <c r="G149" s="88">
        <v>0.37424482880923909</v>
      </c>
    </row>
    <row r="150" spans="1:7" ht="12.75" customHeight="1" x14ac:dyDescent="0.3">
      <c r="A150" s="86">
        <v>60</v>
      </c>
      <c r="B150" s="119">
        <v>175000</v>
      </c>
      <c r="D150" s="88">
        <v>113</v>
      </c>
      <c r="E150" s="88">
        <v>67367.132258753292</v>
      </c>
      <c r="F150" s="88">
        <v>107632.86774124671</v>
      </c>
      <c r="G150" s="88">
        <v>2.3379364181818132</v>
      </c>
    </row>
    <row r="151" spans="1:7" ht="12.75" customHeight="1" x14ac:dyDescent="0.3">
      <c r="A151" s="86">
        <v>48</v>
      </c>
      <c r="B151" s="119">
        <v>82500</v>
      </c>
      <c r="D151" s="88">
        <v>114</v>
      </c>
      <c r="E151" s="88">
        <v>54264.333781847366</v>
      </c>
      <c r="F151" s="88">
        <v>-30514.333781847366</v>
      </c>
      <c r="G151" s="88">
        <v>-0.66281400581690186</v>
      </c>
    </row>
    <row r="152" spans="1:7" ht="12.75" customHeight="1" x14ac:dyDescent="0.3">
      <c r="A152" s="86">
        <v>89</v>
      </c>
      <c r="B152" s="119">
        <v>67500</v>
      </c>
      <c r="D152" s="88">
        <v>115</v>
      </c>
      <c r="E152" s="88">
        <v>82042.266552887915</v>
      </c>
      <c r="F152" s="88">
        <v>37957.733447112085</v>
      </c>
      <c r="G152" s="88">
        <v>0.82449505657493061</v>
      </c>
    </row>
    <row r="153" spans="1:7" ht="12.75" customHeight="1" x14ac:dyDescent="0.3">
      <c r="A153" s="86">
        <v>40</v>
      </c>
      <c r="B153" s="119">
        <v>140000</v>
      </c>
      <c r="D153" s="88">
        <v>116</v>
      </c>
      <c r="E153" s="88">
        <v>64746.572563372101</v>
      </c>
      <c r="F153" s="88">
        <v>55253.427436627899</v>
      </c>
      <c r="G153" s="88">
        <v>1.2001817190638226</v>
      </c>
    </row>
    <row r="154" spans="1:7" ht="12.75" customHeight="1" x14ac:dyDescent="0.3">
      <c r="A154" s="86">
        <v>50</v>
      </c>
      <c r="B154" s="119">
        <v>175000</v>
      </c>
      <c r="D154" s="88">
        <v>117</v>
      </c>
      <c r="E154" s="88">
        <v>71035.915832286948</v>
      </c>
      <c r="F154" s="88">
        <v>28964.084167713052</v>
      </c>
      <c r="G154" s="88">
        <v>0.62914041608341953</v>
      </c>
    </row>
    <row r="155" spans="1:7" ht="12.75" customHeight="1" x14ac:dyDescent="0.3">
      <c r="A155" s="86">
        <v>75</v>
      </c>
      <c r="B155" s="119">
        <v>67500</v>
      </c>
      <c r="D155" s="88">
        <v>118</v>
      </c>
      <c r="E155" s="88">
        <v>47974.99051293252</v>
      </c>
      <c r="F155" s="88">
        <v>7025.0094870674802</v>
      </c>
      <c r="G155" s="88">
        <v>0.15259303094452292</v>
      </c>
    </row>
    <row r="156" spans="1:7" ht="12.75" customHeight="1" x14ac:dyDescent="0.3">
      <c r="A156" s="86">
        <v>56</v>
      </c>
      <c r="B156" s="119">
        <v>140000</v>
      </c>
      <c r="D156" s="88">
        <v>119</v>
      </c>
      <c r="E156" s="88">
        <v>67367.132258753292</v>
      </c>
      <c r="F156" s="88">
        <v>32632.867741246708</v>
      </c>
      <c r="G156" s="88">
        <v>0.7088315263083359</v>
      </c>
    </row>
    <row r="157" spans="1:7" ht="12.75" customHeight="1" x14ac:dyDescent="0.3">
      <c r="A157" s="86">
        <v>40</v>
      </c>
      <c r="B157" s="119">
        <v>27500</v>
      </c>
      <c r="D157" s="88">
        <v>120</v>
      </c>
      <c r="E157" s="88">
        <v>54264.333781847366</v>
      </c>
      <c r="F157" s="88">
        <v>-32514.333781847366</v>
      </c>
      <c r="G157" s="88">
        <v>-0.70625680293352799</v>
      </c>
    </row>
    <row r="158" spans="1:7" ht="12.75" customHeight="1" x14ac:dyDescent="0.3">
      <c r="A158" s="86">
        <v>66</v>
      </c>
      <c r="B158" s="119">
        <v>37500</v>
      </c>
      <c r="D158" s="88">
        <v>121</v>
      </c>
      <c r="E158" s="88">
        <v>66318.908380600813</v>
      </c>
      <c r="F158" s="88">
        <v>108681.09161939919</v>
      </c>
      <c r="G158" s="88">
        <v>2.3607053068175037</v>
      </c>
    </row>
    <row r="159" spans="1:7" ht="12.75" customHeight="1" x14ac:dyDescent="0.3">
      <c r="A159" s="86">
        <v>48</v>
      </c>
      <c r="B159" s="119">
        <v>175000</v>
      </c>
      <c r="D159" s="88">
        <v>122</v>
      </c>
      <c r="E159" s="88">
        <v>45878.542756627576</v>
      </c>
      <c r="F159" s="88">
        <v>-878.54275662757573</v>
      </c>
      <c r="G159" s="88">
        <v>-1.9083177367226575E-2</v>
      </c>
    </row>
    <row r="160" spans="1:7" ht="12.75" customHeight="1" x14ac:dyDescent="0.3">
      <c r="A160" s="86">
        <v>31</v>
      </c>
      <c r="B160" s="119">
        <v>13750</v>
      </c>
      <c r="D160" s="88">
        <v>123</v>
      </c>
      <c r="E160" s="88">
        <v>68415.356136905757</v>
      </c>
      <c r="F160" s="88">
        <v>106584.64386309424</v>
      </c>
      <c r="G160" s="88">
        <v>2.3151675295461227</v>
      </c>
    </row>
    <row r="161" spans="1:7" ht="12.75" customHeight="1" x14ac:dyDescent="0.3">
      <c r="A161" s="86">
        <v>85</v>
      </c>
      <c r="B161" s="119">
        <v>120000</v>
      </c>
      <c r="D161" s="88">
        <v>124</v>
      </c>
      <c r="E161" s="88">
        <v>64746.572563372101</v>
      </c>
      <c r="F161" s="88">
        <v>-19746.572563372101</v>
      </c>
      <c r="G161" s="88">
        <v>-0.42892317280965436</v>
      </c>
    </row>
    <row r="162" spans="1:7" ht="12.75" customHeight="1" x14ac:dyDescent="0.3">
      <c r="A162" s="86">
        <v>40</v>
      </c>
      <c r="B162" s="119">
        <v>67500</v>
      </c>
      <c r="D162" s="88">
        <v>125</v>
      </c>
      <c r="E162" s="88">
        <v>77325.25910120178</v>
      </c>
      <c r="F162" s="88">
        <v>-9825.2591012017801</v>
      </c>
      <c r="G162" s="88">
        <v>-0.2134183688758963</v>
      </c>
    </row>
    <row r="163" spans="1:7" ht="12.75" customHeight="1" x14ac:dyDescent="0.3">
      <c r="A163" s="86">
        <v>60</v>
      </c>
      <c r="B163" s="119">
        <v>67500</v>
      </c>
      <c r="D163" s="88">
        <v>126</v>
      </c>
      <c r="E163" s="88">
        <v>79421.706857506739</v>
      </c>
      <c r="F163" s="88">
        <v>20578.293142493261</v>
      </c>
      <c r="G163" s="88">
        <v>0.44698930699789602</v>
      </c>
    </row>
    <row r="164" spans="1:7" ht="12.75" customHeight="1" x14ac:dyDescent="0.3">
      <c r="A164" s="86">
        <v>25</v>
      </c>
      <c r="B164" s="119">
        <v>100000</v>
      </c>
      <c r="D164" s="88">
        <v>127</v>
      </c>
      <c r="E164" s="88">
        <v>64746.572563372101</v>
      </c>
      <c r="F164" s="88">
        <v>-9746.5725633721013</v>
      </c>
      <c r="G164" s="88">
        <v>-0.21170918722652407</v>
      </c>
    </row>
    <row r="165" spans="1:7" ht="12.75" customHeight="1" x14ac:dyDescent="0.3">
      <c r="A165" s="86">
        <v>30</v>
      </c>
      <c r="B165" s="119">
        <v>27500</v>
      </c>
      <c r="D165" s="88">
        <v>128</v>
      </c>
      <c r="E165" s="88">
        <v>64746.572563372101</v>
      </c>
      <c r="F165" s="88">
        <v>2753.4274366278987</v>
      </c>
      <c r="G165" s="88">
        <v>5.9808294752388774E-2</v>
      </c>
    </row>
    <row r="166" spans="1:7" ht="12.75" customHeight="1" x14ac:dyDescent="0.3">
      <c r="A166" s="86">
        <v>40</v>
      </c>
      <c r="B166" s="119">
        <v>120000</v>
      </c>
      <c r="D166" s="88">
        <v>129</v>
      </c>
      <c r="E166" s="88">
        <v>64746.572563372101</v>
      </c>
      <c r="F166" s="88">
        <v>-32246.572563372101</v>
      </c>
      <c r="G166" s="88">
        <v>-0.70044065478856721</v>
      </c>
    </row>
    <row r="167" spans="1:7" ht="12.75" customHeight="1" x14ac:dyDescent="0.3">
      <c r="A167" s="86">
        <v>30</v>
      </c>
      <c r="B167" s="119">
        <v>27500</v>
      </c>
      <c r="D167" s="88">
        <v>130</v>
      </c>
      <c r="E167" s="88">
        <v>69987.691954134469</v>
      </c>
      <c r="F167" s="88">
        <v>12512.308045865531</v>
      </c>
      <c r="G167" s="88">
        <v>0.27178482994863207</v>
      </c>
    </row>
    <row r="168" spans="1:7" ht="12.75" customHeight="1" x14ac:dyDescent="0.3">
      <c r="A168" s="86">
        <v>60</v>
      </c>
      <c r="B168" s="119">
        <v>55000</v>
      </c>
      <c r="D168" s="88">
        <v>131</v>
      </c>
      <c r="E168" s="88">
        <v>53216.109903694887</v>
      </c>
      <c r="F168" s="88">
        <v>46783.890096305113</v>
      </c>
      <c r="G168" s="88">
        <v>1.0162115228901569</v>
      </c>
    </row>
    <row r="169" spans="1:7" ht="12.75" customHeight="1" x14ac:dyDescent="0.3">
      <c r="A169" s="86">
        <v>17</v>
      </c>
      <c r="B169" s="119">
        <v>32500</v>
      </c>
      <c r="D169" s="88">
        <v>132</v>
      </c>
      <c r="E169" s="88">
        <v>64746.572563372101</v>
      </c>
      <c r="F169" s="88">
        <v>17753.427436627899</v>
      </c>
      <c r="G169" s="88">
        <v>0.38562927312708417</v>
      </c>
    </row>
    <row r="170" spans="1:7" ht="12.75" customHeight="1" x14ac:dyDescent="0.3">
      <c r="A170" s="86">
        <v>50</v>
      </c>
      <c r="B170" s="119">
        <v>82500</v>
      </c>
      <c r="D170" s="88">
        <v>133</v>
      </c>
      <c r="E170" s="88">
        <v>85711.050126421585</v>
      </c>
      <c r="F170" s="88">
        <v>34288.949873578415</v>
      </c>
      <c r="G170" s="88">
        <v>0.7448039463500139</v>
      </c>
    </row>
    <row r="171" spans="1:7" ht="12.75" customHeight="1" x14ac:dyDescent="0.3">
      <c r="A171" s="86">
        <v>50</v>
      </c>
      <c r="B171" s="119">
        <v>55000</v>
      </c>
      <c r="D171" s="88">
        <v>134</v>
      </c>
      <c r="E171" s="88">
        <v>75228.811344896836</v>
      </c>
      <c r="F171" s="88">
        <v>-7728.8113448968361</v>
      </c>
      <c r="G171" s="88">
        <v>-0.16788059160451552</v>
      </c>
    </row>
    <row r="172" spans="1:7" ht="12.75" customHeight="1" x14ac:dyDescent="0.3">
      <c r="A172" s="86">
        <v>33</v>
      </c>
      <c r="B172" s="119">
        <v>11250</v>
      </c>
      <c r="D172" s="88">
        <v>135</v>
      </c>
      <c r="E172" s="88">
        <v>64746.572563372101</v>
      </c>
      <c r="F172" s="88">
        <v>-37246.572563372101</v>
      </c>
      <c r="G172" s="88">
        <v>-0.80904764758013237</v>
      </c>
    </row>
    <row r="173" spans="1:7" ht="12.75" customHeight="1" x14ac:dyDescent="0.3">
      <c r="A173" s="86">
        <v>40</v>
      </c>
      <c r="B173" s="119">
        <v>45000</v>
      </c>
      <c r="D173" s="88">
        <v>136</v>
      </c>
      <c r="E173" s="88">
        <v>69987.691954134469</v>
      </c>
      <c r="F173" s="88">
        <v>50012.308045865531</v>
      </c>
      <c r="G173" s="88">
        <v>1.0863372758853707</v>
      </c>
    </row>
    <row r="174" spans="1:7" ht="12.75" customHeight="1" x14ac:dyDescent="0.3">
      <c r="A174" s="86">
        <v>20</v>
      </c>
      <c r="B174" s="119">
        <v>27500</v>
      </c>
      <c r="D174" s="88">
        <v>137</v>
      </c>
      <c r="E174" s="88">
        <v>65794.796441524581</v>
      </c>
      <c r="F174" s="88">
        <v>109205.20355847542</v>
      </c>
      <c r="G174" s="88">
        <v>2.3720897511353489</v>
      </c>
    </row>
    <row r="175" spans="1:7" ht="12.75" customHeight="1" x14ac:dyDescent="0.3">
      <c r="A175" s="86">
        <v>46</v>
      </c>
      <c r="B175" s="119">
        <v>5500</v>
      </c>
      <c r="D175" s="88">
        <v>138</v>
      </c>
      <c r="E175" s="88">
        <v>69987.691954134469</v>
      </c>
      <c r="F175" s="88">
        <v>105012.30804586553</v>
      </c>
      <c r="G175" s="88">
        <v>2.281014196592587</v>
      </c>
    </row>
    <row r="176" spans="1:7" ht="12.75" customHeight="1" x14ac:dyDescent="0.3">
      <c r="A176" s="86">
        <v>47</v>
      </c>
      <c r="B176" s="119">
        <v>120000</v>
      </c>
      <c r="D176" s="88">
        <v>139</v>
      </c>
      <c r="E176" s="88">
        <v>44830.318878475096</v>
      </c>
      <c r="F176" s="88">
        <v>75169.681121524904</v>
      </c>
      <c r="G176" s="88">
        <v>1.632790603141941</v>
      </c>
    </row>
    <row r="177" spans="1:7" ht="12.75" customHeight="1" x14ac:dyDescent="0.3">
      <c r="A177" s="86">
        <v>50</v>
      </c>
      <c r="B177" s="119">
        <v>37500</v>
      </c>
      <c r="D177" s="88">
        <v>140</v>
      </c>
      <c r="E177" s="88">
        <v>71035.915832286948</v>
      </c>
      <c r="F177" s="88">
        <v>48964.084167713052</v>
      </c>
      <c r="G177" s="88">
        <v>1.0635683872496799</v>
      </c>
    </row>
    <row r="178" spans="1:7" ht="12.75" customHeight="1" x14ac:dyDescent="0.3">
      <c r="A178" s="86">
        <v>45</v>
      </c>
      <c r="B178" s="119">
        <v>100000</v>
      </c>
      <c r="D178" s="88">
        <v>141</v>
      </c>
      <c r="E178" s="88">
        <v>64746.572563372101</v>
      </c>
      <c r="F178" s="88">
        <v>110253.4274366279</v>
      </c>
      <c r="G178" s="88">
        <v>2.3948586397710394</v>
      </c>
    </row>
    <row r="179" spans="1:7" ht="12.75" customHeight="1" x14ac:dyDescent="0.3">
      <c r="A179" s="86">
        <v>40</v>
      </c>
      <c r="B179" s="119">
        <v>67500</v>
      </c>
      <c r="D179" s="88">
        <v>142</v>
      </c>
      <c r="E179" s="88">
        <v>75228.811344896836</v>
      </c>
      <c r="F179" s="88">
        <v>99771.188655103164</v>
      </c>
      <c r="G179" s="88">
        <v>2.167169753414135</v>
      </c>
    </row>
    <row r="180" spans="1:7" ht="12.75" customHeight="1" x14ac:dyDescent="0.3">
      <c r="A180" s="86">
        <v>5</v>
      </c>
      <c r="B180" s="119">
        <v>6500</v>
      </c>
      <c r="D180" s="88">
        <v>143</v>
      </c>
      <c r="E180" s="88">
        <v>59505.453172609734</v>
      </c>
      <c r="F180" s="88">
        <v>60494.546827390266</v>
      </c>
      <c r="G180" s="88">
        <v>1.3140261622422749</v>
      </c>
    </row>
    <row r="181" spans="1:7" ht="12.75" customHeight="1" x14ac:dyDescent="0.3">
      <c r="A181" s="86">
        <v>40</v>
      </c>
      <c r="B181" s="119">
        <v>18750</v>
      </c>
      <c r="D181" s="88">
        <v>144</v>
      </c>
      <c r="E181" s="88">
        <v>68939.468075982004</v>
      </c>
      <c r="F181" s="88">
        <v>-55189.468075982004</v>
      </c>
      <c r="G181" s="88">
        <v>-1.1987924322996983</v>
      </c>
    </row>
    <row r="182" spans="1:7" ht="12.75" customHeight="1" x14ac:dyDescent="0.3">
      <c r="A182" s="86">
        <v>40</v>
      </c>
      <c r="B182" s="119">
        <v>100000</v>
      </c>
      <c r="D182" s="88">
        <v>145</v>
      </c>
      <c r="E182" s="88">
        <v>68939.468075982004</v>
      </c>
      <c r="F182" s="88">
        <v>-41439.468075982004</v>
      </c>
      <c r="G182" s="88">
        <v>-0.90012320212289421</v>
      </c>
    </row>
    <row r="183" spans="1:7" ht="12.75" customHeight="1" x14ac:dyDescent="0.3">
      <c r="A183" s="86">
        <v>48</v>
      </c>
      <c r="B183" s="119">
        <v>16250</v>
      </c>
      <c r="D183" s="88">
        <v>146</v>
      </c>
      <c r="E183" s="88">
        <v>64746.572563372101</v>
      </c>
      <c r="F183" s="88">
        <v>35253.427436627899</v>
      </c>
      <c r="G183" s="88">
        <v>0.76575374789756223</v>
      </c>
    </row>
    <row r="184" spans="1:7" ht="12.75" customHeight="1" x14ac:dyDescent="0.3">
      <c r="A184" s="86">
        <v>40</v>
      </c>
      <c r="B184" s="119">
        <v>175000</v>
      </c>
      <c r="D184" s="88">
        <v>147</v>
      </c>
      <c r="E184" s="88">
        <v>90428.05757810772</v>
      </c>
      <c r="F184" s="88">
        <v>84571.94242189228</v>
      </c>
      <c r="G184" s="88">
        <v>1.8370208681966234</v>
      </c>
    </row>
    <row r="185" spans="1:7" ht="12.75" customHeight="1" x14ac:dyDescent="0.3">
      <c r="A185" s="86">
        <v>26</v>
      </c>
      <c r="B185" s="119">
        <v>100000</v>
      </c>
      <c r="D185" s="88">
        <v>148</v>
      </c>
      <c r="E185" s="88">
        <v>59505.453172609734</v>
      </c>
      <c r="F185" s="88">
        <v>7994.5468273902661</v>
      </c>
      <c r="G185" s="88">
        <v>0.17365273793084091</v>
      </c>
    </row>
    <row r="186" spans="1:7" ht="12.75" customHeight="1" x14ac:dyDescent="0.3">
      <c r="A186" s="86">
        <v>24</v>
      </c>
      <c r="B186" s="119">
        <v>27500</v>
      </c>
      <c r="D186" s="88">
        <v>149</v>
      </c>
      <c r="E186" s="88">
        <v>75228.811344896836</v>
      </c>
      <c r="F186" s="88">
        <v>99771.188655103164</v>
      </c>
      <c r="G186" s="88">
        <v>2.167169753414135</v>
      </c>
    </row>
    <row r="187" spans="1:7" ht="12.75" customHeight="1" x14ac:dyDescent="0.3">
      <c r="A187" s="86">
        <v>40</v>
      </c>
      <c r="B187" s="119">
        <v>67500</v>
      </c>
      <c r="D187" s="88">
        <v>150</v>
      </c>
      <c r="E187" s="88">
        <v>68939.468075982004</v>
      </c>
      <c r="F187" s="88">
        <v>13560.531924017996</v>
      </c>
      <c r="G187" s="88">
        <v>0.29455371858432228</v>
      </c>
    </row>
    <row r="188" spans="1:7" ht="12.75" customHeight="1" x14ac:dyDescent="0.3">
      <c r="A188" s="86">
        <v>28</v>
      </c>
      <c r="B188" s="119">
        <v>27500</v>
      </c>
      <c r="D188" s="88">
        <v>151</v>
      </c>
      <c r="E188" s="88">
        <v>90428.05757810772</v>
      </c>
      <c r="F188" s="88">
        <v>-22928.05757810772</v>
      </c>
      <c r="G188" s="88">
        <v>-0.49802947682202714</v>
      </c>
    </row>
    <row r="189" spans="1:7" ht="12.75" customHeight="1" x14ac:dyDescent="0.3">
      <c r="A189" s="86">
        <v>40</v>
      </c>
      <c r="B189" s="119">
        <v>100000</v>
      </c>
      <c r="D189" s="88">
        <v>152</v>
      </c>
      <c r="E189" s="88">
        <v>64746.572563372101</v>
      </c>
      <c r="F189" s="88">
        <v>75253.427436627899</v>
      </c>
      <c r="G189" s="88">
        <v>1.6346096902300833</v>
      </c>
    </row>
    <row r="190" spans="1:7" ht="12.75" customHeight="1" x14ac:dyDescent="0.3">
      <c r="A190" s="86">
        <v>44</v>
      </c>
      <c r="B190" s="119">
        <v>45000</v>
      </c>
      <c r="D190" s="88">
        <v>153</v>
      </c>
      <c r="E190" s="88">
        <v>69987.691954134469</v>
      </c>
      <c r="F190" s="88">
        <v>105012.30804586553</v>
      </c>
      <c r="G190" s="88">
        <v>2.281014196592587</v>
      </c>
    </row>
    <row r="191" spans="1:7" ht="12.75" customHeight="1" x14ac:dyDescent="0.3">
      <c r="A191" s="86">
        <v>30</v>
      </c>
      <c r="B191" s="119">
        <v>45000</v>
      </c>
      <c r="D191" s="88">
        <v>154</v>
      </c>
      <c r="E191" s="88">
        <v>83090.490431040394</v>
      </c>
      <c r="F191" s="88">
        <v>-15590.490431040394</v>
      </c>
      <c r="G191" s="88">
        <v>-0.33864725637219389</v>
      </c>
    </row>
    <row r="192" spans="1:7" ht="12.75" customHeight="1" x14ac:dyDescent="0.3">
      <c r="A192" s="86">
        <v>70</v>
      </c>
      <c r="B192" s="119">
        <v>21750</v>
      </c>
      <c r="D192" s="88">
        <v>155</v>
      </c>
      <c r="E192" s="88">
        <v>73132.363588591892</v>
      </c>
      <c r="F192" s="88">
        <v>66867.636411408108</v>
      </c>
      <c r="G192" s="88">
        <v>1.4524585811445598</v>
      </c>
    </row>
    <row r="193" spans="1:7" ht="12.75" customHeight="1" x14ac:dyDescent="0.3">
      <c r="A193" s="86">
        <v>35</v>
      </c>
      <c r="B193" s="119">
        <v>16250</v>
      </c>
      <c r="D193" s="88">
        <v>156</v>
      </c>
      <c r="E193" s="88">
        <v>64746.572563372101</v>
      </c>
      <c r="F193" s="88">
        <v>-37246.572563372101</v>
      </c>
      <c r="G193" s="88">
        <v>-0.80904764758013237</v>
      </c>
    </row>
    <row r="194" spans="1:7" ht="12.75" customHeight="1" x14ac:dyDescent="0.3">
      <c r="A194" s="86">
        <v>45</v>
      </c>
      <c r="B194" s="119">
        <v>23750</v>
      </c>
      <c r="D194" s="88">
        <v>157</v>
      </c>
      <c r="E194" s="88">
        <v>78373.482979354259</v>
      </c>
      <c r="F194" s="88">
        <v>-40873.482979354259</v>
      </c>
      <c r="G194" s="88">
        <v>-0.88782921426097772</v>
      </c>
    </row>
    <row r="195" spans="1:7" ht="12.75" customHeight="1" x14ac:dyDescent="0.3">
      <c r="A195" s="86">
        <v>70</v>
      </c>
      <c r="B195" s="119">
        <v>55000</v>
      </c>
      <c r="D195" s="88">
        <v>158</v>
      </c>
      <c r="E195" s="88">
        <v>68939.468075982004</v>
      </c>
      <c r="F195" s="88">
        <v>106060.531924018</v>
      </c>
      <c r="G195" s="88">
        <v>2.3037830852282775</v>
      </c>
    </row>
    <row r="196" spans="1:7" ht="12.75" customHeight="1" x14ac:dyDescent="0.3">
      <c r="A196" s="86">
        <v>45</v>
      </c>
      <c r="B196" s="119">
        <v>45000</v>
      </c>
      <c r="D196" s="88">
        <v>159</v>
      </c>
      <c r="E196" s="88">
        <v>60029.565111685966</v>
      </c>
      <c r="F196" s="88">
        <v>-46279.565111685966</v>
      </c>
      <c r="G196" s="88">
        <v>-1.0052568788963294</v>
      </c>
    </row>
    <row r="197" spans="1:7" ht="12.75" customHeight="1" x14ac:dyDescent="0.3">
      <c r="A197" s="86">
        <v>80</v>
      </c>
      <c r="B197" s="119">
        <v>3500</v>
      </c>
      <c r="D197" s="88">
        <v>160</v>
      </c>
      <c r="E197" s="88">
        <v>88331.609821802762</v>
      </c>
      <c r="F197" s="88">
        <v>31668.390178197238</v>
      </c>
      <c r="G197" s="88">
        <v>0.6878817247607879</v>
      </c>
    </row>
    <row r="198" spans="1:7" ht="12.75" customHeight="1" x14ac:dyDescent="0.3">
      <c r="A198" s="86">
        <v>45</v>
      </c>
      <c r="B198" s="119">
        <v>32500</v>
      </c>
      <c r="D198" s="88">
        <v>161</v>
      </c>
      <c r="E198" s="88">
        <v>64746.572563372101</v>
      </c>
      <c r="F198" s="88">
        <v>2753.4274366278987</v>
      </c>
      <c r="G198" s="88">
        <v>5.9808294752388774E-2</v>
      </c>
    </row>
    <row r="199" spans="1:7" ht="12.75" customHeight="1" x14ac:dyDescent="0.3">
      <c r="A199" s="86">
        <v>40</v>
      </c>
      <c r="B199" s="119">
        <v>11250</v>
      </c>
      <c r="D199" s="88">
        <v>162</v>
      </c>
      <c r="E199" s="88">
        <v>75228.811344896836</v>
      </c>
      <c r="F199" s="88">
        <v>-7728.8113448968361</v>
      </c>
      <c r="G199" s="88">
        <v>-0.16788059160451552</v>
      </c>
    </row>
    <row r="200" spans="1:7" ht="12.75" customHeight="1" x14ac:dyDescent="0.3">
      <c r="A200" s="86">
        <v>60</v>
      </c>
      <c r="B200" s="119">
        <v>55000</v>
      </c>
      <c r="D200" s="88">
        <v>163</v>
      </c>
      <c r="E200" s="88">
        <v>56884.893477228543</v>
      </c>
      <c r="F200" s="88">
        <v>43115.106522771457</v>
      </c>
      <c r="G200" s="88">
        <v>0.93652041266524055</v>
      </c>
    </row>
    <row r="201" spans="1:7" ht="12.75" customHeight="1" x14ac:dyDescent="0.3">
      <c r="A201" s="86">
        <v>38</v>
      </c>
      <c r="B201" s="119">
        <v>45000</v>
      </c>
      <c r="D201" s="88">
        <v>164</v>
      </c>
      <c r="E201" s="88">
        <v>59505.453172609734</v>
      </c>
      <c r="F201" s="88">
        <v>-32005.453172609734</v>
      </c>
      <c r="G201" s="88">
        <v>-0.69520320440168015</v>
      </c>
    </row>
    <row r="202" spans="1:7" ht="12.75" customHeight="1" x14ac:dyDescent="0.3">
      <c r="A202" s="86">
        <v>40</v>
      </c>
      <c r="B202" s="119">
        <v>67500</v>
      </c>
      <c r="D202" s="88">
        <v>165</v>
      </c>
      <c r="E202" s="88">
        <v>64746.572563372101</v>
      </c>
      <c r="F202" s="88">
        <v>55253.427436627899</v>
      </c>
      <c r="G202" s="88">
        <v>1.2001817190638226</v>
      </c>
    </row>
    <row r="203" spans="1:7" ht="12.75" customHeight="1" x14ac:dyDescent="0.3">
      <c r="A203" s="86">
        <v>30</v>
      </c>
      <c r="B203" s="119">
        <v>82500</v>
      </c>
      <c r="D203" s="88">
        <v>166</v>
      </c>
      <c r="E203" s="88">
        <v>59505.453172609734</v>
      </c>
      <c r="F203" s="88">
        <v>-32005.453172609734</v>
      </c>
      <c r="G203" s="88">
        <v>-0.69520320440168015</v>
      </c>
    </row>
    <row r="204" spans="1:7" ht="12.75" customHeight="1" x14ac:dyDescent="0.3">
      <c r="A204" s="86">
        <v>65</v>
      </c>
      <c r="B204" s="119">
        <v>45000</v>
      </c>
      <c r="D204" s="88">
        <v>167</v>
      </c>
      <c r="E204" s="88">
        <v>75228.811344896836</v>
      </c>
      <c r="F204" s="88">
        <v>-20228.811344896836</v>
      </c>
      <c r="G204" s="88">
        <v>-0.43939807358342836</v>
      </c>
    </row>
    <row r="205" spans="1:7" ht="12.75" customHeight="1" x14ac:dyDescent="0.3">
      <c r="A205" s="86">
        <v>36</v>
      </c>
      <c r="B205" s="119">
        <v>37500</v>
      </c>
      <c r="D205" s="88">
        <v>168</v>
      </c>
      <c r="E205" s="88">
        <v>52691.997964618655</v>
      </c>
      <c r="F205" s="88">
        <v>-20191.997964618655</v>
      </c>
      <c r="G205" s="88">
        <v>-0.43859843547812727</v>
      </c>
    </row>
    <row r="206" spans="1:7" ht="12.75" customHeight="1" x14ac:dyDescent="0.3">
      <c r="A206" s="86">
        <v>80</v>
      </c>
      <c r="B206" s="119">
        <v>27500</v>
      </c>
      <c r="D206" s="88">
        <v>169</v>
      </c>
      <c r="E206" s="88">
        <v>69987.691954134469</v>
      </c>
      <c r="F206" s="88">
        <v>12512.308045865531</v>
      </c>
      <c r="G206" s="88">
        <v>0.27178482994863207</v>
      </c>
    </row>
    <row r="207" spans="1:7" ht="12.75" customHeight="1" x14ac:dyDescent="0.3">
      <c r="A207" s="86">
        <v>40</v>
      </c>
      <c r="B207" s="119">
        <v>27500</v>
      </c>
      <c r="D207" s="88">
        <v>170</v>
      </c>
      <c r="E207" s="88">
        <v>69987.691954134469</v>
      </c>
      <c r="F207" s="88">
        <v>-14987.691954134469</v>
      </c>
      <c r="G207" s="88">
        <v>-0.3255536304049762</v>
      </c>
    </row>
    <row r="208" spans="1:7" ht="12.75" customHeight="1" x14ac:dyDescent="0.3">
      <c r="A208" s="86">
        <v>40</v>
      </c>
      <c r="B208" s="119">
        <v>55000</v>
      </c>
      <c r="D208" s="88">
        <v>171</v>
      </c>
      <c r="E208" s="88">
        <v>61077.788989838446</v>
      </c>
      <c r="F208" s="88">
        <v>-49827.788989838446</v>
      </c>
      <c r="G208" s="88">
        <v>-1.0823292639278026</v>
      </c>
    </row>
    <row r="209" spans="1:7" ht="12.75" customHeight="1" x14ac:dyDescent="0.3">
      <c r="A209" s="86">
        <v>12</v>
      </c>
      <c r="B209" s="119">
        <v>23750</v>
      </c>
      <c r="D209" s="88">
        <v>172</v>
      </c>
      <c r="E209" s="88">
        <v>64746.572563372101</v>
      </c>
      <c r="F209" s="88">
        <v>-19746.572563372101</v>
      </c>
      <c r="G209" s="88">
        <v>-0.42892317280965436</v>
      </c>
    </row>
    <row r="210" spans="1:7" ht="12.75" customHeight="1" x14ac:dyDescent="0.3">
      <c r="A210" s="86">
        <v>46</v>
      </c>
      <c r="B210" s="119">
        <v>100000</v>
      </c>
      <c r="D210" s="88">
        <v>173</v>
      </c>
      <c r="E210" s="88">
        <v>54264.333781847366</v>
      </c>
      <c r="F210" s="88">
        <v>-26764.333781847366</v>
      </c>
      <c r="G210" s="88">
        <v>-0.58135876122322805</v>
      </c>
    </row>
    <row r="211" spans="1:7" ht="12.75" customHeight="1" x14ac:dyDescent="0.3">
      <c r="A211" s="86">
        <v>30</v>
      </c>
      <c r="B211" s="119">
        <v>55000</v>
      </c>
      <c r="D211" s="88">
        <v>174</v>
      </c>
      <c r="E211" s="88">
        <v>67891.244197829525</v>
      </c>
      <c r="F211" s="88">
        <v>-62391.244197829525</v>
      </c>
      <c r="G211" s="88">
        <v>-1.3552250817700904</v>
      </c>
    </row>
    <row r="212" spans="1:7" ht="12.75" customHeight="1" x14ac:dyDescent="0.3">
      <c r="A212" s="86">
        <v>50</v>
      </c>
      <c r="B212" s="119">
        <v>67500</v>
      </c>
      <c r="D212" s="88">
        <v>175</v>
      </c>
      <c r="E212" s="88">
        <v>68415.356136905757</v>
      </c>
      <c r="F212" s="88">
        <v>51584.643863094243</v>
      </c>
      <c r="G212" s="88">
        <v>1.1204906088389062</v>
      </c>
    </row>
    <row r="213" spans="1:7" ht="12.75" customHeight="1" x14ac:dyDescent="0.3">
      <c r="A213" s="86">
        <v>25</v>
      </c>
      <c r="B213" s="119">
        <v>100000</v>
      </c>
      <c r="D213" s="88">
        <v>176</v>
      </c>
      <c r="E213" s="88">
        <v>69987.691954134469</v>
      </c>
      <c r="F213" s="88">
        <v>-32487.691954134469</v>
      </c>
      <c r="G213" s="88">
        <v>-0.70567810517545415</v>
      </c>
    </row>
    <row r="214" spans="1:7" ht="12.75" customHeight="1" x14ac:dyDescent="0.3">
      <c r="A214" s="86">
        <v>80</v>
      </c>
      <c r="B214" s="119">
        <v>55000</v>
      </c>
      <c r="D214" s="88">
        <v>177</v>
      </c>
      <c r="E214" s="88">
        <v>67367.132258753292</v>
      </c>
      <c r="F214" s="88">
        <v>32632.867741246708</v>
      </c>
      <c r="G214" s="88">
        <v>0.7088315263083359</v>
      </c>
    </row>
    <row r="215" spans="1:7" ht="12.75" customHeight="1" x14ac:dyDescent="0.3">
      <c r="A215" s="86">
        <v>32</v>
      </c>
      <c r="B215" s="119">
        <v>45000</v>
      </c>
      <c r="D215" s="88">
        <v>178</v>
      </c>
      <c r="E215" s="88">
        <v>64746.572563372101</v>
      </c>
      <c r="F215" s="88">
        <v>2753.4274366278987</v>
      </c>
      <c r="G215" s="88">
        <v>5.9808294752388774E-2</v>
      </c>
    </row>
    <row r="216" spans="1:7" ht="12.75" customHeight="1" x14ac:dyDescent="0.3">
      <c r="A216" s="86">
        <v>42</v>
      </c>
      <c r="B216" s="119">
        <v>37500</v>
      </c>
      <c r="D216" s="88">
        <v>179</v>
      </c>
      <c r="E216" s="88">
        <v>46402.654695703808</v>
      </c>
      <c r="F216" s="88">
        <v>-39902.654695703808</v>
      </c>
      <c r="G216" s="88">
        <v>-0.86674146618012327</v>
      </c>
    </row>
    <row r="217" spans="1:7" ht="12.75" customHeight="1" x14ac:dyDescent="0.3">
      <c r="A217" s="86">
        <v>48</v>
      </c>
      <c r="B217" s="119">
        <v>55000</v>
      </c>
      <c r="D217" s="88">
        <v>180</v>
      </c>
      <c r="E217" s="88">
        <v>64746.572563372101</v>
      </c>
      <c r="F217" s="88">
        <v>-45996.572563372101</v>
      </c>
      <c r="G217" s="88">
        <v>-0.99910988496537134</v>
      </c>
    </row>
    <row r="218" spans="1:7" ht="12.75" customHeight="1" x14ac:dyDescent="0.3">
      <c r="A218" s="86">
        <v>60</v>
      </c>
      <c r="B218" s="119">
        <v>82500</v>
      </c>
      <c r="D218" s="88">
        <v>181</v>
      </c>
      <c r="E218" s="88">
        <v>64746.572563372101</v>
      </c>
      <c r="F218" s="88">
        <v>35253.427436627899</v>
      </c>
      <c r="G218" s="88">
        <v>0.76575374789756223</v>
      </c>
    </row>
    <row r="219" spans="1:7" ht="12.75" customHeight="1" x14ac:dyDescent="0.3">
      <c r="A219" s="86">
        <v>80</v>
      </c>
      <c r="B219" s="119">
        <v>18750</v>
      </c>
      <c r="D219" s="88">
        <v>182</v>
      </c>
      <c r="E219" s="88">
        <v>68939.468075982004</v>
      </c>
      <c r="F219" s="88">
        <v>-52689.468075982004</v>
      </c>
      <c r="G219" s="88">
        <v>-1.1444889359039159</v>
      </c>
    </row>
    <row r="220" spans="1:7" ht="12.75" customHeight="1" x14ac:dyDescent="0.3">
      <c r="A220" s="86">
        <v>1</v>
      </c>
      <c r="B220" s="119">
        <v>67500</v>
      </c>
      <c r="D220" s="88">
        <v>183</v>
      </c>
      <c r="E220" s="88">
        <v>64746.572563372101</v>
      </c>
      <c r="F220" s="88">
        <v>110253.4274366279</v>
      </c>
      <c r="G220" s="88">
        <v>2.3948586397710394</v>
      </c>
    </row>
    <row r="221" spans="1:7" ht="12.75" customHeight="1" x14ac:dyDescent="0.3">
      <c r="A221" s="86">
        <v>50</v>
      </c>
      <c r="B221" s="119">
        <v>23750</v>
      </c>
      <c r="D221" s="88">
        <v>184</v>
      </c>
      <c r="E221" s="88">
        <v>57409.005416304783</v>
      </c>
      <c r="F221" s="88">
        <v>42590.994583695217</v>
      </c>
      <c r="G221" s="88">
        <v>0.92513596834739531</v>
      </c>
    </row>
    <row r="222" spans="1:7" ht="12.75" customHeight="1" x14ac:dyDescent="0.3">
      <c r="A222" s="86">
        <v>40</v>
      </c>
      <c r="B222" s="119">
        <v>32500</v>
      </c>
      <c r="D222" s="88">
        <v>185</v>
      </c>
      <c r="E222" s="88">
        <v>56360.781538152311</v>
      </c>
      <c r="F222" s="88">
        <v>-28860.781538152311</v>
      </c>
      <c r="G222" s="88">
        <v>-0.6268965384946088</v>
      </c>
    </row>
    <row r="223" spans="1:7" ht="12.75" customHeight="1" x14ac:dyDescent="0.3">
      <c r="A223" s="86">
        <v>40</v>
      </c>
      <c r="B223" s="119">
        <v>13750</v>
      </c>
      <c r="D223" s="88">
        <v>186</v>
      </c>
      <c r="E223" s="88">
        <v>64746.572563372101</v>
      </c>
      <c r="F223" s="88">
        <v>2753.4274366278987</v>
      </c>
      <c r="G223" s="88">
        <v>5.9808294752388774E-2</v>
      </c>
    </row>
    <row r="224" spans="1:7" ht="12.75" customHeight="1" x14ac:dyDescent="0.3">
      <c r="A224" s="86">
        <v>80</v>
      </c>
      <c r="B224" s="119">
        <v>23750</v>
      </c>
      <c r="D224" s="88">
        <v>187</v>
      </c>
      <c r="E224" s="88">
        <v>58457.229294457255</v>
      </c>
      <c r="F224" s="88">
        <v>-30957.229294457255</v>
      </c>
      <c r="G224" s="88">
        <v>-0.67243431576598967</v>
      </c>
    </row>
    <row r="225" spans="1:7" ht="12.75" customHeight="1" x14ac:dyDescent="0.3">
      <c r="A225" s="86">
        <v>40</v>
      </c>
      <c r="B225" s="119">
        <v>18750</v>
      </c>
      <c r="D225" s="88">
        <v>188</v>
      </c>
      <c r="E225" s="88">
        <v>64746.572563372101</v>
      </c>
      <c r="F225" s="88">
        <v>35253.427436627899</v>
      </c>
      <c r="G225" s="88">
        <v>0.76575374789756223</v>
      </c>
    </row>
    <row r="226" spans="1:7" ht="12.75" customHeight="1" x14ac:dyDescent="0.3">
      <c r="A226" s="86">
        <v>80</v>
      </c>
      <c r="B226" s="119">
        <v>45000</v>
      </c>
      <c r="D226" s="88">
        <v>189</v>
      </c>
      <c r="E226" s="88">
        <v>66843.020319677045</v>
      </c>
      <c r="F226" s="88">
        <v>-21843.020319677045</v>
      </c>
      <c r="G226" s="88">
        <v>-0.47446095008103517</v>
      </c>
    </row>
    <row r="227" spans="1:7" ht="12.75" customHeight="1" x14ac:dyDescent="0.3">
      <c r="A227" s="86">
        <v>40</v>
      </c>
      <c r="B227" s="119">
        <v>27500</v>
      </c>
      <c r="D227" s="88">
        <v>190</v>
      </c>
      <c r="E227" s="88">
        <v>59505.453172609734</v>
      </c>
      <c r="F227" s="88">
        <v>-14505.453172609734</v>
      </c>
      <c r="G227" s="88">
        <v>-0.3150787296312022</v>
      </c>
    </row>
    <row r="228" spans="1:7" ht="12.75" customHeight="1" x14ac:dyDescent="0.3">
      <c r="A228" s="86">
        <v>60</v>
      </c>
      <c r="B228" s="119">
        <v>27500</v>
      </c>
      <c r="D228" s="88">
        <v>191</v>
      </c>
      <c r="E228" s="88">
        <v>80469.930735659203</v>
      </c>
      <c r="F228" s="88">
        <v>-58719.930735659203</v>
      </c>
      <c r="G228" s="88">
        <v>-1.2754790188257887</v>
      </c>
    </row>
    <row r="229" spans="1:7" ht="12.75" customHeight="1" x14ac:dyDescent="0.3">
      <c r="A229" s="86">
        <v>50</v>
      </c>
      <c r="B229" s="119">
        <v>55000</v>
      </c>
      <c r="D229" s="88">
        <v>192</v>
      </c>
      <c r="E229" s="88">
        <v>62126.012867990918</v>
      </c>
      <c r="F229" s="88">
        <v>-45876.012867990918</v>
      </c>
      <c r="G229" s="88">
        <v>-0.99649115977192781</v>
      </c>
    </row>
    <row r="230" spans="1:7" ht="12.75" customHeight="1" x14ac:dyDescent="0.3">
      <c r="A230" s="86">
        <v>40</v>
      </c>
      <c r="B230" s="119">
        <v>32500</v>
      </c>
      <c r="D230" s="88">
        <v>193</v>
      </c>
      <c r="E230" s="88">
        <v>67367.132258753292</v>
      </c>
      <c r="F230" s="88">
        <v>-43617.132258753292</v>
      </c>
      <c r="G230" s="88">
        <v>-0.9474251137630324</v>
      </c>
    </row>
    <row r="231" spans="1:7" ht="12.75" customHeight="1" x14ac:dyDescent="0.3">
      <c r="A231" s="86">
        <v>40</v>
      </c>
      <c r="B231" s="119">
        <v>13750</v>
      </c>
      <c r="D231" s="88">
        <v>194</v>
      </c>
      <c r="E231" s="88">
        <v>80469.930735659203</v>
      </c>
      <c r="F231" s="88">
        <v>-25469.930735659203</v>
      </c>
      <c r="G231" s="88">
        <v>-0.55324251676188052</v>
      </c>
    </row>
    <row r="232" spans="1:7" ht="12.75" customHeight="1" x14ac:dyDescent="0.3">
      <c r="A232" s="86">
        <v>37</v>
      </c>
      <c r="B232" s="119">
        <v>23750</v>
      </c>
      <c r="D232" s="88">
        <v>195</v>
      </c>
      <c r="E232" s="88">
        <v>67367.132258753292</v>
      </c>
      <c r="F232" s="88">
        <v>-22367.132258753292</v>
      </c>
      <c r="G232" s="88">
        <v>-0.48584539439888058</v>
      </c>
    </row>
    <row r="233" spans="1:7" ht="12.75" customHeight="1" x14ac:dyDescent="0.3">
      <c r="A233" s="86">
        <v>40</v>
      </c>
      <c r="B233" s="119">
        <v>67500</v>
      </c>
      <c r="D233" s="88">
        <v>196</v>
      </c>
      <c r="E233" s="88">
        <v>85711.050126421585</v>
      </c>
      <c r="F233" s="88">
        <v>-82211.050126421585</v>
      </c>
      <c r="G233" s="88">
        <v>-1.7857389856934538</v>
      </c>
    </row>
    <row r="234" spans="1:7" ht="12.75" customHeight="1" x14ac:dyDescent="0.3">
      <c r="A234" s="86">
        <v>86</v>
      </c>
      <c r="B234" s="119">
        <v>32500</v>
      </c>
      <c r="D234" s="88">
        <v>197</v>
      </c>
      <c r="E234" s="88">
        <v>67367.132258753292</v>
      </c>
      <c r="F234" s="88">
        <v>-34867.132258753292</v>
      </c>
      <c r="G234" s="88">
        <v>-0.75736287637779343</v>
      </c>
    </row>
    <row r="235" spans="1:7" ht="12.75" customHeight="1" x14ac:dyDescent="0.3">
      <c r="A235" s="86">
        <v>26</v>
      </c>
      <c r="B235" s="119">
        <v>55000</v>
      </c>
      <c r="D235" s="88">
        <v>198</v>
      </c>
      <c r="E235" s="88">
        <v>64746.572563372101</v>
      </c>
      <c r="F235" s="88">
        <v>-53496.572563372101</v>
      </c>
      <c r="G235" s="88">
        <v>-1.1620203741527191</v>
      </c>
    </row>
    <row r="236" spans="1:7" ht="12.75" customHeight="1" x14ac:dyDescent="0.3">
      <c r="A236" s="86">
        <v>20</v>
      </c>
      <c r="B236" s="119">
        <v>45000</v>
      </c>
      <c r="D236" s="88">
        <v>199</v>
      </c>
      <c r="E236" s="88">
        <v>75228.811344896836</v>
      </c>
      <c r="F236" s="88">
        <v>-20228.811344896836</v>
      </c>
      <c r="G236" s="88">
        <v>-0.43939807358342836</v>
      </c>
    </row>
    <row r="237" spans="1:7" ht="12.75" customHeight="1" x14ac:dyDescent="0.3">
      <c r="A237" s="86">
        <v>20</v>
      </c>
      <c r="B237" s="119">
        <v>23750</v>
      </c>
      <c r="D237" s="88">
        <v>200</v>
      </c>
      <c r="E237" s="88">
        <v>63698.348685219629</v>
      </c>
      <c r="F237" s="88">
        <v>-18698.348685219629</v>
      </c>
      <c r="G237" s="88">
        <v>-0.40615428417396393</v>
      </c>
    </row>
    <row r="238" spans="1:7" ht="12.75" customHeight="1" x14ac:dyDescent="0.3">
      <c r="A238" s="86">
        <v>70</v>
      </c>
      <c r="B238" s="119">
        <v>140000</v>
      </c>
      <c r="D238" s="88">
        <v>201</v>
      </c>
      <c r="E238" s="88">
        <v>64746.572563372101</v>
      </c>
      <c r="F238" s="88">
        <v>2753.4274366278987</v>
      </c>
      <c r="G238" s="88">
        <v>5.9808294752388774E-2</v>
      </c>
    </row>
    <row r="239" spans="1:7" ht="12.75" customHeight="1" x14ac:dyDescent="0.3">
      <c r="A239" s="86">
        <v>50</v>
      </c>
      <c r="B239" s="119">
        <v>120000</v>
      </c>
      <c r="D239" s="88">
        <v>202</v>
      </c>
      <c r="E239" s="88">
        <v>59505.453172609734</v>
      </c>
      <c r="F239" s="88">
        <v>22994.546827390266</v>
      </c>
      <c r="G239" s="88">
        <v>0.49947371630553633</v>
      </c>
    </row>
    <row r="240" spans="1:7" ht="12.75" customHeight="1" x14ac:dyDescent="0.3">
      <c r="A240" s="86">
        <v>17</v>
      </c>
      <c r="B240" s="119">
        <v>32500</v>
      </c>
      <c r="D240" s="88">
        <v>203</v>
      </c>
      <c r="E240" s="88">
        <v>77849.371040278027</v>
      </c>
      <c r="F240" s="88">
        <v>-32849.371040278027</v>
      </c>
      <c r="G240" s="88">
        <v>-0.71353428075578484</v>
      </c>
    </row>
    <row r="241" spans="1:7" ht="12.75" customHeight="1" x14ac:dyDescent="0.3">
      <c r="A241" s="86">
        <v>40</v>
      </c>
      <c r="B241" s="119">
        <v>120000</v>
      </c>
      <c r="D241" s="88">
        <v>204</v>
      </c>
      <c r="E241" s="88">
        <v>62650.124807067157</v>
      </c>
      <c r="F241" s="88">
        <v>-25150.124807067157</v>
      </c>
      <c r="G241" s="88">
        <v>-0.54629588472562129</v>
      </c>
    </row>
    <row r="242" spans="1:7" ht="12.75" customHeight="1" x14ac:dyDescent="0.3">
      <c r="A242" s="86">
        <v>45</v>
      </c>
      <c r="B242" s="119">
        <v>140000</v>
      </c>
      <c r="D242" s="88">
        <v>205</v>
      </c>
      <c r="E242" s="88">
        <v>85711.050126421585</v>
      </c>
      <c r="F242" s="88">
        <v>-58211.050126421585</v>
      </c>
      <c r="G242" s="88">
        <v>-1.2644254202939413</v>
      </c>
    </row>
    <row r="243" spans="1:7" ht="12.75" customHeight="1" x14ac:dyDescent="0.3">
      <c r="A243" s="86">
        <v>50</v>
      </c>
      <c r="B243" s="119">
        <v>120000</v>
      </c>
      <c r="D243" s="88">
        <v>206</v>
      </c>
      <c r="E243" s="88">
        <v>64746.572563372101</v>
      </c>
      <c r="F243" s="88">
        <v>-37246.572563372101</v>
      </c>
      <c r="G243" s="88">
        <v>-0.80904764758013237</v>
      </c>
    </row>
    <row r="244" spans="1:7" ht="12.75" customHeight="1" x14ac:dyDescent="0.3">
      <c r="A244" s="86">
        <v>39</v>
      </c>
      <c r="B244" s="119">
        <v>82500</v>
      </c>
      <c r="D244" s="88">
        <v>207</v>
      </c>
      <c r="E244" s="88">
        <v>64746.572563372101</v>
      </c>
      <c r="F244" s="88">
        <v>-9746.5725633721013</v>
      </c>
      <c r="G244" s="88">
        <v>-0.21170918722652407</v>
      </c>
    </row>
    <row r="245" spans="1:7" ht="12.75" customHeight="1" x14ac:dyDescent="0.3">
      <c r="A245" s="86">
        <v>32</v>
      </c>
      <c r="B245" s="119">
        <v>2000</v>
      </c>
      <c r="D245" s="88">
        <v>208</v>
      </c>
      <c r="E245" s="88">
        <v>50071.438269237464</v>
      </c>
      <c r="F245" s="88">
        <v>-26321.438269237464</v>
      </c>
      <c r="G245" s="88">
        <v>-0.57173845127414002</v>
      </c>
    </row>
    <row r="246" spans="1:7" ht="12.75" customHeight="1" x14ac:dyDescent="0.3">
      <c r="A246" s="86">
        <v>40</v>
      </c>
      <c r="B246" s="119">
        <v>13750</v>
      </c>
      <c r="D246" s="88">
        <v>209</v>
      </c>
      <c r="E246" s="88">
        <v>67891.244197829525</v>
      </c>
      <c r="F246" s="88">
        <v>32108.755802170475</v>
      </c>
      <c r="G246" s="88">
        <v>0.69744708199049088</v>
      </c>
    </row>
    <row r="247" spans="1:7" ht="12.75" customHeight="1" x14ac:dyDescent="0.3">
      <c r="A247" s="86">
        <v>60</v>
      </c>
      <c r="B247" s="119">
        <v>13750</v>
      </c>
      <c r="D247" s="88">
        <v>210</v>
      </c>
      <c r="E247" s="88">
        <v>59505.453172609734</v>
      </c>
      <c r="F247" s="88">
        <v>-4505.4531726097339</v>
      </c>
      <c r="G247" s="88">
        <v>-9.7864744048071925E-2</v>
      </c>
    </row>
    <row r="248" spans="1:7" ht="12.75" customHeight="1" x14ac:dyDescent="0.3">
      <c r="A248" s="86">
        <v>32</v>
      </c>
      <c r="B248" s="119">
        <v>13750</v>
      </c>
      <c r="D248" s="88">
        <v>211</v>
      </c>
      <c r="E248" s="88">
        <v>69987.691954134469</v>
      </c>
      <c r="F248" s="88">
        <v>-2487.6919541344687</v>
      </c>
      <c r="G248" s="88">
        <v>-5.4036148426063364E-2</v>
      </c>
    </row>
    <row r="249" spans="1:7" ht="12.75" customHeight="1" x14ac:dyDescent="0.3">
      <c r="A249" s="86">
        <v>15</v>
      </c>
      <c r="B249" s="119">
        <v>100000</v>
      </c>
      <c r="D249" s="88">
        <v>212</v>
      </c>
      <c r="E249" s="88">
        <v>56884.893477228543</v>
      </c>
      <c r="F249" s="88">
        <v>43115.106522771457</v>
      </c>
      <c r="G249" s="88">
        <v>0.93652041266524055</v>
      </c>
    </row>
    <row r="250" spans="1:7" ht="12.75" customHeight="1" x14ac:dyDescent="0.3">
      <c r="A250" s="86">
        <v>45</v>
      </c>
      <c r="B250" s="119">
        <v>175000</v>
      </c>
      <c r="D250" s="88">
        <v>213</v>
      </c>
      <c r="E250" s="88">
        <v>85711.050126421585</v>
      </c>
      <c r="F250" s="88">
        <v>-30711.050126421585</v>
      </c>
      <c r="G250" s="88">
        <v>-0.66708695994033296</v>
      </c>
    </row>
    <row r="251" spans="1:7" ht="12.75" customHeight="1" x14ac:dyDescent="0.3">
      <c r="A251" s="86">
        <v>25</v>
      </c>
      <c r="B251" s="119">
        <v>120000</v>
      </c>
      <c r="D251" s="88">
        <v>214</v>
      </c>
      <c r="E251" s="88">
        <v>60553.677050762206</v>
      </c>
      <c r="F251" s="88">
        <v>-15553.677050762206</v>
      </c>
      <c r="G251" s="88">
        <v>-0.33784761826689264</v>
      </c>
    </row>
    <row r="252" spans="1:7" ht="12.75" customHeight="1" x14ac:dyDescent="0.3">
      <c r="A252" s="86">
        <v>40</v>
      </c>
      <c r="B252" s="119">
        <v>175000</v>
      </c>
      <c r="D252" s="88">
        <v>215</v>
      </c>
      <c r="E252" s="88">
        <v>65794.796441524581</v>
      </c>
      <c r="F252" s="88">
        <v>-28294.796441524581</v>
      </c>
      <c r="G252" s="88">
        <v>-0.61460255063269265</v>
      </c>
    </row>
    <row r="253" spans="1:7" ht="12.75" customHeight="1" x14ac:dyDescent="0.3">
      <c r="A253" s="86">
        <v>40</v>
      </c>
      <c r="B253" s="119">
        <v>175000</v>
      </c>
      <c r="D253" s="88">
        <v>216</v>
      </c>
      <c r="E253" s="88">
        <v>68939.468075982004</v>
      </c>
      <c r="F253" s="88">
        <v>-13939.468075982004</v>
      </c>
      <c r="G253" s="88">
        <v>-0.30278474176928599</v>
      </c>
    </row>
    <row r="254" spans="1:7" ht="12.75" customHeight="1" x14ac:dyDescent="0.3">
      <c r="A254" s="86">
        <v>40</v>
      </c>
      <c r="B254" s="119">
        <v>67500</v>
      </c>
      <c r="D254" s="88">
        <v>217</v>
      </c>
      <c r="E254" s="88">
        <v>75228.811344896836</v>
      </c>
      <c r="F254" s="88">
        <v>7271.1886551031639</v>
      </c>
      <c r="G254" s="88">
        <v>0.15794038677017991</v>
      </c>
    </row>
    <row r="255" spans="1:7" ht="12.75" customHeight="1" x14ac:dyDescent="0.3">
      <c r="A255" s="86">
        <v>30</v>
      </c>
      <c r="B255" s="119">
        <v>175000</v>
      </c>
      <c r="D255" s="88">
        <v>218</v>
      </c>
      <c r="E255" s="88">
        <v>85711.050126421585</v>
      </c>
      <c r="F255" s="88">
        <v>-66961.050126421585</v>
      </c>
      <c r="G255" s="88">
        <v>-1.4544876576791803</v>
      </c>
    </row>
    <row r="256" spans="1:7" ht="12.75" customHeight="1" x14ac:dyDescent="0.3">
      <c r="A256" s="86">
        <v>43</v>
      </c>
      <c r="B256" s="119">
        <v>82500</v>
      </c>
      <c r="D256" s="88">
        <v>219</v>
      </c>
      <c r="E256" s="88">
        <v>44306.206939398864</v>
      </c>
      <c r="F256" s="88">
        <v>23193.793060601136</v>
      </c>
      <c r="G256" s="88">
        <v>0.5038016231483522</v>
      </c>
    </row>
    <row r="257" spans="1:7" ht="12.75" customHeight="1" x14ac:dyDescent="0.3">
      <c r="A257" s="86">
        <v>20</v>
      </c>
      <c r="B257" s="119">
        <v>175000</v>
      </c>
      <c r="D257" s="88">
        <v>220</v>
      </c>
      <c r="E257" s="88">
        <v>69987.691954134469</v>
      </c>
      <c r="F257" s="88">
        <v>-46237.691954134469</v>
      </c>
      <c r="G257" s="88">
        <v>-1.0043473353522583</v>
      </c>
    </row>
    <row r="258" spans="1:7" ht="12.75" customHeight="1" x14ac:dyDescent="0.3">
      <c r="A258" s="86">
        <v>50</v>
      </c>
      <c r="B258" s="119">
        <v>27500</v>
      </c>
      <c r="D258" s="88">
        <v>221</v>
      </c>
      <c r="E258" s="88">
        <v>64746.572563372101</v>
      </c>
      <c r="F258" s="88">
        <v>-32246.572563372101</v>
      </c>
      <c r="G258" s="88">
        <v>-0.70044065478856721</v>
      </c>
    </row>
    <row r="259" spans="1:7" ht="12.75" customHeight="1" x14ac:dyDescent="0.3">
      <c r="A259" s="86">
        <v>44</v>
      </c>
      <c r="B259" s="119">
        <v>175000</v>
      </c>
      <c r="D259" s="88">
        <v>222</v>
      </c>
      <c r="E259" s="88">
        <v>64746.572563372101</v>
      </c>
      <c r="F259" s="88">
        <v>-50996.572563372101</v>
      </c>
      <c r="G259" s="88">
        <v>-1.1077168777569364</v>
      </c>
    </row>
    <row r="260" spans="1:7" ht="12.75" customHeight="1" x14ac:dyDescent="0.3">
      <c r="A260" s="86">
        <v>40</v>
      </c>
      <c r="B260" s="119">
        <v>175000</v>
      </c>
      <c r="D260" s="88">
        <v>223</v>
      </c>
      <c r="E260" s="88">
        <v>85711.050126421585</v>
      </c>
      <c r="F260" s="88">
        <v>-61961.050126421585</v>
      </c>
      <c r="G260" s="88">
        <v>-1.3458806648876152</v>
      </c>
    </row>
    <row r="261" spans="1:7" ht="12.75" customHeight="1" x14ac:dyDescent="0.3">
      <c r="A261" s="86">
        <v>70</v>
      </c>
      <c r="B261" s="119">
        <v>100000</v>
      </c>
      <c r="D261" s="88">
        <v>224</v>
      </c>
      <c r="E261" s="88">
        <v>64746.572563372101</v>
      </c>
      <c r="F261" s="88">
        <v>-45996.572563372101</v>
      </c>
      <c r="G261" s="88">
        <v>-0.99910988496537134</v>
      </c>
    </row>
    <row r="262" spans="1:7" ht="12.75" customHeight="1" x14ac:dyDescent="0.3">
      <c r="A262" s="86">
        <v>40</v>
      </c>
      <c r="B262" s="119">
        <v>100000</v>
      </c>
      <c r="D262" s="88">
        <v>225</v>
      </c>
      <c r="E262" s="88">
        <v>85711.050126421585</v>
      </c>
      <c r="F262" s="88">
        <v>-40711.050126421585</v>
      </c>
      <c r="G262" s="88">
        <v>-0.88430094552346328</v>
      </c>
    </row>
    <row r="263" spans="1:7" ht="12.75" customHeight="1" x14ac:dyDescent="0.3">
      <c r="A263" s="86">
        <v>40</v>
      </c>
      <c r="B263" s="119">
        <v>7500</v>
      </c>
      <c r="D263" s="88">
        <v>226</v>
      </c>
      <c r="E263" s="88">
        <v>64746.572563372101</v>
      </c>
      <c r="F263" s="88">
        <v>-37246.572563372101</v>
      </c>
      <c r="G263" s="88">
        <v>-0.80904764758013237</v>
      </c>
    </row>
    <row r="264" spans="1:7" ht="12.75" customHeight="1" x14ac:dyDescent="0.3">
      <c r="A264" s="86">
        <v>33</v>
      </c>
      <c r="B264" s="119">
        <v>55000</v>
      </c>
      <c r="D264" s="88">
        <v>227</v>
      </c>
      <c r="E264" s="88">
        <v>75228.811344896836</v>
      </c>
      <c r="F264" s="88">
        <v>-47728.811344896836</v>
      </c>
      <c r="G264" s="88">
        <v>-1.0367365339370367</v>
      </c>
    </row>
    <row r="265" spans="1:7" ht="12.75" customHeight="1" x14ac:dyDescent="0.3">
      <c r="A265" s="86">
        <v>40</v>
      </c>
      <c r="B265" s="119">
        <v>37500</v>
      </c>
      <c r="D265" s="88">
        <v>228</v>
      </c>
      <c r="E265" s="88">
        <v>69987.691954134469</v>
      </c>
      <c r="F265" s="88">
        <v>-14987.691954134469</v>
      </c>
      <c r="G265" s="88">
        <v>-0.3255536304049762</v>
      </c>
    </row>
    <row r="266" spans="1:7" ht="12.75" customHeight="1" x14ac:dyDescent="0.3">
      <c r="A266" s="86">
        <v>30</v>
      </c>
      <c r="B266" s="119">
        <v>23750</v>
      </c>
      <c r="D266" s="88">
        <v>229</v>
      </c>
      <c r="E266" s="88">
        <v>64746.572563372101</v>
      </c>
      <c r="F266" s="88">
        <v>-32246.572563372101</v>
      </c>
      <c r="G266" s="88">
        <v>-0.70044065478856721</v>
      </c>
    </row>
    <row r="267" spans="1:7" ht="12.75" customHeight="1" x14ac:dyDescent="0.3">
      <c r="A267" s="86">
        <v>60</v>
      </c>
      <c r="B267" s="119">
        <v>13750</v>
      </c>
      <c r="D267" s="88">
        <v>230</v>
      </c>
      <c r="E267" s="88">
        <v>64746.572563372101</v>
      </c>
      <c r="F267" s="88">
        <v>-50996.572563372101</v>
      </c>
      <c r="G267" s="88">
        <v>-1.1077168777569364</v>
      </c>
    </row>
    <row r="268" spans="1:7" ht="12.75" customHeight="1" x14ac:dyDescent="0.3">
      <c r="A268" s="86">
        <v>40</v>
      </c>
      <c r="B268" s="119">
        <v>32500</v>
      </c>
      <c r="D268" s="88">
        <v>231</v>
      </c>
      <c r="E268" s="88">
        <v>63174.23674614339</v>
      </c>
      <c r="F268" s="88">
        <v>-39424.23674614339</v>
      </c>
      <c r="G268" s="88">
        <v>-0.85634955922027056</v>
      </c>
    </row>
    <row r="269" spans="1:7" ht="12.75" customHeight="1" x14ac:dyDescent="0.3">
      <c r="A269" s="86">
        <v>15</v>
      </c>
      <c r="B269" s="119">
        <v>2000</v>
      </c>
      <c r="D269" s="88">
        <v>232</v>
      </c>
      <c r="E269" s="88">
        <v>64746.572563372101</v>
      </c>
      <c r="F269" s="88">
        <v>2753.4274366278987</v>
      </c>
      <c r="G269" s="88">
        <v>5.9808294752388774E-2</v>
      </c>
    </row>
    <row r="270" spans="1:7" ht="12.75" customHeight="1" x14ac:dyDescent="0.3">
      <c r="A270" s="86">
        <v>9</v>
      </c>
      <c r="B270" s="119">
        <v>500</v>
      </c>
      <c r="D270" s="88">
        <v>233</v>
      </c>
      <c r="E270" s="88">
        <v>88855.721760879009</v>
      </c>
      <c r="F270" s="88">
        <v>-56355.721760879009</v>
      </c>
      <c r="G270" s="88">
        <v>-1.2241250934094474</v>
      </c>
    </row>
    <row r="271" spans="1:7" ht="12.75" customHeight="1" x14ac:dyDescent="0.3">
      <c r="A271" s="86">
        <v>40</v>
      </c>
      <c r="B271" s="119">
        <v>23750</v>
      </c>
      <c r="D271" s="88">
        <v>234</v>
      </c>
      <c r="E271" s="88">
        <v>57409.005416304783</v>
      </c>
      <c r="F271" s="88">
        <v>-2409.0054163047826</v>
      </c>
      <c r="G271" s="88">
        <v>-5.2326966776690978E-2</v>
      </c>
    </row>
    <row r="272" spans="1:7" ht="12.75" customHeight="1" x14ac:dyDescent="0.3">
      <c r="A272" s="86">
        <v>58</v>
      </c>
      <c r="B272" s="119">
        <v>45000</v>
      </c>
      <c r="D272" s="88">
        <v>235</v>
      </c>
      <c r="E272" s="88">
        <v>54264.333781847366</v>
      </c>
      <c r="F272" s="88">
        <v>-9264.3337818473665</v>
      </c>
      <c r="G272" s="88">
        <v>-0.20123428645275007</v>
      </c>
    </row>
    <row r="273" spans="1:7" ht="12.75" customHeight="1" x14ac:dyDescent="0.3">
      <c r="A273" s="86">
        <v>32</v>
      </c>
      <c r="B273" s="119">
        <v>27500</v>
      </c>
      <c r="D273" s="88">
        <v>236</v>
      </c>
      <c r="E273" s="88">
        <v>54264.333781847366</v>
      </c>
      <c r="F273" s="88">
        <v>-30514.333781847366</v>
      </c>
      <c r="G273" s="88">
        <v>-0.66281400581690186</v>
      </c>
    </row>
    <row r="274" spans="1:7" ht="12.75" customHeight="1" x14ac:dyDescent="0.3">
      <c r="A274" s="86">
        <v>50</v>
      </c>
      <c r="B274" s="119">
        <v>175000</v>
      </c>
      <c r="D274" s="88">
        <v>237</v>
      </c>
      <c r="E274" s="88">
        <v>80469.930735659203</v>
      </c>
      <c r="F274" s="88">
        <v>59530.069264340797</v>
      </c>
      <c r="G274" s="88">
        <v>1.2930763606947269</v>
      </c>
    </row>
    <row r="275" spans="1:7" ht="12.75" customHeight="1" x14ac:dyDescent="0.3">
      <c r="A275" s="86">
        <v>1</v>
      </c>
      <c r="B275" s="119">
        <v>82500</v>
      </c>
      <c r="D275" s="88">
        <v>238</v>
      </c>
      <c r="E275" s="88">
        <v>69987.691954134469</v>
      </c>
      <c r="F275" s="88">
        <v>50012.308045865531</v>
      </c>
      <c r="G275" s="88">
        <v>1.0863372758853707</v>
      </c>
    </row>
    <row r="276" spans="1:7" ht="12.75" customHeight="1" x14ac:dyDescent="0.3">
      <c r="A276" s="86">
        <v>45</v>
      </c>
      <c r="B276" s="119">
        <v>100000</v>
      </c>
      <c r="D276" s="88">
        <v>239</v>
      </c>
      <c r="E276" s="88">
        <v>52691.997964618655</v>
      </c>
      <c r="F276" s="88">
        <v>-20191.997964618655</v>
      </c>
      <c r="G276" s="88">
        <v>-0.43859843547812727</v>
      </c>
    </row>
    <row r="277" spans="1:7" ht="12.75" customHeight="1" x14ac:dyDescent="0.3">
      <c r="A277" s="86">
        <v>40</v>
      </c>
      <c r="B277" s="119">
        <v>175000</v>
      </c>
      <c r="D277" s="88">
        <v>240</v>
      </c>
      <c r="E277" s="88">
        <v>64746.572563372101</v>
      </c>
      <c r="F277" s="88">
        <v>55253.427436627899</v>
      </c>
      <c r="G277" s="88">
        <v>1.2001817190638226</v>
      </c>
    </row>
    <row r="278" spans="1:7" ht="12.75" customHeight="1" x14ac:dyDescent="0.3">
      <c r="A278" s="86">
        <v>23</v>
      </c>
      <c r="B278" s="119">
        <v>37500</v>
      </c>
      <c r="D278" s="88">
        <v>241</v>
      </c>
      <c r="E278" s="88">
        <v>67367.132258753292</v>
      </c>
      <c r="F278" s="88">
        <v>72632.867741246708</v>
      </c>
      <c r="G278" s="88">
        <v>1.5776874686408571</v>
      </c>
    </row>
    <row r="279" spans="1:7" ht="12.75" customHeight="1" x14ac:dyDescent="0.3">
      <c r="A279" s="86">
        <v>10</v>
      </c>
      <c r="B279" s="119">
        <v>3500</v>
      </c>
      <c r="D279" s="88">
        <v>242</v>
      </c>
      <c r="E279" s="88">
        <v>69987.691954134469</v>
      </c>
      <c r="F279" s="88">
        <v>50012.308045865531</v>
      </c>
      <c r="G279" s="88">
        <v>1.0863372758853707</v>
      </c>
    </row>
    <row r="280" spans="1:7" ht="12.75" customHeight="1" x14ac:dyDescent="0.3">
      <c r="A280" s="86">
        <v>24</v>
      </c>
      <c r="B280" s="119">
        <v>23750</v>
      </c>
      <c r="D280" s="88">
        <v>243</v>
      </c>
      <c r="E280" s="88">
        <v>64222.460624295869</v>
      </c>
      <c r="F280" s="88">
        <v>18277.539375704131</v>
      </c>
      <c r="G280" s="88">
        <v>0.3970137174449293</v>
      </c>
    </row>
    <row r="281" spans="1:7" ht="12.75" customHeight="1" x14ac:dyDescent="0.3">
      <c r="A281" s="86">
        <v>24</v>
      </c>
      <c r="B281" s="119">
        <v>67500</v>
      </c>
      <c r="D281" s="88">
        <v>244</v>
      </c>
      <c r="E281" s="88">
        <v>60553.677050762206</v>
      </c>
      <c r="F281" s="88">
        <v>-58553.677050762206</v>
      </c>
      <c r="G281" s="88">
        <v>-1.2718677562743528</v>
      </c>
    </row>
    <row r="282" spans="1:7" ht="12.75" customHeight="1" x14ac:dyDescent="0.3">
      <c r="A282" s="86">
        <v>40</v>
      </c>
      <c r="B282" s="119">
        <v>82500</v>
      </c>
      <c r="D282" s="88">
        <v>245</v>
      </c>
      <c r="E282" s="88">
        <v>64746.572563372101</v>
      </c>
      <c r="F282" s="88">
        <v>-50996.572563372101</v>
      </c>
      <c r="G282" s="88">
        <v>-1.1077168777569364</v>
      </c>
    </row>
    <row r="283" spans="1:7" ht="12.75" customHeight="1" x14ac:dyDescent="0.3">
      <c r="A283" s="86">
        <v>25</v>
      </c>
      <c r="B283" s="119">
        <v>100000</v>
      </c>
      <c r="D283" s="88">
        <v>246</v>
      </c>
      <c r="E283" s="88">
        <v>75228.811344896836</v>
      </c>
      <c r="F283" s="88">
        <v>-61478.811344896836</v>
      </c>
      <c r="G283" s="88">
        <v>-1.3354057641138408</v>
      </c>
    </row>
    <row r="284" spans="1:7" ht="12.75" customHeight="1" x14ac:dyDescent="0.3">
      <c r="A284" s="86">
        <v>48</v>
      </c>
      <c r="B284" s="119">
        <v>82500</v>
      </c>
      <c r="D284" s="88">
        <v>247</v>
      </c>
      <c r="E284" s="88">
        <v>60553.677050762206</v>
      </c>
      <c r="F284" s="88">
        <v>-46803.677050762206</v>
      </c>
      <c r="G284" s="88">
        <v>-1.0166413232141747</v>
      </c>
    </row>
    <row r="285" spans="1:7" ht="12.75" customHeight="1" x14ac:dyDescent="0.3">
      <c r="A285" s="86">
        <v>48</v>
      </c>
      <c r="B285" s="119">
        <v>45000</v>
      </c>
      <c r="D285" s="88">
        <v>248</v>
      </c>
      <c r="E285" s="88">
        <v>51643.774086466176</v>
      </c>
      <c r="F285" s="88">
        <v>48356.225913533824</v>
      </c>
      <c r="G285" s="88">
        <v>1.0503648558436927</v>
      </c>
    </row>
    <row r="286" spans="1:7" ht="12.75" customHeight="1" x14ac:dyDescent="0.3">
      <c r="A286" s="86">
        <v>50</v>
      </c>
      <c r="B286" s="119">
        <v>175000</v>
      </c>
      <c r="D286" s="88">
        <v>249</v>
      </c>
      <c r="E286" s="88">
        <v>67367.132258753292</v>
      </c>
      <c r="F286" s="88">
        <v>107632.86774124671</v>
      </c>
      <c r="G286" s="88">
        <v>2.3379364181818132</v>
      </c>
    </row>
    <row r="287" spans="1:7" ht="12.75" customHeight="1" x14ac:dyDescent="0.3">
      <c r="A287" s="86">
        <v>42</v>
      </c>
      <c r="B287" s="119">
        <v>120000</v>
      </c>
      <c r="D287" s="88">
        <v>250</v>
      </c>
      <c r="E287" s="88">
        <v>56884.893477228543</v>
      </c>
      <c r="F287" s="88">
        <v>63115.106522771457</v>
      </c>
      <c r="G287" s="88">
        <v>1.3709483838315011</v>
      </c>
    </row>
    <row r="288" spans="1:7" ht="12.75" customHeight="1" x14ac:dyDescent="0.3">
      <c r="A288" s="86">
        <v>50</v>
      </c>
      <c r="B288" s="119">
        <v>11250</v>
      </c>
      <c r="D288" s="88">
        <v>251</v>
      </c>
      <c r="E288" s="88">
        <v>64746.572563372101</v>
      </c>
      <c r="F288" s="88">
        <v>110253.4274366279</v>
      </c>
      <c r="G288" s="88">
        <v>2.3948586397710394</v>
      </c>
    </row>
    <row r="289" spans="1:7" ht="12.75" customHeight="1" x14ac:dyDescent="0.3">
      <c r="A289" s="86">
        <v>40</v>
      </c>
      <c r="B289" s="119">
        <v>55000</v>
      </c>
      <c r="D289" s="88">
        <v>252</v>
      </c>
      <c r="E289" s="88">
        <v>64746.572563372101</v>
      </c>
      <c r="F289" s="88">
        <v>110253.4274366279</v>
      </c>
      <c r="G289" s="88">
        <v>2.3948586397710394</v>
      </c>
    </row>
    <row r="290" spans="1:7" ht="12.75" customHeight="1" x14ac:dyDescent="0.3">
      <c r="A290" s="86">
        <v>40</v>
      </c>
      <c r="B290" s="119">
        <v>120000</v>
      </c>
      <c r="D290" s="88">
        <v>253</v>
      </c>
      <c r="E290" s="88">
        <v>64746.572563372101</v>
      </c>
      <c r="F290" s="88">
        <v>2753.4274366278987</v>
      </c>
      <c r="G290" s="88">
        <v>5.9808294752388774E-2</v>
      </c>
    </row>
    <row r="291" spans="1:7" ht="12.75" customHeight="1" x14ac:dyDescent="0.3">
      <c r="A291" s="86">
        <v>70</v>
      </c>
      <c r="B291" s="119">
        <v>175000</v>
      </c>
      <c r="D291" s="88">
        <v>254</v>
      </c>
      <c r="E291" s="88">
        <v>59505.453172609734</v>
      </c>
      <c r="F291" s="88">
        <v>115494.54682739027</v>
      </c>
      <c r="G291" s="88">
        <v>2.5087030829494914</v>
      </c>
    </row>
    <row r="292" spans="1:7" ht="12.75" customHeight="1" x14ac:dyDescent="0.3">
      <c r="A292" s="86">
        <v>20</v>
      </c>
      <c r="B292" s="119">
        <v>140000</v>
      </c>
      <c r="D292" s="88">
        <v>255</v>
      </c>
      <c r="E292" s="88">
        <v>66318.908380600813</v>
      </c>
      <c r="F292" s="88">
        <v>16181.091619399187</v>
      </c>
      <c r="G292" s="88">
        <v>0.3514759401735485</v>
      </c>
    </row>
    <row r="293" spans="1:7" ht="12.75" customHeight="1" x14ac:dyDescent="0.3">
      <c r="A293" s="86">
        <v>35</v>
      </c>
      <c r="B293" s="119">
        <v>82500</v>
      </c>
      <c r="D293" s="88">
        <v>256</v>
      </c>
      <c r="E293" s="88">
        <v>54264.333781847366</v>
      </c>
      <c r="F293" s="88">
        <v>120735.66621815263</v>
      </c>
      <c r="G293" s="88">
        <v>2.6225475261279434</v>
      </c>
    </row>
    <row r="294" spans="1:7" ht="12.75" customHeight="1" x14ac:dyDescent="0.3">
      <c r="A294" s="86">
        <v>40</v>
      </c>
      <c r="B294" s="119">
        <v>175000</v>
      </c>
      <c r="D294" s="88">
        <v>257</v>
      </c>
      <c r="E294" s="88">
        <v>69987.691954134469</v>
      </c>
      <c r="F294" s="88">
        <v>-42487.691954134469</v>
      </c>
      <c r="G294" s="88">
        <v>-0.92289209075858447</v>
      </c>
    </row>
    <row r="295" spans="1:7" ht="12.75" customHeight="1" x14ac:dyDescent="0.3">
      <c r="A295" s="86">
        <v>32</v>
      </c>
      <c r="B295" s="119">
        <v>175000</v>
      </c>
      <c r="D295" s="88">
        <v>258</v>
      </c>
      <c r="E295" s="88">
        <v>66843.020319677045</v>
      </c>
      <c r="F295" s="88">
        <v>108156.97968032295</v>
      </c>
      <c r="G295" s="88">
        <v>2.3493208624996584</v>
      </c>
    </row>
    <row r="296" spans="1:7" ht="12.75" customHeight="1" x14ac:dyDescent="0.3">
      <c r="A296" s="86">
        <v>38</v>
      </c>
      <c r="B296" s="119">
        <v>16250</v>
      </c>
      <c r="D296" s="88">
        <v>259</v>
      </c>
      <c r="E296" s="88">
        <v>64746.572563372101</v>
      </c>
      <c r="F296" s="88">
        <v>110253.4274366279</v>
      </c>
      <c r="G296" s="88">
        <v>2.3948586397710394</v>
      </c>
    </row>
    <row r="297" spans="1:7" ht="12.75" customHeight="1" x14ac:dyDescent="0.3">
      <c r="A297" s="86">
        <v>42</v>
      </c>
      <c r="B297" s="119">
        <v>3500</v>
      </c>
      <c r="D297" s="88">
        <v>260</v>
      </c>
      <c r="E297" s="88">
        <v>80469.930735659203</v>
      </c>
      <c r="F297" s="88">
        <v>19530.069264340797</v>
      </c>
      <c r="G297" s="88">
        <v>0.42422041836220575</v>
      </c>
    </row>
    <row r="298" spans="1:7" ht="12.75" customHeight="1" x14ac:dyDescent="0.3">
      <c r="A298" s="86">
        <v>15</v>
      </c>
      <c r="B298" s="119">
        <v>67500</v>
      </c>
      <c r="D298" s="88">
        <v>261</v>
      </c>
      <c r="E298" s="88">
        <v>64746.572563372101</v>
      </c>
      <c r="F298" s="88">
        <v>35253.427436627899</v>
      </c>
      <c r="G298" s="88">
        <v>0.76575374789756223</v>
      </c>
    </row>
    <row r="299" spans="1:7" ht="12.75" customHeight="1" x14ac:dyDescent="0.3">
      <c r="A299" s="86">
        <v>40</v>
      </c>
      <c r="B299" s="119">
        <v>55000</v>
      </c>
      <c r="D299" s="88">
        <v>262</v>
      </c>
      <c r="E299" s="88">
        <v>64746.572563372101</v>
      </c>
      <c r="F299" s="88">
        <v>-57246.572563372101</v>
      </c>
      <c r="G299" s="88">
        <v>-1.2434756187463929</v>
      </c>
    </row>
    <row r="300" spans="1:7" ht="12.75" customHeight="1" x14ac:dyDescent="0.3">
      <c r="A300" s="86">
        <v>27</v>
      </c>
      <c r="B300" s="119">
        <v>82500</v>
      </c>
      <c r="D300" s="88">
        <v>263</v>
      </c>
      <c r="E300" s="88">
        <v>61077.788989838446</v>
      </c>
      <c r="F300" s="88">
        <v>-6077.7889898384456</v>
      </c>
      <c r="G300" s="88">
        <v>-0.13201807700160761</v>
      </c>
    </row>
    <row r="301" spans="1:7" ht="12.75" customHeight="1" x14ac:dyDescent="0.3">
      <c r="A301" s="86">
        <v>50</v>
      </c>
      <c r="B301" s="119">
        <v>100000</v>
      </c>
      <c r="D301" s="88">
        <v>264</v>
      </c>
      <c r="E301" s="88">
        <v>64746.572563372101</v>
      </c>
      <c r="F301" s="88">
        <v>-27246.572563372101</v>
      </c>
      <c r="G301" s="88">
        <v>-0.59183366199700205</v>
      </c>
    </row>
    <row r="302" spans="1:7" ht="12.75" customHeight="1" x14ac:dyDescent="0.3">
      <c r="A302" s="86">
        <v>40</v>
      </c>
      <c r="B302" s="119">
        <v>82500</v>
      </c>
      <c r="D302" s="88">
        <v>265</v>
      </c>
      <c r="E302" s="88">
        <v>59505.453172609734</v>
      </c>
      <c r="F302" s="88">
        <v>-35755.453172609734</v>
      </c>
      <c r="G302" s="88">
        <v>-0.77665844899535408</v>
      </c>
    </row>
    <row r="303" spans="1:7" ht="12.75" customHeight="1" x14ac:dyDescent="0.3">
      <c r="A303" s="86">
        <v>40</v>
      </c>
      <c r="B303" s="119">
        <v>37500</v>
      </c>
      <c r="D303" s="88">
        <v>266</v>
      </c>
      <c r="E303" s="88">
        <v>75228.811344896836</v>
      </c>
      <c r="F303" s="88">
        <v>-61478.811344896836</v>
      </c>
      <c r="G303" s="88">
        <v>-1.3354057641138408</v>
      </c>
    </row>
    <row r="304" spans="1:7" ht="12.75" customHeight="1" x14ac:dyDescent="0.3">
      <c r="A304" s="86">
        <v>20</v>
      </c>
      <c r="B304" s="119">
        <v>55000</v>
      </c>
      <c r="D304" s="88">
        <v>267</v>
      </c>
      <c r="E304" s="88">
        <v>64746.572563372101</v>
      </c>
      <c r="F304" s="88">
        <v>-32246.572563372101</v>
      </c>
      <c r="G304" s="88">
        <v>-0.70044065478856721</v>
      </c>
    </row>
    <row r="305" spans="1:7" ht="12.75" customHeight="1" x14ac:dyDescent="0.3">
      <c r="A305" s="86">
        <v>56</v>
      </c>
      <c r="B305" s="119">
        <v>23750</v>
      </c>
      <c r="D305" s="88">
        <v>268</v>
      </c>
      <c r="E305" s="88">
        <v>51643.774086466176</v>
      </c>
      <c r="F305" s="88">
        <v>-49643.774086466176</v>
      </c>
      <c r="G305" s="88">
        <v>-1.0783322028709841</v>
      </c>
    </row>
    <row r="306" spans="1:7" ht="12.75" customHeight="1" x14ac:dyDescent="0.3">
      <c r="A306" s="86">
        <v>40</v>
      </c>
      <c r="B306" s="119">
        <v>82500</v>
      </c>
      <c r="D306" s="88">
        <v>269</v>
      </c>
      <c r="E306" s="88">
        <v>48499.102452008759</v>
      </c>
      <c r="F306" s="88">
        <v>-47999.102452008759</v>
      </c>
      <c r="G306" s="88">
        <v>-1.0426076348013824</v>
      </c>
    </row>
    <row r="307" spans="1:7" ht="12.75" customHeight="1" x14ac:dyDescent="0.3">
      <c r="A307" s="86">
        <v>44</v>
      </c>
      <c r="B307" s="119">
        <v>37500</v>
      </c>
      <c r="D307" s="88">
        <v>270</v>
      </c>
      <c r="E307" s="88">
        <v>64746.572563372101</v>
      </c>
      <c r="F307" s="88">
        <v>-40996.572563372101</v>
      </c>
      <c r="G307" s="88">
        <v>-0.89050289217380618</v>
      </c>
    </row>
    <row r="308" spans="1:7" ht="12.75" customHeight="1" x14ac:dyDescent="0.3">
      <c r="A308" s="86">
        <v>46</v>
      </c>
      <c r="B308" s="119">
        <v>175000</v>
      </c>
      <c r="D308" s="88">
        <v>271</v>
      </c>
      <c r="E308" s="88">
        <v>74180.587466744357</v>
      </c>
      <c r="F308" s="88">
        <v>-29180.587466744357</v>
      </c>
      <c r="G308" s="88">
        <v>-0.63384317053086814</v>
      </c>
    </row>
    <row r="309" spans="1:7" ht="12.75" customHeight="1" x14ac:dyDescent="0.3">
      <c r="A309" s="86">
        <v>39</v>
      </c>
      <c r="B309" s="119">
        <v>16250</v>
      </c>
      <c r="D309" s="88">
        <v>272</v>
      </c>
      <c r="E309" s="88">
        <v>60553.677050762206</v>
      </c>
      <c r="F309" s="88">
        <v>-33053.677050762206</v>
      </c>
      <c r="G309" s="88">
        <v>-0.71797209303737064</v>
      </c>
    </row>
    <row r="310" spans="1:7" ht="12.75" customHeight="1" x14ac:dyDescent="0.3">
      <c r="A310" s="86">
        <v>47</v>
      </c>
      <c r="B310" s="119">
        <v>55000</v>
      </c>
      <c r="D310" s="88">
        <v>273</v>
      </c>
      <c r="E310" s="88">
        <v>69987.691954134469</v>
      </c>
      <c r="F310" s="88">
        <v>105012.30804586553</v>
      </c>
      <c r="G310" s="88">
        <v>2.281014196592587</v>
      </c>
    </row>
    <row r="311" spans="1:7" ht="12.75" customHeight="1" x14ac:dyDescent="0.3">
      <c r="A311" s="86">
        <v>60</v>
      </c>
      <c r="B311" s="119">
        <v>27500</v>
      </c>
      <c r="D311" s="88">
        <v>274</v>
      </c>
      <c r="E311" s="88">
        <v>44306.206939398864</v>
      </c>
      <c r="F311" s="88">
        <v>38193.793060601136</v>
      </c>
      <c r="G311" s="88">
        <v>0.82962260152304768</v>
      </c>
    </row>
    <row r="312" spans="1:7" ht="12.75" customHeight="1" x14ac:dyDescent="0.3">
      <c r="A312" s="86">
        <v>41</v>
      </c>
      <c r="B312" s="119">
        <v>32500</v>
      </c>
      <c r="D312" s="88">
        <v>275</v>
      </c>
      <c r="E312" s="88">
        <v>67367.132258753292</v>
      </c>
      <c r="F312" s="88">
        <v>32632.867741246708</v>
      </c>
      <c r="G312" s="88">
        <v>0.7088315263083359</v>
      </c>
    </row>
    <row r="313" spans="1:7" ht="12.75" customHeight="1" x14ac:dyDescent="0.3">
      <c r="A313" s="86">
        <v>24</v>
      </c>
      <c r="B313" s="119">
        <v>18750</v>
      </c>
      <c r="D313" s="88">
        <v>276</v>
      </c>
      <c r="E313" s="88">
        <v>64746.572563372101</v>
      </c>
      <c r="F313" s="88">
        <v>110253.4274366279</v>
      </c>
      <c r="G313" s="88">
        <v>2.3948586397710394</v>
      </c>
    </row>
    <row r="314" spans="1:7" ht="12.75" customHeight="1" x14ac:dyDescent="0.3">
      <c r="A314" s="86">
        <v>47</v>
      </c>
      <c r="B314" s="119">
        <v>45000</v>
      </c>
      <c r="D314" s="88">
        <v>277</v>
      </c>
      <c r="E314" s="88">
        <v>55836.669599076078</v>
      </c>
      <c r="F314" s="88">
        <v>-18336.669599076078</v>
      </c>
      <c r="G314" s="88">
        <v>-0.39829810859363346</v>
      </c>
    </row>
    <row r="315" spans="1:7" ht="12.75" customHeight="1" x14ac:dyDescent="0.3">
      <c r="A315" s="86">
        <v>37</v>
      </c>
      <c r="B315" s="119">
        <v>100000</v>
      </c>
      <c r="D315" s="88">
        <v>278</v>
      </c>
      <c r="E315" s="88">
        <v>49023.214391084992</v>
      </c>
      <c r="F315" s="88">
        <v>-45523.214391084992</v>
      </c>
      <c r="G315" s="88">
        <v>-0.9888278834442884</v>
      </c>
    </row>
    <row r="316" spans="1:7" ht="12.75" customHeight="1" x14ac:dyDescent="0.3">
      <c r="A316" s="86">
        <v>60</v>
      </c>
      <c r="B316" s="119">
        <v>37500</v>
      </c>
      <c r="D316" s="88">
        <v>279</v>
      </c>
      <c r="E316" s="88">
        <v>56360.781538152311</v>
      </c>
      <c r="F316" s="88">
        <v>-32610.781538152311</v>
      </c>
      <c r="G316" s="88">
        <v>-0.70835178308828273</v>
      </c>
    </row>
    <row r="317" spans="1:7" ht="12.75" customHeight="1" x14ac:dyDescent="0.3">
      <c r="A317" s="86">
        <v>35</v>
      </c>
      <c r="B317" s="119">
        <v>27500</v>
      </c>
      <c r="D317" s="88">
        <v>280</v>
      </c>
      <c r="E317" s="88">
        <v>56360.781538152311</v>
      </c>
      <c r="F317" s="88">
        <v>11139.218461847689</v>
      </c>
      <c r="G317" s="88">
        <v>0.24195940383791226</v>
      </c>
    </row>
    <row r="318" spans="1:7" ht="12.75" customHeight="1" x14ac:dyDescent="0.3">
      <c r="A318" s="86">
        <v>38</v>
      </c>
      <c r="B318" s="119">
        <v>23750</v>
      </c>
      <c r="D318" s="88">
        <v>281</v>
      </c>
      <c r="E318" s="88">
        <v>64746.572563372101</v>
      </c>
      <c r="F318" s="88">
        <v>17753.427436627899</v>
      </c>
      <c r="G318" s="88">
        <v>0.38562927312708417</v>
      </c>
    </row>
    <row r="319" spans="1:7" ht="12.75" customHeight="1" x14ac:dyDescent="0.3">
      <c r="A319" s="86">
        <v>44</v>
      </c>
      <c r="B319" s="119">
        <v>82500</v>
      </c>
      <c r="D319" s="88">
        <v>282</v>
      </c>
      <c r="E319" s="88">
        <v>56884.893477228543</v>
      </c>
      <c r="F319" s="88">
        <v>43115.106522771457</v>
      </c>
      <c r="G319" s="88">
        <v>0.93652041266524055</v>
      </c>
    </row>
    <row r="320" spans="1:7" ht="12.75" customHeight="1" x14ac:dyDescent="0.3">
      <c r="A320" s="86">
        <v>40</v>
      </c>
      <c r="B320" s="119">
        <v>16250</v>
      </c>
      <c r="D320" s="88">
        <v>283</v>
      </c>
      <c r="E320" s="88">
        <v>68939.468075982004</v>
      </c>
      <c r="F320" s="88">
        <v>13560.531924017996</v>
      </c>
      <c r="G320" s="88">
        <v>0.29455371858432228</v>
      </c>
    </row>
    <row r="321" spans="1:7" ht="12.75" customHeight="1" x14ac:dyDescent="0.3">
      <c r="A321" s="86">
        <v>70</v>
      </c>
      <c r="B321" s="119">
        <v>82500</v>
      </c>
      <c r="D321" s="88">
        <v>284</v>
      </c>
      <c r="E321" s="88">
        <v>68939.468075982004</v>
      </c>
      <c r="F321" s="88">
        <v>-23939.468075982004</v>
      </c>
      <c r="G321" s="88">
        <v>-0.51999872735241626</v>
      </c>
    </row>
    <row r="322" spans="1:7" ht="12.75" customHeight="1" x14ac:dyDescent="0.3">
      <c r="A322" s="86">
        <v>47</v>
      </c>
      <c r="B322" s="119">
        <v>18750</v>
      </c>
      <c r="D322" s="88">
        <v>285</v>
      </c>
      <c r="E322" s="88">
        <v>69987.691954134469</v>
      </c>
      <c r="F322" s="88">
        <v>105012.30804586553</v>
      </c>
      <c r="G322" s="88">
        <v>2.281014196592587</v>
      </c>
    </row>
    <row r="323" spans="1:7" ht="12.75" customHeight="1" x14ac:dyDescent="0.3">
      <c r="A323" s="86">
        <v>75</v>
      </c>
      <c r="B323" s="119">
        <v>175000</v>
      </c>
      <c r="D323" s="88">
        <v>286</v>
      </c>
      <c r="E323" s="88">
        <v>65794.796441524581</v>
      </c>
      <c r="F323" s="88">
        <v>54205.203558475419</v>
      </c>
      <c r="G323" s="88">
        <v>1.1774128304281322</v>
      </c>
    </row>
    <row r="324" spans="1:7" ht="12.75" customHeight="1" x14ac:dyDescent="0.3">
      <c r="A324" s="86">
        <v>30</v>
      </c>
      <c r="B324" s="119">
        <v>67500</v>
      </c>
      <c r="D324" s="88">
        <v>287</v>
      </c>
      <c r="E324" s="88">
        <v>69987.691954134469</v>
      </c>
      <c r="F324" s="88">
        <v>-58737.691954134469</v>
      </c>
      <c r="G324" s="88">
        <v>-1.2758648173311713</v>
      </c>
    </row>
    <row r="325" spans="1:7" ht="12.75" customHeight="1" x14ac:dyDescent="0.3">
      <c r="A325" s="86">
        <v>25</v>
      </c>
      <c r="B325" s="119">
        <v>37500</v>
      </c>
      <c r="D325" s="88">
        <v>288</v>
      </c>
      <c r="E325" s="88">
        <v>64746.572563372101</v>
      </c>
      <c r="F325" s="88">
        <v>-9746.5725633721013</v>
      </c>
      <c r="G325" s="88">
        <v>-0.21170918722652407</v>
      </c>
    </row>
    <row r="326" spans="1:7" ht="12.75" customHeight="1" x14ac:dyDescent="0.3">
      <c r="A326" s="86">
        <v>40</v>
      </c>
      <c r="B326" s="119">
        <v>55000</v>
      </c>
      <c r="D326" s="88">
        <v>289</v>
      </c>
      <c r="E326" s="88">
        <v>64746.572563372101</v>
      </c>
      <c r="F326" s="88">
        <v>55253.427436627899</v>
      </c>
      <c r="G326" s="88">
        <v>1.2001817190638226</v>
      </c>
    </row>
    <row r="327" spans="1:7" ht="12.75" customHeight="1" x14ac:dyDescent="0.3">
      <c r="A327" s="86">
        <v>40</v>
      </c>
      <c r="B327" s="119">
        <v>2000</v>
      </c>
      <c r="D327" s="88">
        <v>290</v>
      </c>
      <c r="E327" s="88">
        <v>80469.930735659203</v>
      </c>
      <c r="F327" s="88">
        <v>94530.069264340797</v>
      </c>
      <c r="G327" s="88">
        <v>2.053325310235683</v>
      </c>
    </row>
    <row r="328" spans="1:7" ht="12.75" customHeight="1" x14ac:dyDescent="0.3">
      <c r="A328" s="86">
        <v>40</v>
      </c>
      <c r="B328" s="119">
        <v>67500</v>
      </c>
      <c r="D328" s="88">
        <v>291</v>
      </c>
      <c r="E328" s="88">
        <v>54264.333781847366</v>
      </c>
      <c r="F328" s="88">
        <v>85735.666218152634</v>
      </c>
      <c r="G328" s="88">
        <v>1.8622985765869875</v>
      </c>
    </row>
    <row r="329" spans="1:7" ht="12.75" customHeight="1" x14ac:dyDescent="0.3">
      <c r="A329" s="86">
        <v>55</v>
      </c>
      <c r="B329" s="119">
        <v>37500</v>
      </c>
      <c r="D329" s="88">
        <v>292</v>
      </c>
      <c r="E329" s="88">
        <v>62126.012867990918</v>
      </c>
      <c r="F329" s="88">
        <v>20373.987132009082</v>
      </c>
      <c r="G329" s="88">
        <v>0.44255149471631028</v>
      </c>
    </row>
    <row r="330" spans="1:7" ht="12.75" customHeight="1" x14ac:dyDescent="0.3">
      <c r="A330" s="86">
        <v>25</v>
      </c>
      <c r="B330" s="119">
        <v>175000</v>
      </c>
      <c r="D330" s="88">
        <v>293</v>
      </c>
      <c r="E330" s="88">
        <v>64746.572563372101</v>
      </c>
      <c r="F330" s="88">
        <v>110253.4274366279</v>
      </c>
      <c r="G330" s="88">
        <v>2.3948586397710394</v>
      </c>
    </row>
    <row r="331" spans="1:7" ht="12.75" customHeight="1" x14ac:dyDescent="0.3">
      <c r="A331" s="86">
        <v>40</v>
      </c>
      <c r="B331" s="119">
        <v>55000</v>
      </c>
      <c r="D331" s="88">
        <v>294</v>
      </c>
      <c r="E331" s="88">
        <v>60553.677050762206</v>
      </c>
      <c r="F331" s="88">
        <v>114446.3229492378</v>
      </c>
      <c r="G331" s="88">
        <v>2.4859341943138014</v>
      </c>
    </row>
    <row r="332" spans="1:7" ht="12.75" customHeight="1" x14ac:dyDescent="0.3">
      <c r="A332" s="86">
        <v>20</v>
      </c>
      <c r="B332" s="119">
        <v>32500</v>
      </c>
      <c r="D332" s="88">
        <v>295</v>
      </c>
      <c r="E332" s="88">
        <v>63698.348685219629</v>
      </c>
      <c r="F332" s="88">
        <v>-47448.348685219629</v>
      </c>
      <c r="G332" s="88">
        <v>-1.0306444927254634</v>
      </c>
    </row>
    <row r="333" spans="1:7" ht="12.75" customHeight="1" x14ac:dyDescent="0.3">
      <c r="A333" s="86">
        <v>45</v>
      </c>
      <c r="B333" s="119">
        <v>175000</v>
      </c>
      <c r="D333" s="88">
        <v>296</v>
      </c>
      <c r="E333" s="88">
        <v>65794.796441524581</v>
      </c>
      <c r="F333" s="88">
        <v>-62294.796441524581</v>
      </c>
      <c r="G333" s="88">
        <v>-1.3531301016153356</v>
      </c>
    </row>
    <row r="334" spans="1:7" ht="12.75" customHeight="1" x14ac:dyDescent="0.3">
      <c r="A334" s="86">
        <v>45</v>
      </c>
      <c r="B334" s="119">
        <v>45000</v>
      </c>
      <c r="D334" s="88">
        <v>297</v>
      </c>
      <c r="E334" s="88">
        <v>51643.774086466176</v>
      </c>
      <c r="F334" s="88">
        <v>15856.225913533824</v>
      </c>
      <c r="G334" s="88">
        <v>0.34441940269851928</v>
      </c>
    </row>
    <row r="335" spans="1:7" ht="12.75" customHeight="1" x14ac:dyDescent="0.3">
      <c r="A335" s="86">
        <v>60</v>
      </c>
      <c r="B335" s="119">
        <v>175000</v>
      </c>
      <c r="D335" s="88">
        <v>298</v>
      </c>
      <c r="E335" s="88">
        <v>64746.572563372101</v>
      </c>
      <c r="F335" s="88">
        <v>-9746.5725633721013</v>
      </c>
      <c r="G335" s="88">
        <v>-0.21170918722652407</v>
      </c>
    </row>
    <row r="336" spans="1:7" ht="12.75" customHeight="1" x14ac:dyDescent="0.3">
      <c r="A336" s="86">
        <v>45</v>
      </c>
      <c r="B336" s="119">
        <v>140000</v>
      </c>
      <c r="D336" s="88">
        <v>299</v>
      </c>
      <c r="E336" s="88">
        <v>57933.117355381022</v>
      </c>
      <c r="F336" s="88">
        <v>24566.882644618978</v>
      </c>
      <c r="G336" s="88">
        <v>0.53362704925907201</v>
      </c>
    </row>
    <row r="337" spans="1:7" ht="12.75" customHeight="1" x14ac:dyDescent="0.3">
      <c r="A337" s="86">
        <v>35</v>
      </c>
      <c r="B337" s="119">
        <v>100000</v>
      </c>
      <c r="D337" s="88">
        <v>300</v>
      </c>
      <c r="E337" s="88">
        <v>69987.691954134469</v>
      </c>
      <c r="F337" s="88">
        <v>30012.308045865531</v>
      </c>
      <c r="G337" s="88">
        <v>0.65190930471911002</v>
      </c>
    </row>
    <row r="338" spans="1:7" ht="12.75" customHeight="1" x14ac:dyDescent="0.3">
      <c r="A338" s="86">
        <v>50</v>
      </c>
      <c r="B338" s="119">
        <v>175000</v>
      </c>
      <c r="D338" s="88">
        <v>301</v>
      </c>
      <c r="E338" s="88">
        <v>64746.572563372101</v>
      </c>
      <c r="F338" s="88">
        <v>17753.427436627899</v>
      </c>
      <c r="G338" s="88">
        <v>0.38562927312708417</v>
      </c>
    </row>
    <row r="339" spans="1:7" ht="12.75" customHeight="1" x14ac:dyDescent="0.3">
      <c r="A339" s="86">
        <v>43</v>
      </c>
      <c r="B339" s="119">
        <v>67500</v>
      </c>
      <c r="D339" s="88">
        <v>302</v>
      </c>
      <c r="E339" s="88">
        <v>64746.572563372101</v>
      </c>
      <c r="F339" s="88">
        <v>-27246.572563372101</v>
      </c>
      <c r="G339" s="88">
        <v>-0.59183366199700205</v>
      </c>
    </row>
    <row r="340" spans="1:7" ht="12.75" customHeight="1" x14ac:dyDescent="0.3">
      <c r="A340" s="86">
        <v>23</v>
      </c>
      <c r="B340" s="119">
        <v>27500</v>
      </c>
      <c r="D340" s="88">
        <v>303</v>
      </c>
      <c r="E340" s="88">
        <v>54264.333781847366</v>
      </c>
      <c r="F340" s="88">
        <v>735.66621815263352</v>
      </c>
      <c r="G340" s="88">
        <v>1.597969913038021E-2</v>
      </c>
    </row>
    <row r="341" spans="1:7" ht="12.75" customHeight="1" x14ac:dyDescent="0.3">
      <c r="A341" s="86">
        <v>25</v>
      </c>
      <c r="B341" s="119">
        <v>21750</v>
      </c>
      <c r="D341" s="88">
        <v>304</v>
      </c>
      <c r="E341" s="88">
        <v>73132.363588591892</v>
      </c>
      <c r="F341" s="88">
        <v>-49382.363588591892</v>
      </c>
      <c r="G341" s="88">
        <v>-1.0726540012593297</v>
      </c>
    </row>
    <row r="342" spans="1:7" ht="12.75" customHeight="1" x14ac:dyDescent="0.3">
      <c r="A342" s="86">
        <v>50</v>
      </c>
      <c r="B342" s="119">
        <v>55000</v>
      </c>
      <c r="D342" s="88">
        <v>305</v>
      </c>
      <c r="E342" s="88">
        <v>64746.572563372101</v>
      </c>
      <c r="F342" s="88">
        <v>17753.427436627899</v>
      </c>
      <c r="G342" s="88">
        <v>0.38562927312708417</v>
      </c>
    </row>
    <row r="343" spans="1:7" ht="12.75" customHeight="1" x14ac:dyDescent="0.3">
      <c r="A343" s="86">
        <v>58</v>
      </c>
      <c r="B343" s="119">
        <v>18750</v>
      </c>
      <c r="D343" s="88">
        <v>306</v>
      </c>
      <c r="E343" s="88">
        <v>66843.020319677045</v>
      </c>
      <c r="F343" s="88">
        <v>-29343.020319677045</v>
      </c>
      <c r="G343" s="88">
        <v>-0.63737143926838291</v>
      </c>
    </row>
    <row r="344" spans="1:7" ht="12.75" customHeight="1" x14ac:dyDescent="0.3">
      <c r="A344" s="86">
        <v>40</v>
      </c>
      <c r="B344" s="119">
        <v>55000</v>
      </c>
      <c r="D344" s="88">
        <v>307</v>
      </c>
      <c r="E344" s="88">
        <v>67891.244197829525</v>
      </c>
      <c r="F344" s="88">
        <v>107108.75580217048</v>
      </c>
      <c r="G344" s="88">
        <v>2.3265519738639679</v>
      </c>
    </row>
    <row r="345" spans="1:7" ht="12.75" customHeight="1" x14ac:dyDescent="0.3">
      <c r="A345" s="86">
        <v>40</v>
      </c>
      <c r="B345" s="119">
        <v>67500</v>
      </c>
      <c r="D345" s="88">
        <v>308</v>
      </c>
      <c r="E345" s="88">
        <v>64222.460624295869</v>
      </c>
      <c r="F345" s="88">
        <v>-47972.460624295869</v>
      </c>
      <c r="G345" s="88">
        <v>-1.0420289370433087</v>
      </c>
    </row>
    <row r="346" spans="1:7" ht="12.75" customHeight="1" x14ac:dyDescent="0.3">
      <c r="A346" s="86">
        <v>40</v>
      </c>
      <c r="B346" s="119">
        <v>55000</v>
      </c>
      <c r="D346" s="88">
        <v>309</v>
      </c>
      <c r="E346" s="88">
        <v>68415.356136905757</v>
      </c>
      <c r="F346" s="88">
        <v>-13415.356136905757</v>
      </c>
      <c r="G346" s="88">
        <v>-0.29140029745144053</v>
      </c>
    </row>
    <row r="347" spans="1:7" ht="12.75" customHeight="1" x14ac:dyDescent="0.3">
      <c r="A347" s="86">
        <v>30</v>
      </c>
      <c r="B347" s="119">
        <v>45000</v>
      </c>
      <c r="D347" s="88">
        <v>310</v>
      </c>
      <c r="E347" s="88">
        <v>75228.811344896836</v>
      </c>
      <c r="F347" s="88">
        <v>-47728.811344896836</v>
      </c>
      <c r="G347" s="88">
        <v>-1.0367365339370367</v>
      </c>
    </row>
    <row r="348" spans="1:7" ht="12.75" customHeight="1" x14ac:dyDescent="0.3">
      <c r="A348" s="86">
        <v>50</v>
      </c>
      <c r="B348" s="119">
        <v>100000</v>
      </c>
      <c r="D348" s="88">
        <v>311</v>
      </c>
      <c r="E348" s="88">
        <v>65270.684502448334</v>
      </c>
      <c r="F348" s="88">
        <v>-32770.684502448334</v>
      </c>
      <c r="G348" s="88">
        <v>-0.71182509910641234</v>
      </c>
    </row>
    <row r="349" spans="1:7" ht="12.75" customHeight="1" x14ac:dyDescent="0.3">
      <c r="A349" s="86">
        <v>45</v>
      </c>
      <c r="B349" s="119">
        <v>55000</v>
      </c>
      <c r="D349" s="88">
        <v>312</v>
      </c>
      <c r="E349" s="88">
        <v>56360.781538152311</v>
      </c>
      <c r="F349" s="88">
        <v>-37610.781538152311</v>
      </c>
      <c r="G349" s="88">
        <v>-0.81695877587984789</v>
      </c>
    </row>
    <row r="350" spans="1:7" ht="12.75" customHeight="1" x14ac:dyDescent="0.3">
      <c r="A350" s="86">
        <v>46</v>
      </c>
      <c r="B350" s="119">
        <v>45000</v>
      </c>
      <c r="D350" s="88">
        <v>313</v>
      </c>
      <c r="E350" s="88">
        <v>68415.356136905757</v>
      </c>
      <c r="F350" s="88">
        <v>-23415.356136905757</v>
      </c>
      <c r="G350" s="88">
        <v>-0.50861428303457079</v>
      </c>
    </row>
    <row r="351" spans="1:7" ht="12.75" customHeight="1" x14ac:dyDescent="0.3">
      <c r="A351" s="86">
        <v>35</v>
      </c>
      <c r="B351" s="119">
        <v>67500</v>
      </c>
      <c r="D351" s="88">
        <v>314</v>
      </c>
      <c r="E351" s="88">
        <v>63174.23674614339</v>
      </c>
      <c r="F351" s="88">
        <v>36825.76325385661</v>
      </c>
      <c r="G351" s="88">
        <v>0.79990708085109785</v>
      </c>
    </row>
    <row r="352" spans="1:7" ht="12.75" customHeight="1" x14ac:dyDescent="0.3">
      <c r="A352" s="86">
        <v>36</v>
      </c>
      <c r="B352" s="119">
        <v>100000</v>
      </c>
      <c r="D352" s="88">
        <v>315</v>
      </c>
      <c r="E352" s="88">
        <v>75228.811344896836</v>
      </c>
      <c r="F352" s="88">
        <v>-37728.811344896836</v>
      </c>
      <c r="G352" s="88">
        <v>-0.81952254835390637</v>
      </c>
    </row>
    <row r="353" spans="1:7" ht="12.75" customHeight="1" x14ac:dyDescent="0.3">
      <c r="A353" s="86">
        <v>64</v>
      </c>
      <c r="B353" s="119">
        <v>32500</v>
      </c>
      <c r="D353" s="88">
        <v>316</v>
      </c>
      <c r="E353" s="88">
        <v>62126.012867990918</v>
      </c>
      <c r="F353" s="88">
        <v>-34626.012867990918</v>
      </c>
      <c r="G353" s="88">
        <v>-0.75212542599090626</v>
      </c>
    </row>
    <row r="354" spans="1:7" ht="12.75" customHeight="1" x14ac:dyDescent="0.3">
      <c r="A354" s="86">
        <v>7</v>
      </c>
      <c r="B354" s="119">
        <v>175000</v>
      </c>
      <c r="D354" s="88">
        <v>317</v>
      </c>
      <c r="E354" s="88">
        <v>63698.348685219629</v>
      </c>
      <c r="F354" s="88">
        <v>-39948.348685219629</v>
      </c>
      <c r="G354" s="88">
        <v>-0.86773400353811581</v>
      </c>
    </row>
    <row r="355" spans="1:7" ht="12.75" customHeight="1" x14ac:dyDescent="0.3">
      <c r="A355" s="86">
        <v>45</v>
      </c>
      <c r="B355" s="119">
        <v>140000</v>
      </c>
      <c r="D355" s="88">
        <v>318</v>
      </c>
      <c r="E355" s="88">
        <v>66843.020319677045</v>
      </c>
      <c r="F355" s="88">
        <v>15656.979680322955</v>
      </c>
      <c r="G355" s="88">
        <v>0.34009149585570342</v>
      </c>
    </row>
    <row r="356" spans="1:7" ht="12.75" customHeight="1" x14ac:dyDescent="0.3">
      <c r="A356" s="86">
        <v>70</v>
      </c>
      <c r="B356" s="119">
        <v>140000</v>
      </c>
      <c r="D356" s="88">
        <v>319</v>
      </c>
      <c r="E356" s="88">
        <v>64746.572563372101</v>
      </c>
      <c r="F356" s="88">
        <v>-48496.572563372101</v>
      </c>
      <c r="G356" s="88">
        <v>-1.0534133813611539</v>
      </c>
    </row>
    <row r="357" spans="1:7" ht="12.75" customHeight="1" x14ac:dyDescent="0.3">
      <c r="A357" s="86">
        <v>40</v>
      </c>
      <c r="B357" s="119">
        <v>67500</v>
      </c>
      <c r="D357" s="88">
        <v>320</v>
      </c>
      <c r="E357" s="88">
        <v>80469.930735659203</v>
      </c>
      <c r="F357" s="88">
        <v>2030.0692643407965</v>
      </c>
      <c r="G357" s="88">
        <v>4.409594359172777E-2</v>
      </c>
    </row>
    <row r="358" spans="1:7" ht="12.75" customHeight="1" x14ac:dyDescent="0.3">
      <c r="A358" s="86">
        <v>44</v>
      </c>
      <c r="B358" s="119">
        <v>67500</v>
      </c>
      <c r="D358" s="88">
        <v>321</v>
      </c>
      <c r="E358" s="88">
        <v>68415.356136905757</v>
      </c>
      <c r="F358" s="88">
        <v>-49665.356136905757</v>
      </c>
      <c r="G358" s="88">
        <v>-1.0788009951902877</v>
      </c>
    </row>
    <row r="359" spans="1:7" ht="12.75" customHeight="1" x14ac:dyDescent="0.3">
      <c r="A359" s="86">
        <v>40</v>
      </c>
      <c r="B359" s="119">
        <v>67500</v>
      </c>
      <c r="D359" s="88">
        <v>322</v>
      </c>
      <c r="E359" s="88">
        <v>83090.490431040394</v>
      </c>
      <c r="F359" s="88">
        <v>91909.509568959606</v>
      </c>
      <c r="G359" s="88">
        <v>1.9964030886464565</v>
      </c>
    </row>
    <row r="360" spans="1:7" ht="12.75" customHeight="1" x14ac:dyDescent="0.3">
      <c r="A360" s="86">
        <v>12</v>
      </c>
      <c r="B360" s="119">
        <v>6500</v>
      </c>
      <c r="D360" s="88">
        <v>323</v>
      </c>
      <c r="E360" s="88">
        <v>59505.453172609734</v>
      </c>
      <c r="F360" s="88">
        <v>7994.5468273902661</v>
      </c>
      <c r="G360" s="88">
        <v>0.17365273793084091</v>
      </c>
    </row>
    <row r="361" spans="1:7" ht="12.75" customHeight="1" x14ac:dyDescent="0.3">
      <c r="A361" s="86">
        <v>46</v>
      </c>
      <c r="B361" s="119">
        <v>140000</v>
      </c>
      <c r="D361" s="88">
        <v>324</v>
      </c>
      <c r="E361" s="88">
        <v>56884.893477228543</v>
      </c>
      <c r="F361" s="88">
        <v>-19384.893477228543</v>
      </c>
      <c r="G361" s="88">
        <v>-0.42106699722932367</v>
      </c>
    </row>
    <row r="362" spans="1:7" ht="12.75" customHeight="1" x14ac:dyDescent="0.3">
      <c r="A362" s="86">
        <v>40</v>
      </c>
      <c r="B362" s="119">
        <v>55000</v>
      </c>
      <c r="D362" s="88">
        <v>325</v>
      </c>
      <c r="E362" s="88">
        <v>64746.572563372101</v>
      </c>
      <c r="F362" s="88">
        <v>-9746.5725633721013</v>
      </c>
      <c r="G362" s="88">
        <v>-0.21170918722652407</v>
      </c>
    </row>
    <row r="363" spans="1:7" ht="12.75" customHeight="1" x14ac:dyDescent="0.3">
      <c r="A363" s="86">
        <v>50</v>
      </c>
      <c r="B363" s="119">
        <v>120000</v>
      </c>
      <c r="D363" s="88">
        <v>326</v>
      </c>
      <c r="E363" s="88">
        <v>64746.572563372101</v>
      </c>
      <c r="F363" s="88">
        <v>-62746.572563372101</v>
      </c>
      <c r="G363" s="88">
        <v>-1.3629433108171145</v>
      </c>
    </row>
    <row r="364" spans="1:7" ht="12.75" customHeight="1" x14ac:dyDescent="0.3">
      <c r="A364" s="86">
        <v>45</v>
      </c>
      <c r="B364" s="119">
        <v>140000</v>
      </c>
      <c r="D364" s="88">
        <v>327</v>
      </c>
      <c r="E364" s="88">
        <v>64746.572563372101</v>
      </c>
      <c r="F364" s="88">
        <v>2753.4274366278987</v>
      </c>
      <c r="G364" s="88">
        <v>5.9808294752388774E-2</v>
      </c>
    </row>
    <row r="365" spans="1:7" ht="12.75" customHeight="1" x14ac:dyDescent="0.3">
      <c r="A365" s="86">
        <v>40</v>
      </c>
      <c r="B365" s="119">
        <v>18750</v>
      </c>
      <c r="D365" s="88">
        <v>328</v>
      </c>
      <c r="E365" s="88">
        <v>72608.25164951566</v>
      </c>
      <c r="F365" s="88">
        <v>-35108.25164951566</v>
      </c>
      <c r="G365" s="88">
        <v>-0.76260032676468048</v>
      </c>
    </row>
    <row r="366" spans="1:7" ht="12.75" customHeight="1" x14ac:dyDescent="0.3">
      <c r="A366" s="86">
        <v>50</v>
      </c>
      <c r="B366" s="119">
        <v>82500</v>
      </c>
      <c r="D366" s="88">
        <v>329</v>
      </c>
      <c r="E366" s="88">
        <v>56884.893477228543</v>
      </c>
      <c r="F366" s="88">
        <v>118115.10652277146</v>
      </c>
      <c r="G366" s="88">
        <v>2.5656253045387176</v>
      </c>
    </row>
    <row r="367" spans="1:7" ht="12.75" customHeight="1" x14ac:dyDescent="0.3">
      <c r="A367" s="86">
        <v>35</v>
      </c>
      <c r="B367" s="119">
        <v>55000</v>
      </c>
      <c r="D367" s="88">
        <v>330</v>
      </c>
      <c r="E367" s="88">
        <v>64746.572563372101</v>
      </c>
      <c r="F367" s="88">
        <v>-9746.5725633721013</v>
      </c>
      <c r="G367" s="88">
        <v>-0.21170918722652407</v>
      </c>
    </row>
    <row r="368" spans="1:7" ht="12.75" customHeight="1" x14ac:dyDescent="0.3">
      <c r="A368" s="86">
        <v>24</v>
      </c>
      <c r="B368" s="119">
        <v>45000</v>
      </c>
      <c r="D368" s="88">
        <v>331</v>
      </c>
      <c r="E368" s="88">
        <v>54264.333781847366</v>
      </c>
      <c r="F368" s="88">
        <v>-21764.333781847366</v>
      </c>
      <c r="G368" s="88">
        <v>-0.47275176843166294</v>
      </c>
    </row>
    <row r="369" spans="1:7" ht="12.75" customHeight="1" x14ac:dyDescent="0.3">
      <c r="A369" s="86">
        <v>30</v>
      </c>
      <c r="B369" s="119">
        <v>11250</v>
      </c>
      <c r="D369" s="88">
        <v>332</v>
      </c>
      <c r="E369" s="88">
        <v>67367.132258753292</v>
      </c>
      <c r="F369" s="88">
        <v>107632.86774124671</v>
      </c>
      <c r="G369" s="88">
        <v>2.3379364181818132</v>
      </c>
    </row>
    <row r="370" spans="1:7" ht="12.75" customHeight="1" x14ac:dyDescent="0.3">
      <c r="A370" s="86">
        <v>60</v>
      </c>
      <c r="B370" s="119">
        <v>120000</v>
      </c>
      <c r="D370" s="88">
        <v>333</v>
      </c>
      <c r="E370" s="88">
        <v>67367.132258753292</v>
      </c>
      <c r="F370" s="88">
        <v>-22367.132258753292</v>
      </c>
      <c r="G370" s="88">
        <v>-0.48584539439888058</v>
      </c>
    </row>
    <row r="371" spans="1:7" ht="12.75" customHeight="1" x14ac:dyDescent="0.3">
      <c r="A371" s="86">
        <v>15</v>
      </c>
      <c r="B371" s="119">
        <v>16250</v>
      </c>
      <c r="D371" s="88">
        <v>334</v>
      </c>
      <c r="E371" s="88">
        <v>75228.811344896836</v>
      </c>
      <c r="F371" s="88">
        <v>99771.188655103164</v>
      </c>
      <c r="G371" s="88">
        <v>2.167169753414135</v>
      </c>
    </row>
    <row r="372" spans="1:7" ht="12.75" customHeight="1" x14ac:dyDescent="0.3">
      <c r="A372" s="86">
        <v>40</v>
      </c>
      <c r="B372" s="119">
        <v>37500</v>
      </c>
      <c r="D372" s="88">
        <v>335</v>
      </c>
      <c r="E372" s="88">
        <v>67367.132258753292</v>
      </c>
      <c r="F372" s="88">
        <v>72632.867741246708</v>
      </c>
      <c r="G372" s="88">
        <v>1.5776874686408571</v>
      </c>
    </row>
    <row r="373" spans="1:7" ht="12.75" customHeight="1" x14ac:dyDescent="0.3">
      <c r="A373" s="86">
        <v>38</v>
      </c>
      <c r="B373" s="119">
        <v>45000</v>
      </c>
      <c r="D373" s="88">
        <v>336</v>
      </c>
      <c r="E373" s="88">
        <v>62126.012867990918</v>
      </c>
      <c r="F373" s="88">
        <v>37873.987132009082</v>
      </c>
      <c r="G373" s="88">
        <v>0.82267596948678823</v>
      </c>
    </row>
    <row r="374" spans="1:7" ht="12.75" customHeight="1" x14ac:dyDescent="0.3">
      <c r="A374" s="86">
        <v>30</v>
      </c>
      <c r="B374" s="119">
        <v>45000</v>
      </c>
      <c r="D374" s="88">
        <v>337</v>
      </c>
      <c r="E374" s="88">
        <v>69987.691954134469</v>
      </c>
      <c r="F374" s="88">
        <v>105012.30804586553</v>
      </c>
      <c r="G374" s="88">
        <v>2.281014196592587</v>
      </c>
    </row>
    <row r="375" spans="1:7" ht="12.75" customHeight="1" x14ac:dyDescent="0.3">
      <c r="A375" s="86">
        <v>40</v>
      </c>
      <c r="B375" s="119">
        <v>100000</v>
      </c>
      <c r="D375" s="88">
        <v>338</v>
      </c>
      <c r="E375" s="88">
        <v>66318.908380600813</v>
      </c>
      <c r="F375" s="88">
        <v>1181.091619399187</v>
      </c>
      <c r="G375" s="88">
        <v>2.5654961798853102E-2</v>
      </c>
    </row>
    <row r="376" spans="1:7" ht="12.75" customHeight="1" x14ac:dyDescent="0.3">
      <c r="A376" s="86">
        <v>40</v>
      </c>
      <c r="B376" s="119">
        <v>120000</v>
      </c>
      <c r="D376" s="88">
        <v>339</v>
      </c>
      <c r="E376" s="88">
        <v>55836.669599076078</v>
      </c>
      <c r="F376" s="88">
        <v>-28336.669599076078</v>
      </c>
      <c r="G376" s="88">
        <v>-0.61551209417676378</v>
      </c>
    </row>
    <row r="377" spans="1:7" ht="12.75" customHeight="1" x14ac:dyDescent="0.3">
      <c r="A377" s="86">
        <v>41</v>
      </c>
      <c r="B377" s="119">
        <v>100000</v>
      </c>
      <c r="D377" s="88">
        <v>340</v>
      </c>
      <c r="E377" s="88">
        <v>56884.893477228543</v>
      </c>
      <c r="F377" s="88">
        <v>-35134.893477228543</v>
      </c>
      <c r="G377" s="88">
        <v>-0.76317902452275388</v>
      </c>
    </row>
    <row r="378" spans="1:7" ht="12.75" customHeight="1" x14ac:dyDescent="0.3">
      <c r="A378" s="86">
        <v>60</v>
      </c>
      <c r="B378" s="119">
        <v>100000</v>
      </c>
      <c r="D378" s="88">
        <v>341</v>
      </c>
      <c r="E378" s="88">
        <v>69987.691954134469</v>
      </c>
      <c r="F378" s="88">
        <v>-14987.691954134469</v>
      </c>
      <c r="G378" s="88">
        <v>-0.3255536304049762</v>
      </c>
    </row>
    <row r="379" spans="1:7" ht="12.75" customHeight="1" x14ac:dyDescent="0.3">
      <c r="A379" s="86">
        <v>80</v>
      </c>
      <c r="B379" s="119">
        <v>45000</v>
      </c>
      <c r="D379" s="88">
        <v>342</v>
      </c>
      <c r="E379" s="88">
        <v>74180.587466744357</v>
      </c>
      <c r="F379" s="88">
        <v>-55430.587466744357</v>
      </c>
      <c r="G379" s="88">
        <v>-1.2040298826865852</v>
      </c>
    </row>
    <row r="380" spans="1:7" ht="12.75" customHeight="1" x14ac:dyDescent="0.3">
      <c r="A380" s="86">
        <v>40</v>
      </c>
      <c r="B380" s="119">
        <v>45000</v>
      </c>
      <c r="D380" s="88">
        <v>343</v>
      </c>
      <c r="E380" s="88">
        <v>64746.572563372101</v>
      </c>
      <c r="F380" s="88">
        <v>-9746.5725633721013</v>
      </c>
      <c r="G380" s="88">
        <v>-0.21170918722652407</v>
      </c>
    </row>
    <row r="381" spans="1:7" ht="12.75" customHeight="1" x14ac:dyDescent="0.3">
      <c r="A381" s="86">
        <v>40</v>
      </c>
      <c r="B381" s="119">
        <v>27500</v>
      </c>
      <c r="D381" s="88">
        <v>344</v>
      </c>
      <c r="E381" s="88">
        <v>64746.572563372101</v>
      </c>
      <c r="F381" s="88">
        <v>2753.4274366278987</v>
      </c>
      <c r="G381" s="88">
        <v>5.9808294752388774E-2</v>
      </c>
    </row>
    <row r="382" spans="1:7" ht="12.75" customHeight="1" x14ac:dyDescent="0.3">
      <c r="A382" s="86">
        <v>50</v>
      </c>
      <c r="B382" s="119">
        <v>16250</v>
      </c>
      <c r="D382" s="88">
        <v>345</v>
      </c>
      <c r="E382" s="88">
        <v>64746.572563372101</v>
      </c>
      <c r="F382" s="88">
        <v>-9746.5725633721013</v>
      </c>
      <c r="G382" s="88">
        <v>-0.21170918722652407</v>
      </c>
    </row>
    <row r="383" spans="1:7" ht="12.75" customHeight="1" x14ac:dyDescent="0.3">
      <c r="A383" s="86">
        <v>18</v>
      </c>
      <c r="B383" s="119">
        <v>45000</v>
      </c>
      <c r="D383" s="88">
        <v>346</v>
      </c>
      <c r="E383" s="88">
        <v>59505.453172609734</v>
      </c>
      <c r="F383" s="88">
        <v>-14505.453172609734</v>
      </c>
      <c r="G383" s="88">
        <v>-0.3150787296312022</v>
      </c>
    </row>
    <row r="384" spans="1:7" ht="12.75" customHeight="1" x14ac:dyDescent="0.3">
      <c r="A384" s="86">
        <v>40</v>
      </c>
      <c r="B384" s="119">
        <v>32500</v>
      </c>
      <c r="D384" s="88">
        <v>347</v>
      </c>
      <c r="E384" s="88">
        <v>69987.691954134469</v>
      </c>
      <c r="F384" s="88">
        <v>30012.308045865531</v>
      </c>
      <c r="G384" s="88">
        <v>0.65190930471911002</v>
      </c>
    </row>
    <row r="385" spans="1:7" ht="12.75" customHeight="1" x14ac:dyDescent="0.3">
      <c r="A385" s="86">
        <v>40</v>
      </c>
      <c r="B385" s="119">
        <v>5500</v>
      </c>
      <c r="D385" s="88">
        <v>348</v>
      </c>
      <c r="E385" s="88">
        <v>67367.132258753292</v>
      </c>
      <c r="F385" s="88">
        <v>-12367.132258753292</v>
      </c>
      <c r="G385" s="88">
        <v>-0.26863140881575032</v>
      </c>
    </row>
    <row r="386" spans="1:7" ht="12.75" customHeight="1" x14ac:dyDescent="0.3">
      <c r="A386" s="86">
        <v>36</v>
      </c>
      <c r="B386" s="119">
        <v>13750</v>
      </c>
      <c r="D386" s="88">
        <v>349</v>
      </c>
      <c r="E386" s="88">
        <v>67891.244197829525</v>
      </c>
      <c r="F386" s="88">
        <v>-22891.244197829525</v>
      </c>
      <c r="G386" s="88">
        <v>-0.49722983871672571</v>
      </c>
    </row>
    <row r="387" spans="1:7" ht="12.75" customHeight="1" x14ac:dyDescent="0.3">
      <c r="A387" s="86">
        <v>40</v>
      </c>
      <c r="B387" s="119">
        <v>67500</v>
      </c>
      <c r="D387" s="88">
        <v>350</v>
      </c>
      <c r="E387" s="88">
        <v>62126.012867990918</v>
      </c>
      <c r="F387" s="88">
        <v>5373.9871320090824</v>
      </c>
      <c r="G387" s="88">
        <v>0.11673051634161484</v>
      </c>
    </row>
    <row r="388" spans="1:7" ht="12.75" customHeight="1" x14ac:dyDescent="0.3">
      <c r="A388" s="86">
        <v>40</v>
      </c>
      <c r="B388" s="119">
        <v>27500</v>
      </c>
      <c r="D388" s="88">
        <v>351</v>
      </c>
      <c r="E388" s="88">
        <v>62650.124807067157</v>
      </c>
      <c r="F388" s="88">
        <v>37349.875192932843</v>
      </c>
      <c r="G388" s="88">
        <v>0.81129152516894298</v>
      </c>
    </row>
    <row r="389" spans="1:7" ht="12.75" customHeight="1" x14ac:dyDescent="0.3">
      <c r="A389" s="86">
        <v>40</v>
      </c>
      <c r="B389" s="119">
        <v>175000</v>
      </c>
      <c r="D389" s="88">
        <v>352</v>
      </c>
      <c r="E389" s="88">
        <v>77325.25910120178</v>
      </c>
      <c r="F389" s="88">
        <v>-44825.25910120178</v>
      </c>
      <c r="G389" s="88">
        <v>-0.97366731841685228</v>
      </c>
    </row>
    <row r="390" spans="1:7" ht="12.75" customHeight="1" x14ac:dyDescent="0.3">
      <c r="A390" s="86">
        <v>34</v>
      </c>
      <c r="B390" s="119">
        <v>175000</v>
      </c>
      <c r="D390" s="88">
        <v>353</v>
      </c>
      <c r="E390" s="88">
        <v>47450.87857385628</v>
      </c>
      <c r="F390" s="88">
        <v>127549.12142614371</v>
      </c>
      <c r="G390" s="88">
        <v>2.7705453022599316</v>
      </c>
    </row>
    <row r="391" spans="1:7" ht="12.75" customHeight="1" x14ac:dyDescent="0.3">
      <c r="A391" s="86">
        <v>40</v>
      </c>
      <c r="B391" s="119">
        <v>175000</v>
      </c>
      <c r="D391" s="88">
        <v>354</v>
      </c>
      <c r="E391" s="88">
        <v>67367.132258753292</v>
      </c>
      <c r="F391" s="88">
        <v>72632.867741246708</v>
      </c>
      <c r="G391" s="88">
        <v>1.5776874686408571</v>
      </c>
    </row>
    <row r="392" spans="1:7" ht="12.75" customHeight="1" x14ac:dyDescent="0.3">
      <c r="A392" s="86">
        <v>40</v>
      </c>
      <c r="B392" s="119">
        <v>45000</v>
      </c>
      <c r="D392" s="88">
        <v>355</v>
      </c>
      <c r="E392" s="88">
        <v>80469.930735659203</v>
      </c>
      <c r="F392" s="88">
        <v>59530.069264340797</v>
      </c>
      <c r="G392" s="88">
        <v>1.2930763606947269</v>
      </c>
    </row>
    <row r="393" spans="1:7" ht="12.75" customHeight="1" x14ac:dyDescent="0.3">
      <c r="A393" s="86">
        <v>40</v>
      </c>
      <c r="B393" s="119">
        <v>55000</v>
      </c>
      <c r="D393" s="88">
        <v>356</v>
      </c>
      <c r="E393" s="88">
        <v>64746.572563372101</v>
      </c>
      <c r="F393" s="88">
        <v>2753.4274366278987</v>
      </c>
      <c r="G393" s="88">
        <v>5.9808294752388774E-2</v>
      </c>
    </row>
    <row r="394" spans="1:7" ht="12.75" customHeight="1" x14ac:dyDescent="0.3">
      <c r="A394" s="86">
        <v>40</v>
      </c>
      <c r="B394" s="119">
        <v>11250</v>
      </c>
      <c r="D394" s="88">
        <v>357</v>
      </c>
      <c r="E394" s="88">
        <v>66843.020319677045</v>
      </c>
      <c r="F394" s="88">
        <v>656.97968032295466</v>
      </c>
      <c r="G394" s="88">
        <v>1.4270517481007982E-2</v>
      </c>
    </row>
    <row r="395" spans="1:7" ht="12.75" customHeight="1" x14ac:dyDescent="0.3">
      <c r="A395" s="86">
        <v>60</v>
      </c>
      <c r="B395" s="119">
        <v>55000</v>
      </c>
      <c r="D395" s="88">
        <v>358</v>
      </c>
      <c r="E395" s="88">
        <v>64746.572563372101</v>
      </c>
      <c r="F395" s="88">
        <v>2753.4274366278987</v>
      </c>
      <c r="G395" s="88">
        <v>5.9808294752388774E-2</v>
      </c>
    </row>
    <row r="396" spans="1:7" ht="12.75" customHeight="1" x14ac:dyDescent="0.3">
      <c r="A396" s="86">
        <v>28</v>
      </c>
      <c r="B396" s="119">
        <v>100000</v>
      </c>
      <c r="D396" s="88">
        <v>359</v>
      </c>
      <c r="E396" s="88">
        <v>50071.438269237464</v>
      </c>
      <c r="F396" s="88">
        <v>-43571.438269237464</v>
      </c>
      <c r="G396" s="88">
        <v>-0.94643257640503975</v>
      </c>
    </row>
    <row r="397" spans="1:7" ht="12.75" customHeight="1" x14ac:dyDescent="0.3">
      <c r="A397" s="86">
        <v>40</v>
      </c>
      <c r="B397" s="119">
        <v>175000</v>
      </c>
      <c r="D397" s="88">
        <v>360</v>
      </c>
      <c r="E397" s="88">
        <v>67891.244197829525</v>
      </c>
      <c r="F397" s="88">
        <v>72108.755802170475</v>
      </c>
      <c r="G397" s="88">
        <v>1.566303024323012</v>
      </c>
    </row>
    <row r="398" spans="1:7" ht="12.75" customHeight="1" x14ac:dyDescent="0.3">
      <c r="A398" s="86">
        <v>50</v>
      </c>
      <c r="B398" s="119">
        <v>100000</v>
      </c>
      <c r="D398" s="88">
        <v>361</v>
      </c>
      <c r="E398" s="88">
        <v>64746.572563372101</v>
      </c>
      <c r="F398" s="88">
        <v>-9746.5725633721013</v>
      </c>
      <c r="G398" s="88">
        <v>-0.21170918722652407</v>
      </c>
    </row>
    <row r="399" spans="1:7" ht="12.75" customHeight="1" x14ac:dyDescent="0.3">
      <c r="A399" s="86">
        <v>8</v>
      </c>
      <c r="B399" s="119">
        <v>6500</v>
      </c>
      <c r="D399" s="88">
        <v>362</v>
      </c>
      <c r="E399" s="88">
        <v>69987.691954134469</v>
      </c>
      <c r="F399" s="88">
        <v>50012.308045865531</v>
      </c>
      <c r="G399" s="88">
        <v>1.0863372758853707</v>
      </c>
    </row>
    <row r="400" spans="1:7" ht="12.75" customHeight="1" x14ac:dyDescent="0.3">
      <c r="A400" s="86">
        <v>45</v>
      </c>
      <c r="B400" s="119">
        <v>100000</v>
      </c>
      <c r="D400" s="88">
        <v>363</v>
      </c>
      <c r="E400" s="88">
        <v>67367.132258753292</v>
      </c>
      <c r="F400" s="88">
        <v>72632.867741246708</v>
      </c>
      <c r="G400" s="88">
        <v>1.5776874686408571</v>
      </c>
    </row>
    <row r="401" spans="1:7" ht="12.75" customHeight="1" x14ac:dyDescent="0.3">
      <c r="A401" s="86">
        <v>12</v>
      </c>
      <c r="B401" s="119">
        <v>100000</v>
      </c>
      <c r="D401" s="88">
        <v>364</v>
      </c>
      <c r="E401" s="88">
        <v>64746.572563372101</v>
      </c>
      <c r="F401" s="88">
        <v>-45996.572563372101</v>
      </c>
      <c r="G401" s="88">
        <v>-0.99910988496537134</v>
      </c>
    </row>
    <row r="402" spans="1:7" ht="12.75" customHeight="1" x14ac:dyDescent="0.3">
      <c r="A402" s="86">
        <v>40</v>
      </c>
      <c r="B402" s="119">
        <v>16250</v>
      </c>
      <c r="D402" s="88">
        <v>365</v>
      </c>
      <c r="E402" s="88">
        <v>69987.691954134469</v>
      </c>
      <c r="F402" s="88">
        <v>12512.308045865531</v>
      </c>
      <c r="G402" s="88">
        <v>0.27178482994863207</v>
      </c>
    </row>
    <row r="403" spans="1:7" ht="12.75" customHeight="1" x14ac:dyDescent="0.3">
      <c r="A403" s="86">
        <v>40</v>
      </c>
      <c r="B403" s="119">
        <v>100000</v>
      </c>
      <c r="D403" s="88">
        <v>366</v>
      </c>
      <c r="E403" s="88">
        <v>62126.012867990918</v>
      </c>
      <c r="F403" s="88">
        <v>-7126.0128679909176</v>
      </c>
      <c r="G403" s="88">
        <v>-0.15478696563729799</v>
      </c>
    </row>
    <row r="404" spans="1:7" ht="12.75" customHeight="1" x14ac:dyDescent="0.3">
      <c r="A404" s="86">
        <v>50</v>
      </c>
      <c r="B404" s="119">
        <v>120000</v>
      </c>
      <c r="D404" s="88">
        <v>367</v>
      </c>
      <c r="E404" s="88">
        <v>56360.781538152311</v>
      </c>
      <c r="F404" s="88">
        <v>-11360.781538152311</v>
      </c>
      <c r="G404" s="88">
        <v>-0.24677206372413085</v>
      </c>
    </row>
    <row r="405" spans="1:7" ht="12.75" customHeight="1" x14ac:dyDescent="0.3">
      <c r="A405" s="86">
        <v>40</v>
      </c>
      <c r="B405" s="119">
        <v>82500</v>
      </c>
      <c r="D405" s="88">
        <v>368</v>
      </c>
      <c r="E405" s="88">
        <v>59505.453172609734</v>
      </c>
      <c r="F405" s="88">
        <v>-48255.453172609734</v>
      </c>
      <c r="G405" s="88">
        <v>-1.0481759309742669</v>
      </c>
    </row>
    <row r="406" spans="1:7" ht="12.75" customHeight="1" x14ac:dyDescent="0.3">
      <c r="A406" s="86">
        <v>50</v>
      </c>
      <c r="B406" s="119">
        <v>55000</v>
      </c>
      <c r="D406" s="88">
        <v>369</v>
      </c>
      <c r="E406" s="88">
        <v>75228.811344896836</v>
      </c>
      <c r="F406" s="88">
        <v>44771.188655103164</v>
      </c>
      <c r="G406" s="88">
        <v>0.97249283270691844</v>
      </c>
    </row>
    <row r="407" spans="1:7" ht="12.75" customHeight="1" x14ac:dyDescent="0.3">
      <c r="A407" s="86">
        <v>50</v>
      </c>
      <c r="B407" s="119">
        <v>175000</v>
      </c>
      <c r="D407" s="88">
        <v>370</v>
      </c>
      <c r="E407" s="88">
        <v>51643.774086466176</v>
      </c>
      <c r="F407" s="88">
        <v>-35393.774086466176</v>
      </c>
      <c r="G407" s="88">
        <v>-0.76880227341502339</v>
      </c>
    </row>
    <row r="408" spans="1:7" ht="12.75" customHeight="1" x14ac:dyDescent="0.3">
      <c r="A408" s="86">
        <v>62</v>
      </c>
      <c r="B408" s="119">
        <v>67500</v>
      </c>
      <c r="D408" s="88">
        <v>371</v>
      </c>
      <c r="E408" s="88">
        <v>64746.572563372101</v>
      </c>
      <c r="F408" s="88">
        <v>-27246.572563372101</v>
      </c>
      <c r="G408" s="88">
        <v>-0.59183366199700205</v>
      </c>
    </row>
    <row r="409" spans="1:7" ht="12.75" customHeight="1" x14ac:dyDescent="0.3">
      <c r="A409" s="86">
        <v>50</v>
      </c>
      <c r="B409" s="119">
        <v>45000</v>
      </c>
      <c r="D409" s="88">
        <v>372</v>
      </c>
      <c r="E409" s="88">
        <v>63698.348685219629</v>
      </c>
      <c r="F409" s="88">
        <v>-18698.348685219629</v>
      </c>
      <c r="G409" s="88">
        <v>-0.40615428417396393</v>
      </c>
    </row>
    <row r="410" spans="1:7" ht="12.75" customHeight="1" x14ac:dyDescent="0.3">
      <c r="A410" s="86">
        <v>40</v>
      </c>
      <c r="B410" s="119">
        <v>82500</v>
      </c>
      <c r="D410" s="88">
        <v>373</v>
      </c>
      <c r="E410" s="88">
        <v>59505.453172609734</v>
      </c>
      <c r="F410" s="88">
        <v>-14505.453172609734</v>
      </c>
      <c r="G410" s="88">
        <v>-0.3150787296312022</v>
      </c>
    </row>
    <row r="411" spans="1:7" ht="12.75" customHeight="1" x14ac:dyDescent="0.3">
      <c r="A411" s="86">
        <v>40</v>
      </c>
      <c r="B411" s="119">
        <v>55000</v>
      </c>
      <c r="D411" s="88">
        <v>374</v>
      </c>
      <c r="E411" s="88">
        <v>64746.572563372101</v>
      </c>
      <c r="F411" s="88">
        <v>35253.427436627899</v>
      </c>
      <c r="G411" s="88">
        <v>0.76575374789756223</v>
      </c>
    </row>
    <row r="412" spans="1:7" ht="12.75" customHeight="1" x14ac:dyDescent="0.3">
      <c r="A412" s="86">
        <v>50</v>
      </c>
      <c r="B412" s="119">
        <v>82500</v>
      </c>
      <c r="D412" s="88">
        <v>375</v>
      </c>
      <c r="E412" s="88">
        <v>64746.572563372101</v>
      </c>
      <c r="F412" s="88">
        <v>55253.427436627899</v>
      </c>
      <c r="G412" s="88">
        <v>1.2001817190638226</v>
      </c>
    </row>
    <row r="413" spans="1:7" ht="12.75" customHeight="1" x14ac:dyDescent="0.3">
      <c r="A413" s="86">
        <v>55</v>
      </c>
      <c r="B413" s="119">
        <v>23750</v>
      </c>
      <c r="D413" s="88">
        <v>376</v>
      </c>
      <c r="E413" s="88">
        <v>65270.684502448334</v>
      </c>
      <c r="F413" s="88">
        <v>34729.315497551666</v>
      </c>
      <c r="G413" s="88">
        <v>0.7543693035797171</v>
      </c>
    </row>
    <row r="414" spans="1:7" ht="12.75" customHeight="1" x14ac:dyDescent="0.3">
      <c r="A414" s="86">
        <v>40</v>
      </c>
      <c r="B414" s="119">
        <v>37500</v>
      </c>
      <c r="D414" s="88">
        <v>377</v>
      </c>
      <c r="E414" s="88">
        <v>75228.811344896836</v>
      </c>
      <c r="F414" s="88">
        <v>24771.188655103164</v>
      </c>
      <c r="G414" s="88">
        <v>0.53806486154065791</v>
      </c>
    </row>
    <row r="415" spans="1:7" ht="12.75" customHeight="1" x14ac:dyDescent="0.3">
      <c r="A415" s="86">
        <v>40</v>
      </c>
      <c r="B415" s="119">
        <v>32500</v>
      </c>
      <c r="D415" s="88">
        <v>378</v>
      </c>
      <c r="E415" s="88">
        <v>85711.050126421585</v>
      </c>
      <c r="F415" s="88">
        <v>-40711.050126421585</v>
      </c>
      <c r="G415" s="88">
        <v>-0.88430094552346328</v>
      </c>
    </row>
    <row r="416" spans="1:7" ht="12.75" customHeight="1" x14ac:dyDescent="0.3">
      <c r="A416" s="86">
        <v>23</v>
      </c>
      <c r="B416" s="119">
        <v>13750</v>
      </c>
      <c r="D416" s="88">
        <v>379</v>
      </c>
      <c r="E416" s="88">
        <v>64746.572563372101</v>
      </c>
      <c r="F416" s="88">
        <v>-19746.572563372101</v>
      </c>
      <c r="G416" s="88">
        <v>-0.42892317280965436</v>
      </c>
    </row>
    <row r="417" spans="1:7" ht="12.75" customHeight="1" x14ac:dyDescent="0.3">
      <c r="A417" s="86">
        <v>55</v>
      </c>
      <c r="B417" s="119">
        <v>120000</v>
      </c>
      <c r="D417" s="88">
        <v>380</v>
      </c>
      <c r="E417" s="88">
        <v>64746.572563372101</v>
      </c>
      <c r="F417" s="88">
        <v>-37246.572563372101</v>
      </c>
      <c r="G417" s="88">
        <v>-0.80904764758013237</v>
      </c>
    </row>
    <row r="418" spans="1:7" ht="12.75" customHeight="1" x14ac:dyDescent="0.3">
      <c r="A418" s="86">
        <v>45</v>
      </c>
      <c r="B418" s="119">
        <v>37500</v>
      </c>
      <c r="D418" s="88">
        <v>381</v>
      </c>
      <c r="E418" s="88">
        <v>69987.691954134469</v>
      </c>
      <c r="F418" s="88">
        <v>-53737.691954134469</v>
      </c>
      <c r="G418" s="88">
        <v>-1.1672578245396061</v>
      </c>
    </row>
    <row r="419" spans="1:7" ht="12.75" customHeight="1" x14ac:dyDescent="0.3">
      <c r="A419" s="86">
        <v>45</v>
      </c>
      <c r="B419" s="119">
        <v>82500</v>
      </c>
      <c r="D419" s="88">
        <v>382</v>
      </c>
      <c r="E419" s="88">
        <v>53216.109903694887</v>
      </c>
      <c r="F419" s="88">
        <v>-8216.1099036948872</v>
      </c>
      <c r="G419" s="88">
        <v>-0.1784653978170595</v>
      </c>
    </row>
    <row r="420" spans="1:7" ht="12.75" customHeight="1" x14ac:dyDescent="0.3">
      <c r="A420" s="86">
        <v>40</v>
      </c>
      <c r="B420" s="119">
        <v>3500</v>
      </c>
      <c r="D420" s="88">
        <v>383</v>
      </c>
      <c r="E420" s="88">
        <v>64746.572563372101</v>
      </c>
      <c r="F420" s="88">
        <v>-32246.572563372101</v>
      </c>
      <c r="G420" s="88">
        <v>-0.70044065478856721</v>
      </c>
    </row>
    <row r="421" spans="1:7" ht="12.75" customHeight="1" x14ac:dyDescent="0.3">
      <c r="A421" s="86">
        <v>50</v>
      </c>
      <c r="B421" s="119">
        <v>82500</v>
      </c>
      <c r="D421" s="88">
        <v>384</v>
      </c>
      <c r="E421" s="88">
        <v>64746.572563372101</v>
      </c>
      <c r="F421" s="88">
        <v>-59246.572563372101</v>
      </c>
      <c r="G421" s="88">
        <v>-1.2869184158630189</v>
      </c>
    </row>
    <row r="422" spans="1:7" ht="12.75" customHeight="1" x14ac:dyDescent="0.3">
      <c r="A422" s="86">
        <v>60</v>
      </c>
      <c r="B422" s="119">
        <v>67500</v>
      </c>
      <c r="D422" s="88">
        <v>385</v>
      </c>
      <c r="E422" s="88">
        <v>62650.124807067157</v>
      </c>
      <c r="F422" s="88">
        <v>-48900.124807067157</v>
      </c>
      <c r="G422" s="88">
        <v>-1.0621791004855556</v>
      </c>
    </row>
    <row r="423" spans="1:7" ht="12.75" customHeight="1" x14ac:dyDescent="0.3">
      <c r="A423" s="86">
        <v>40</v>
      </c>
      <c r="B423" s="119">
        <v>140000</v>
      </c>
      <c r="D423" s="88">
        <v>386</v>
      </c>
      <c r="E423" s="88">
        <v>64746.572563372101</v>
      </c>
      <c r="F423" s="88">
        <v>2753.4274366278987</v>
      </c>
      <c r="G423" s="88">
        <v>5.9808294752388774E-2</v>
      </c>
    </row>
    <row r="424" spans="1:7" ht="12.75" customHeight="1" x14ac:dyDescent="0.3">
      <c r="A424" s="86">
        <v>40</v>
      </c>
      <c r="B424" s="119">
        <v>3500</v>
      </c>
      <c r="D424" s="88">
        <v>387</v>
      </c>
      <c r="E424" s="88">
        <v>64746.572563372101</v>
      </c>
      <c r="F424" s="88">
        <v>-37246.572563372101</v>
      </c>
      <c r="G424" s="88">
        <v>-0.80904764758013237</v>
      </c>
    </row>
    <row r="425" spans="1:7" ht="12.75" customHeight="1" x14ac:dyDescent="0.3">
      <c r="A425" s="86">
        <v>12</v>
      </c>
      <c r="B425" s="119">
        <v>9000</v>
      </c>
      <c r="D425" s="88">
        <v>388</v>
      </c>
      <c r="E425" s="88">
        <v>64746.572563372101</v>
      </c>
      <c r="F425" s="88">
        <v>110253.4274366279</v>
      </c>
      <c r="G425" s="88">
        <v>2.3948586397710394</v>
      </c>
    </row>
    <row r="426" spans="1:7" ht="12.75" customHeight="1" x14ac:dyDescent="0.3">
      <c r="A426" s="86">
        <v>20</v>
      </c>
      <c r="B426" s="119">
        <v>32500</v>
      </c>
      <c r="D426" s="88">
        <v>389</v>
      </c>
      <c r="E426" s="88">
        <v>61601.900928914678</v>
      </c>
      <c r="F426" s="88">
        <v>113398.09907108532</v>
      </c>
      <c r="G426" s="88">
        <v>2.4631653056781104</v>
      </c>
    </row>
    <row r="427" spans="1:7" ht="12.75" customHeight="1" x14ac:dyDescent="0.3">
      <c r="A427" s="86">
        <v>40</v>
      </c>
      <c r="B427" s="119">
        <v>23750</v>
      </c>
      <c r="D427" s="88">
        <v>390</v>
      </c>
      <c r="E427" s="88">
        <v>64746.572563372101</v>
      </c>
      <c r="F427" s="88">
        <v>110253.4274366279</v>
      </c>
      <c r="G427" s="88">
        <v>2.3948586397710394</v>
      </c>
    </row>
    <row r="428" spans="1:7" ht="12.75" customHeight="1" x14ac:dyDescent="0.3">
      <c r="A428" s="86">
        <v>56</v>
      </c>
      <c r="B428" s="119">
        <v>32500</v>
      </c>
      <c r="D428" s="88">
        <v>391</v>
      </c>
      <c r="E428" s="88">
        <v>64746.572563372101</v>
      </c>
      <c r="F428" s="88">
        <v>-19746.572563372101</v>
      </c>
      <c r="G428" s="88">
        <v>-0.42892317280965436</v>
      </c>
    </row>
    <row r="429" spans="1:7" ht="12.75" customHeight="1" x14ac:dyDescent="0.3">
      <c r="A429" s="86">
        <v>70</v>
      </c>
      <c r="B429" s="119">
        <v>100000</v>
      </c>
      <c r="D429" s="88">
        <v>392</v>
      </c>
      <c r="E429" s="88">
        <v>64746.572563372101</v>
      </c>
      <c r="F429" s="88">
        <v>-9746.5725633721013</v>
      </c>
      <c r="G429" s="88">
        <v>-0.21170918722652407</v>
      </c>
    </row>
    <row r="430" spans="1:7" ht="12.75" customHeight="1" x14ac:dyDescent="0.3">
      <c r="A430" s="86">
        <v>30</v>
      </c>
      <c r="B430" s="119">
        <v>37500</v>
      </c>
      <c r="D430" s="88">
        <v>393</v>
      </c>
      <c r="E430" s="88">
        <v>64746.572563372101</v>
      </c>
      <c r="F430" s="88">
        <v>-53496.572563372101</v>
      </c>
      <c r="G430" s="88">
        <v>-1.1620203741527191</v>
      </c>
    </row>
    <row r="431" spans="1:7" ht="12.75" customHeight="1" x14ac:dyDescent="0.3">
      <c r="A431" s="86">
        <v>30</v>
      </c>
      <c r="B431" s="119">
        <v>45000</v>
      </c>
      <c r="D431" s="88">
        <v>394</v>
      </c>
      <c r="E431" s="88">
        <v>75228.811344896836</v>
      </c>
      <c r="F431" s="88">
        <v>-20228.811344896836</v>
      </c>
      <c r="G431" s="88">
        <v>-0.43939807358342836</v>
      </c>
    </row>
    <row r="432" spans="1:7" ht="12.75" customHeight="1" x14ac:dyDescent="0.3">
      <c r="A432" s="86">
        <v>80</v>
      </c>
      <c r="B432" s="119">
        <v>82500</v>
      </c>
      <c r="D432" s="88">
        <v>395</v>
      </c>
      <c r="E432" s="88">
        <v>58457.229294457255</v>
      </c>
      <c r="F432" s="88">
        <v>41542.770705542745</v>
      </c>
      <c r="G432" s="88">
        <v>0.90236707971170493</v>
      </c>
    </row>
    <row r="433" spans="1:7" ht="12.75" customHeight="1" x14ac:dyDescent="0.3">
      <c r="A433" s="86">
        <v>37</v>
      </c>
      <c r="B433" s="119">
        <v>82500</v>
      </c>
      <c r="D433" s="88">
        <v>396</v>
      </c>
      <c r="E433" s="88">
        <v>64746.572563372101</v>
      </c>
      <c r="F433" s="88">
        <v>110253.4274366279</v>
      </c>
      <c r="G433" s="88">
        <v>2.3948586397710394</v>
      </c>
    </row>
    <row r="434" spans="1:7" ht="12.75" customHeight="1" x14ac:dyDescent="0.3">
      <c r="A434" s="86">
        <v>45</v>
      </c>
      <c r="B434" s="119">
        <v>175000</v>
      </c>
      <c r="D434" s="88">
        <v>397</v>
      </c>
      <c r="E434" s="88">
        <v>69987.691954134469</v>
      </c>
      <c r="F434" s="88">
        <v>30012.308045865531</v>
      </c>
      <c r="G434" s="88">
        <v>0.65190930471911002</v>
      </c>
    </row>
    <row r="435" spans="1:7" ht="12.75" customHeight="1" x14ac:dyDescent="0.3">
      <c r="A435" s="86">
        <v>80</v>
      </c>
      <c r="B435" s="119">
        <v>175000</v>
      </c>
      <c r="D435" s="88">
        <v>398</v>
      </c>
      <c r="E435" s="88">
        <v>47974.99051293252</v>
      </c>
      <c r="F435" s="88">
        <v>-41474.99051293252</v>
      </c>
      <c r="G435" s="88">
        <v>-0.900894799133659</v>
      </c>
    </row>
    <row r="436" spans="1:7" ht="12.75" customHeight="1" x14ac:dyDescent="0.3">
      <c r="A436" s="86">
        <v>32</v>
      </c>
      <c r="B436" s="119">
        <v>82500</v>
      </c>
      <c r="D436" s="88">
        <v>399</v>
      </c>
      <c r="E436" s="88">
        <v>67367.132258753292</v>
      </c>
      <c r="F436" s="88">
        <v>32632.867741246708</v>
      </c>
      <c r="G436" s="88">
        <v>0.7088315263083359</v>
      </c>
    </row>
    <row r="437" spans="1:7" ht="12.75" customHeight="1" x14ac:dyDescent="0.3">
      <c r="A437" s="86">
        <v>50</v>
      </c>
      <c r="B437" s="119">
        <v>175000</v>
      </c>
      <c r="D437" s="88">
        <v>400</v>
      </c>
      <c r="E437" s="88">
        <v>50071.438269237464</v>
      </c>
      <c r="F437" s="88">
        <v>49928.561730762536</v>
      </c>
      <c r="G437" s="88">
        <v>1.0845181887972284</v>
      </c>
    </row>
    <row r="438" spans="1:7" ht="12.75" customHeight="1" x14ac:dyDescent="0.3">
      <c r="A438" s="86">
        <v>38</v>
      </c>
      <c r="B438" s="119">
        <v>82500</v>
      </c>
      <c r="D438" s="88">
        <v>401</v>
      </c>
      <c r="E438" s="88">
        <v>64746.572563372101</v>
      </c>
      <c r="F438" s="88">
        <v>-48496.572563372101</v>
      </c>
      <c r="G438" s="88">
        <v>-1.0534133813611539</v>
      </c>
    </row>
    <row r="439" spans="1:7" ht="12.75" customHeight="1" x14ac:dyDescent="0.3">
      <c r="A439" s="86">
        <v>40</v>
      </c>
      <c r="B439" s="119">
        <v>67500</v>
      </c>
      <c r="D439" s="88">
        <v>402</v>
      </c>
      <c r="E439" s="88">
        <v>64746.572563372101</v>
      </c>
      <c r="F439" s="88">
        <v>35253.427436627899</v>
      </c>
      <c r="G439" s="88">
        <v>0.76575374789756223</v>
      </c>
    </row>
    <row r="440" spans="1:7" ht="12.75" customHeight="1" x14ac:dyDescent="0.3">
      <c r="A440" s="86">
        <v>50</v>
      </c>
      <c r="B440" s="119">
        <v>140000</v>
      </c>
      <c r="D440" s="88">
        <v>403</v>
      </c>
      <c r="E440" s="88">
        <v>69987.691954134469</v>
      </c>
      <c r="F440" s="88">
        <v>50012.308045865531</v>
      </c>
      <c r="G440" s="88">
        <v>1.0863372758853707</v>
      </c>
    </row>
    <row r="441" spans="1:7" ht="12.75" customHeight="1" x14ac:dyDescent="0.3">
      <c r="A441" s="86">
        <v>40</v>
      </c>
      <c r="B441" s="119">
        <v>11250</v>
      </c>
      <c r="D441" s="88">
        <v>404</v>
      </c>
      <c r="E441" s="88">
        <v>64746.572563372101</v>
      </c>
      <c r="F441" s="88">
        <v>17753.427436627899</v>
      </c>
      <c r="G441" s="88">
        <v>0.38562927312708417</v>
      </c>
    </row>
    <row r="442" spans="1:7" ht="12.75" customHeight="1" x14ac:dyDescent="0.3">
      <c r="A442" s="86">
        <v>40</v>
      </c>
      <c r="B442" s="119">
        <v>11250</v>
      </c>
      <c r="D442" s="88">
        <v>405</v>
      </c>
      <c r="E442" s="88">
        <v>69987.691954134469</v>
      </c>
      <c r="F442" s="88">
        <v>-14987.691954134469</v>
      </c>
      <c r="G442" s="88">
        <v>-0.3255536304049762</v>
      </c>
    </row>
    <row r="443" spans="1:7" ht="12.75" customHeight="1" x14ac:dyDescent="0.3">
      <c r="A443" s="86">
        <v>19</v>
      </c>
      <c r="B443" s="119">
        <v>500</v>
      </c>
      <c r="D443" s="88">
        <v>406</v>
      </c>
      <c r="E443" s="88">
        <v>69987.691954134469</v>
      </c>
      <c r="F443" s="88">
        <v>105012.30804586553</v>
      </c>
      <c r="G443" s="88">
        <v>2.281014196592587</v>
      </c>
    </row>
    <row r="444" spans="1:7" ht="12.75" customHeight="1" x14ac:dyDescent="0.3">
      <c r="A444" s="86">
        <v>25</v>
      </c>
      <c r="B444" s="119">
        <v>67500</v>
      </c>
      <c r="D444" s="88">
        <v>407</v>
      </c>
      <c r="E444" s="88">
        <v>76277.035223049315</v>
      </c>
      <c r="F444" s="88">
        <v>-8777.0352230493154</v>
      </c>
      <c r="G444" s="88">
        <v>-0.19064948024020606</v>
      </c>
    </row>
    <row r="445" spans="1:7" ht="12.75" customHeight="1" x14ac:dyDescent="0.3">
      <c r="A445" s="86">
        <v>41</v>
      </c>
      <c r="B445" s="119">
        <v>11250</v>
      </c>
      <c r="D445" s="88">
        <v>408</v>
      </c>
      <c r="E445" s="88">
        <v>69987.691954134469</v>
      </c>
      <c r="F445" s="88">
        <v>-24987.691954134469</v>
      </c>
      <c r="G445" s="88">
        <v>-0.54276761598810652</v>
      </c>
    </row>
    <row r="446" spans="1:7" ht="12.75" customHeight="1" x14ac:dyDescent="0.3">
      <c r="A446" s="86">
        <v>50</v>
      </c>
      <c r="B446" s="119">
        <v>32500</v>
      </c>
      <c r="D446" s="88">
        <v>409</v>
      </c>
      <c r="E446" s="88">
        <v>64746.572563372101</v>
      </c>
      <c r="F446" s="88">
        <v>17753.427436627899</v>
      </c>
      <c r="G446" s="88">
        <v>0.38562927312708417</v>
      </c>
    </row>
    <row r="447" spans="1:7" ht="12.75" customHeight="1" x14ac:dyDescent="0.3">
      <c r="A447" s="86">
        <v>56</v>
      </c>
      <c r="B447" s="119">
        <v>45000</v>
      </c>
      <c r="D447" s="88">
        <v>410</v>
      </c>
      <c r="E447" s="88">
        <v>64746.572563372101</v>
      </c>
      <c r="F447" s="88">
        <v>-9746.5725633721013</v>
      </c>
      <c r="G447" s="88">
        <v>-0.21170918722652407</v>
      </c>
    </row>
    <row r="448" spans="1:7" ht="12.75" customHeight="1" x14ac:dyDescent="0.3">
      <c r="A448" s="86">
        <v>40</v>
      </c>
      <c r="B448" s="119">
        <v>32500</v>
      </c>
      <c r="D448" s="88">
        <v>411</v>
      </c>
      <c r="E448" s="88">
        <v>69987.691954134469</v>
      </c>
      <c r="F448" s="88">
        <v>12512.308045865531</v>
      </c>
      <c r="G448" s="88">
        <v>0.27178482994863207</v>
      </c>
    </row>
    <row r="449" spans="1:7" ht="12.75" customHeight="1" x14ac:dyDescent="0.3">
      <c r="A449" s="86">
        <v>65</v>
      </c>
      <c r="B449" s="119">
        <v>27500</v>
      </c>
      <c r="D449" s="88">
        <v>412</v>
      </c>
      <c r="E449" s="88">
        <v>72608.25164951566</v>
      </c>
      <c r="F449" s="88">
        <v>-48858.25164951566</v>
      </c>
      <c r="G449" s="88">
        <v>-1.0612695569414845</v>
      </c>
    </row>
    <row r="450" spans="1:7" ht="12.75" customHeight="1" x14ac:dyDescent="0.3">
      <c r="A450" s="86">
        <v>45</v>
      </c>
      <c r="B450" s="119">
        <v>55000</v>
      </c>
      <c r="D450" s="88">
        <v>413</v>
      </c>
      <c r="E450" s="88">
        <v>64746.572563372101</v>
      </c>
      <c r="F450" s="88">
        <v>-27246.572563372101</v>
      </c>
      <c r="G450" s="88">
        <v>-0.59183366199700205</v>
      </c>
    </row>
    <row r="451" spans="1:7" ht="12.75" customHeight="1" x14ac:dyDescent="0.3">
      <c r="A451" s="86">
        <v>45</v>
      </c>
      <c r="B451" s="119">
        <v>100000</v>
      </c>
      <c r="D451" s="88">
        <v>414</v>
      </c>
      <c r="E451" s="88">
        <v>64746.572563372101</v>
      </c>
      <c r="F451" s="88">
        <v>-32246.572563372101</v>
      </c>
      <c r="G451" s="88">
        <v>-0.70044065478856721</v>
      </c>
    </row>
    <row r="452" spans="1:7" ht="12.75" customHeight="1" x14ac:dyDescent="0.3">
      <c r="A452" s="86">
        <v>40</v>
      </c>
      <c r="B452" s="119">
        <v>67500</v>
      </c>
      <c r="D452" s="88">
        <v>415</v>
      </c>
      <c r="E452" s="88">
        <v>55836.669599076078</v>
      </c>
      <c r="F452" s="88">
        <v>-42086.669599076078</v>
      </c>
      <c r="G452" s="88">
        <v>-0.91418132435356791</v>
      </c>
    </row>
    <row r="453" spans="1:7" ht="12.75" customHeight="1" x14ac:dyDescent="0.3">
      <c r="A453" s="86">
        <v>35</v>
      </c>
      <c r="B453" s="119">
        <v>45000</v>
      </c>
      <c r="D453" s="88">
        <v>416</v>
      </c>
      <c r="E453" s="88">
        <v>72608.25164951566</v>
      </c>
      <c r="F453" s="88">
        <v>47391.74835048434</v>
      </c>
      <c r="G453" s="88">
        <v>1.0294150542961444</v>
      </c>
    </row>
    <row r="454" spans="1:7" ht="12.75" customHeight="1" x14ac:dyDescent="0.3">
      <c r="A454" s="86">
        <v>50</v>
      </c>
      <c r="B454" s="119">
        <v>100000</v>
      </c>
      <c r="D454" s="88">
        <v>417</v>
      </c>
      <c r="E454" s="88">
        <v>67367.132258753292</v>
      </c>
      <c r="F454" s="88">
        <v>-29867.132258753292</v>
      </c>
      <c r="G454" s="88">
        <v>-0.64875588358622827</v>
      </c>
    </row>
    <row r="455" spans="1:7" ht="12.75" customHeight="1" x14ac:dyDescent="0.3">
      <c r="A455" s="86">
        <v>55</v>
      </c>
      <c r="B455" s="119">
        <v>55000</v>
      </c>
      <c r="D455" s="88">
        <v>418</v>
      </c>
      <c r="E455" s="88">
        <v>67367.132258753292</v>
      </c>
      <c r="F455" s="88">
        <v>15132.867741246708</v>
      </c>
      <c r="G455" s="88">
        <v>0.32870705153785795</v>
      </c>
    </row>
    <row r="456" spans="1:7" ht="12.75" customHeight="1" x14ac:dyDescent="0.3">
      <c r="A456" s="86">
        <v>25</v>
      </c>
      <c r="B456" s="119">
        <v>55000</v>
      </c>
      <c r="D456" s="88">
        <v>419</v>
      </c>
      <c r="E456" s="88">
        <v>64746.572563372101</v>
      </c>
      <c r="F456" s="88">
        <v>-61246.572563372101</v>
      </c>
      <c r="G456" s="88">
        <v>-1.3303612129796449</v>
      </c>
    </row>
    <row r="457" spans="1:7" ht="12.75" customHeight="1" x14ac:dyDescent="0.3">
      <c r="A457" s="86">
        <v>40</v>
      </c>
      <c r="B457" s="119">
        <v>82500</v>
      </c>
      <c r="D457" s="88">
        <v>420</v>
      </c>
      <c r="E457" s="88">
        <v>69987.691954134469</v>
      </c>
      <c r="F457" s="88">
        <v>12512.308045865531</v>
      </c>
      <c r="G457" s="88">
        <v>0.27178482994863207</v>
      </c>
    </row>
    <row r="458" spans="1:7" ht="12.75" customHeight="1" x14ac:dyDescent="0.3">
      <c r="A458" s="86">
        <v>42</v>
      </c>
      <c r="B458" s="119">
        <v>55000</v>
      </c>
      <c r="D458" s="88">
        <v>421</v>
      </c>
      <c r="E458" s="88">
        <v>75228.811344896836</v>
      </c>
      <c r="F458" s="88">
        <v>-7728.8113448968361</v>
      </c>
      <c r="G458" s="88">
        <v>-0.16788059160451552</v>
      </c>
    </row>
    <row r="459" spans="1:7" ht="12.75" customHeight="1" x14ac:dyDescent="0.3">
      <c r="A459" s="86">
        <v>50</v>
      </c>
      <c r="B459" s="119">
        <v>67500</v>
      </c>
      <c r="D459" s="88">
        <v>422</v>
      </c>
      <c r="E459" s="88">
        <v>64746.572563372101</v>
      </c>
      <c r="F459" s="88">
        <v>75253.427436627899</v>
      </c>
      <c r="G459" s="88">
        <v>1.6346096902300833</v>
      </c>
    </row>
    <row r="460" spans="1:7" ht="12.75" customHeight="1" x14ac:dyDescent="0.3">
      <c r="A460" s="86">
        <v>56</v>
      </c>
      <c r="B460" s="119">
        <v>82500</v>
      </c>
      <c r="D460" s="88">
        <v>423</v>
      </c>
      <c r="E460" s="88">
        <v>64746.572563372101</v>
      </c>
      <c r="F460" s="88">
        <v>-61246.572563372101</v>
      </c>
      <c r="G460" s="88">
        <v>-1.3303612129796449</v>
      </c>
    </row>
    <row r="461" spans="1:7" ht="12.75" customHeight="1" x14ac:dyDescent="0.3">
      <c r="A461" s="86">
        <v>40</v>
      </c>
      <c r="B461" s="119">
        <v>18750</v>
      </c>
      <c r="D461" s="88">
        <v>424</v>
      </c>
      <c r="E461" s="88">
        <v>50071.438269237464</v>
      </c>
      <c r="F461" s="88">
        <v>-41071.438269237464</v>
      </c>
      <c r="G461" s="88">
        <v>-0.89212908000925717</v>
      </c>
    </row>
    <row r="462" spans="1:7" ht="12.75" customHeight="1" x14ac:dyDescent="0.3">
      <c r="A462" s="86">
        <v>40</v>
      </c>
      <c r="B462" s="119">
        <v>82500</v>
      </c>
      <c r="D462" s="88">
        <v>425</v>
      </c>
      <c r="E462" s="88">
        <v>54264.333781847366</v>
      </c>
      <c r="F462" s="88">
        <v>-21764.333781847366</v>
      </c>
      <c r="G462" s="88">
        <v>-0.47275176843166294</v>
      </c>
    </row>
    <row r="463" spans="1:7" ht="12.75" customHeight="1" x14ac:dyDescent="0.3">
      <c r="A463" s="86">
        <v>40</v>
      </c>
      <c r="B463" s="119">
        <v>16250</v>
      </c>
      <c r="D463" s="88">
        <v>426</v>
      </c>
      <c r="E463" s="88">
        <v>64746.572563372101</v>
      </c>
      <c r="F463" s="88">
        <v>-40996.572563372101</v>
      </c>
      <c r="G463" s="88">
        <v>-0.89050289217380618</v>
      </c>
    </row>
    <row r="464" spans="1:7" ht="12.75" customHeight="1" x14ac:dyDescent="0.3">
      <c r="A464" s="86">
        <v>40</v>
      </c>
      <c r="B464" s="119">
        <v>16250</v>
      </c>
      <c r="D464" s="88">
        <v>427</v>
      </c>
      <c r="E464" s="88">
        <v>73132.363588591892</v>
      </c>
      <c r="F464" s="88">
        <v>-40632.363588591892</v>
      </c>
      <c r="G464" s="88">
        <v>-0.88259176387409066</v>
      </c>
    </row>
    <row r="465" spans="1:7" ht="12.75" customHeight="1" x14ac:dyDescent="0.3">
      <c r="A465" s="86">
        <v>40</v>
      </c>
      <c r="B465" s="119">
        <v>55000</v>
      </c>
      <c r="D465" s="88">
        <v>428</v>
      </c>
      <c r="E465" s="88">
        <v>80469.930735659203</v>
      </c>
      <c r="F465" s="88">
        <v>19530.069264340797</v>
      </c>
      <c r="G465" s="88">
        <v>0.42422041836220575</v>
      </c>
    </row>
    <row r="466" spans="1:7" ht="12.75" customHeight="1" x14ac:dyDescent="0.3">
      <c r="A466" s="86">
        <v>35</v>
      </c>
      <c r="B466" s="119">
        <v>67500</v>
      </c>
      <c r="D466" s="88">
        <v>429</v>
      </c>
      <c r="E466" s="88">
        <v>59505.453172609734</v>
      </c>
      <c r="F466" s="88">
        <v>-22005.453172609734</v>
      </c>
      <c r="G466" s="88">
        <v>-0.47798921881854994</v>
      </c>
    </row>
    <row r="467" spans="1:7" ht="12.75" customHeight="1" x14ac:dyDescent="0.3">
      <c r="A467" s="86">
        <v>40</v>
      </c>
      <c r="B467" s="119">
        <v>67500</v>
      </c>
      <c r="D467" s="88">
        <v>430</v>
      </c>
      <c r="E467" s="88">
        <v>59505.453172609734</v>
      </c>
      <c r="F467" s="88">
        <v>-14505.453172609734</v>
      </c>
      <c r="G467" s="88">
        <v>-0.3150787296312022</v>
      </c>
    </row>
    <row r="468" spans="1:7" ht="12.75" customHeight="1" x14ac:dyDescent="0.3">
      <c r="A468" s="86">
        <v>45</v>
      </c>
      <c r="B468" s="119">
        <v>67500</v>
      </c>
      <c r="D468" s="88">
        <v>431</v>
      </c>
      <c r="E468" s="88">
        <v>85711.050126421585</v>
      </c>
      <c r="F468" s="88">
        <v>-3211.0501264215854</v>
      </c>
      <c r="G468" s="88">
        <v>-6.9748499586724688E-2</v>
      </c>
    </row>
    <row r="469" spans="1:7" ht="12.75" customHeight="1" x14ac:dyDescent="0.3">
      <c r="A469" s="86">
        <v>40</v>
      </c>
      <c r="B469" s="119">
        <v>82500</v>
      </c>
      <c r="D469" s="88">
        <v>432</v>
      </c>
      <c r="E469" s="88">
        <v>63174.23674614339</v>
      </c>
      <c r="F469" s="88">
        <v>19325.76325385661</v>
      </c>
      <c r="G469" s="88">
        <v>0.41978260608061985</v>
      </c>
    </row>
    <row r="470" spans="1:7" ht="12.75" customHeight="1" x14ac:dyDescent="0.3">
      <c r="A470" s="86">
        <v>30</v>
      </c>
      <c r="B470" s="119">
        <v>11250</v>
      </c>
      <c r="D470" s="88">
        <v>433</v>
      </c>
      <c r="E470" s="88">
        <v>67367.132258753292</v>
      </c>
      <c r="F470" s="88">
        <v>107632.86774124671</v>
      </c>
      <c r="G470" s="88">
        <v>2.3379364181818132</v>
      </c>
    </row>
    <row r="471" spans="1:7" ht="12.75" customHeight="1" x14ac:dyDescent="0.3">
      <c r="A471" s="86">
        <v>40</v>
      </c>
      <c r="B471" s="119">
        <v>67500</v>
      </c>
      <c r="D471" s="88">
        <v>434</v>
      </c>
      <c r="E471" s="88">
        <v>85711.050126421585</v>
      </c>
      <c r="F471" s="88">
        <v>89288.949873578415</v>
      </c>
      <c r="G471" s="88">
        <v>1.9394808670572303</v>
      </c>
    </row>
    <row r="472" spans="1:7" ht="12.75" customHeight="1" x14ac:dyDescent="0.3">
      <c r="A472" s="86">
        <v>50</v>
      </c>
      <c r="B472" s="119">
        <v>67500</v>
      </c>
      <c r="D472" s="88">
        <v>435</v>
      </c>
      <c r="E472" s="88">
        <v>60553.677050762206</v>
      </c>
      <c r="F472" s="88">
        <v>21946.322949237794</v>
      </c>
      <c r="G472" s="88">
        <v>0.47670482766984595</v>
      </c>
    </row>
    <row r="473" spans="1:7" ht="12.75" customHeight="1" x14ac:dyDescent="0.3">
      <c r="A473" s="86">
        <v>40</v>
      </c>
      <c r="B473" s="119">
        <v>55000</v>
      </c>
      <c r="D473" s="88">
        <v>436</v>
      </c>
      <c r="E473" s="88">
        <v>69987.691954134469</v>
      </c>
      <c r="F473" s="88">
        <v>105012.30804586553</v>
      </c>
      <c r="G473" s="88">
        <v>2.281014196592587</v>
      </c>
    </row>
    <row r="474" spans="1:7" ht="12.75" customHeight="1" x14ac:dyDescent="0.3">
      <c r="A474" s="86">
        <v>80</v>
      </c>
      <c r="B474" s="119">
        <v>100000</v>
      </c>
      <c r="D474" s="88">
        <v>437</v>
      </c>
      <c r="E474" s="88">
        <v>63698.348685219629</v>
      </c>
      <c r="F474" s="88">
        <v>18801.651314780371</v>
      </c>
      <c r="G474" s="88">
        <v>0.4083981617627746</v>
      </c>
    </row>
    <row r="475" spans="1:7" ht="12.75" customHeight="1" x14ac:dyDescent="0.3">
      <c r="A475" s="86">
        <v>50</v>
      </c>
      <c r="B475" s="119">
        <v>120000</v>
      </c>
      <c r="D475" s="88">
        <v>438</v>
      </c>
      <c r="E475" s="88">
        <v>64746.572563372101</v>
      </c>
      <c r="F475" s="88">
        <v>2753.4274366278987</v>
      </c>
      <c r="G475" s="88">
        <v>5.9808294752388774E-2</v>
      </c>
    </row>
    <row r="476" spans="1:7" ht="12.75" customHeight="1" x14ac:dyDescent="0.3">
      <c r="A476" s="86">
        <v>58</v>
      </c>
      <c r="B476" s="119">
        <v>27500</v>
      </c>
      <c r="D476" s="88">
        <v>439</v>
      </c>
      <c r="E476" s="88">
        <v>69987.691954134469</v>
      </c>
      <c r="F476" s="88">
        <v>70012.308045865531</v>
      </c>
      <c r="G476" s="88">
        <v>1.5207652470516311</v>
      </c>
    </row>
    <row r="477" spans="1:7" ht="12.75" customHeight="1" x14ac:dyDescent="0.3">
      <c r="A477" s="86">
        <v>24</v>
      </c>
      <c r="B477" s="119">
        <v>100000</v>
      </c>
      <c r="D477" s="88">
        <v>440</v>
      </c>
      <c r="E477" s="88">
        <v>64746.572563372101</v>
      </c>
      <c r="F477" s="88">
        <v>-53496.572563372101</v>
      </c>
      <c r="G477" s="88">
        <v>-1.1620203741527191</v>
      </c>
    </row>
    <row r="478" spans="1:7" ht="12.75" customHeight="1" x14ac:dyDescent="0.3">
      <c r="A478" s="86">
        <v>36</v>
      </c>
      <c r="B478" s="119">
        <v>45000</v>
      </c>
      <c r="D478" s="88">
        <v>441</v>
      </c>
      <c r="E478" s="88">
        <v>64746.572563372101</v>
      </c>
      <c r="F478" s="88">
        <v>-53496.572563372101</v>
      </c>
      <c r="G478" s="88">
        <v>-1.1620203741527191</v>
      </c>
    </row>
    <row r="479" spans="1:7" ht="12.75" customHeight="1" x14ac:dyDescent="0.3">
      <c r="A479" s="86">
        <v>61</v>
      </c>
      <c r="B479" s="119">
        <v>18750</v>
      </c>
      <c r="D479" s="88">
        <v>442</v>
      </c>
      <c r="E479" s="88">
        <v>53740.221842771127</v>
      </c>
      <c r="F479" s="88">
        <v>-53240.221842771127</v>
      </c>
      <c r="G479" s="88">
        <v>-1.1564520779798346</v>
      </c>
    </row>
    <row r="480" spans="1:7" ht="12.75" customHeight="1" x14ac:dyDescent="0.3">
      <c r="A480" s="86">
        <v>33</v>
      </c>
      <c r="B480" s="119">
        <v>13750</v>
      </c>
      <c r="D480" s="88">
        <v>443</v>
      </c>
      <c r="E480" s="88">
        <v>56884.893477228543</v>
      </c>
      <c r="F480" s="88">
        <v>10615.106522771457</v>
      </c>
      <c r="G480" s="88">
        <v>0.23057495952006715</v>
      </c>
    </row>
    <row r="481" spans="1:7" ht="12.75" customHeight="1" x14ac:dyDescent="0.3">
      <c r="A481" s="86">
        <v>35</v>
      </c>
      <c r="B481" s="119">
        <v>13750</v>
      </c>
      <c r="D481" s="88">
        <v>444</v>
      </c>
      <c r="E481" s="88">
        <v>65270.684502448334</v>
      </c>
      <c r="F481" s="88">
        <v>-54020.684502448334</v>
      </c>
      <c r="G481" s="88">
        <v>-1.1734048184705641</v>
      </c>
    </row>
    <row r="482" spans="1:7" ht="12.75" customHeight="1" x14ac:dyDescent="0.3">
      <c r="A482" s="86">
        <v>40</v>
      </c>
      <c r="B482" s="119">
        <v>32500</v>
      </c>
      <c r="D482" s="88">
        <v>445</v>
      </c>
      <c r="E482" s="88">
        <v>69987.691954134469</v>
      </c>
      <c r="F482" s="88">
        <v>-37487.691954134469</v>
      </c>
      <c r="G482" s="88">
        <v>-0.81428509796701931</v>
      </c>
    </row>
    <row r="483" spans="1:7" ht="12.75" customHeight="1" x14ac:dyDescent="0.3">
      <c r="A483" s="86">
        <v>60</v>
      </c>
      <c r="B483" s="119">
        <v>16250</v>
      </c>
      <c r="D483" s="88">
        <v>446</v>
      </c>
      <c r="E483" s="88">
        <v>73132.363588591892</v>
      </c>
      <c r="F483" s="88">
        <v>-28132.363588591892</v>
      </c>
      <c r="G483" s="88">
        <v>-0.61107428189517787</v>
      </c>
    </row>
    <row r="484" spans="1:7" ht="12.75" customHeight="1" x14ac:dyDescent="0.3">
      <c r="A484" s="86">
        <v>24</v>
      </c>
      <c r="B484" s="119">
        <v>23750</v>
      </c>
      <c r="D484" s="88">
        <v>447</v>
      </c>
      <c r="E484" s="88">
        <v>64746.572563372101</v>
      </c>
      <c r="F484" s="88">
        <v>-32246.572563372101</v>
      </c>
      <c r="G484" s="88">
        <v>-0.70044065478856721</v>
      </c>
    </row>
    <row r="485" spans="1:7" ht="12.75" customHeight="1" x14ac:dyDescent="0.3">
      <c r="A485" s="86">
        <v>21</v>
      </c>
      <c r="B485" s="119">
        <v>100000</v>
      </c>
      <c r="D485" s="88">
        <v>448</v>
      </c>
      <c r="E485" s="88">
        <v>77849.371040278027</v>
      </c>
      <c r="F485" s="88">
        <v>-50349.371040278027</v>
      </c>
      <c r="G485" s="88">
        <v>-1.0936587555262629</v>
      </c>
    </row>
    <row r="486" spans="1:7" ht="12.75" customHeight="1" x14ac:dyDescent="0.3">
      <c r="A486" s="86">
        <v>40</v>
      </c>
      <c r="B486" s="119">
        <v>175000</v>
      </c>
      <c r="D486" s="88">
        <v>449</v>
      </c>
      <c r="E486" s="88">
        <v>67367.132258753292</v>
      </c>
      <c r="F486" s="88">
        <v>-12367.132258753292</v>
      </c>
      <c r="G486" s="88">
        <v>-0.26863140881575032</v>
      </c>
    </row>
    <row r="487" spans="1:7" ht="12.75" customHeight="1" x14ac:dyDescent="0.3">
      <c r="A487" s="86">
        <v>43</v>
      </c>
      <c r="B487" s="119">
        <v>45000</v>
      </c>
      <c r="D487" s="88">
        <v>450</v>
      </c>
      <c r="E487" s="88">
        <v>67367.132258753292</v>
      </c>
      <c r="F487" s="88">
        <v>32632.867741246708</v>
      </c>
      <c r="G487" s="88">
        <v>0.7088315263083359</v>
      </c>
    </row>
    <row r="488" spans="1:7" ht="12.75" customHeight="1" x14ac:dyDescent="0.3">
      <c r="A488" s="86">
        <v>40</v>
      </c>
      <c r="B488" s="119">
        <v>27500</v>
      </c>
      <c r="D488" s="88">
        <v>451</v>
      </c>
      <c r="E488" s="88">
        <v>64746.572563372101</v>
      </c>
      <c r="F488" s="88">
        <v>2753.4274366278987</v>
      </c>
      <c r="G488" s="88">
        <v>5.9808294752388774E-2</v>
      </c>
    </row>
    <row r="489" spans="1:7" ht="12.75" customHeight="1" x14ac:dyDescent="0.3">
      <c r="A489" s="86">
        <v>48</v>
      </c>
      <c r="B489" s="119">
        <v>18750</v>
      </c>
      <c r="D489" s="88">
        <v>452</v>
      </c>
      <c r="E489" s="88">
        <v>62126.012867990918</v>
      </c>
      <c r="F489" s="88">
        <v>-17126.012867990918</v>
      </c>
      <c r="G489" s="88">
        <v>-0.37200095122042826</v>
      </c>
    </row>
    <row r="490" spans="1:7" ht="12.75" customHeight="1" x14ac:dyDescent="0.3">
      <c r="A490" s="86">
        <v>45</v>
      </c>
      <c r="B490" s="119">
        <v>32500</v>
      </c>
      <c r="D490" s="88">
        <v>453</v>
      </c>
      <c r="E490" s="88">
        <v>69987.691954134469</v>
      </c>
      <c r="F490" s="88">
        <v>30012.308045865531</v>
      </c>
      <c r="G490" s="88">
        <v>0.65190930471911002</v>
      </c>
    </row>
    <row r="491" spans="1:7" ht="12.75" customHeight="1" x14ac:dyDescent="0.3">
      <c r="A491" s="86">
        <v>70</v>
      </c>
      <c r="B491" s="119">
        <v>27500</v>
      </c>
      <c r="D491" s="88">
        <v>454</v>
      </c>
      <c r="E491" s="88">
        <v>72608.25164951566</v>
      </c>
      <c r="F491" s="88">
        <v>-17608.25164951566</v>
      </c>
      <c r="G491" s="88">
        <v>-0.38247585199420242</v>
      </c>
    </row>
    <row r="492" spans="1:7" ht="12.75" customHeight="1" x14ac:dyDescent="0.3">
      <c r="A492" s="86">
        <v>45</v>
      </c>
      <c r="B492" s="119">
        <v>67500</v>
      </c>
      <c r="D492" s="88">
        <v>455</v>
      </c>
      <c r="E492" s="88">
        <v>56884.893477228543</v>
      </c>
      <c r="F492" s="88">
        <v>-1884.8934772285429</v>
      </c>
      <c r="G492" s="88">
        <v>-4.09425224588457E-2</v>
      </c>
    </row>
    <row r="493" spans="1:7" ht="12.75" customHeight="1" x14ac:dyDescent="0.3">
      <c r="A493" s="86">
        <v>40</v>
      </c>
      <c r="B493" s="119">
        <v>82500</v>
      </c>
      <c r="D493" s="88">
        <v>456</v>
      </c>
      <c r="E493" s="88">
        <v>64746.572563372101</v>
      </c>
      <c r="F493" s="88">
        <v>17753.427436627899</v>
      </c>
      <c r="G493" s="88">
        <v>0.38562927312708417</v>
      </c>
    </row>
    <row r="494" spans="1:7" ht="12.75" customHeight="1" x14ac:dyDescent="0.3">
      <c r="A494" s="86">
        <v>34</v>
      </c>
      <c r="B494" s="119">
        <v>67500</v>
      </c>
      <c r="D494" s="88">
        <v>457</v>
      </c>
      <c r="E494" s="88">
        <v>65794.796441524581</v>
      </c>
      <c r="F494" s="88">
        <v>-10794.796441524581</v>
      </c>
      <c r="G494" s="88">
        <v>-0.23447807586221464</v>
      </c>
    </row>
    <row r="495" spans="1:7" ht="12.75" customHeight="1" x14ac:dyDescent="0.3">
      <c r="A495" s="86">
        <v>43</v>
      </c>
      <c r="B495" s="119">
        <v>32500</v>
      </c>
      <c r="D495" s="88">
        <v>458</v>
      </c>
      <c r="E495" s="88">
        <v>69987.691954134469</v>
      </c>
      <c r="F495" s="88">
        <v>-2487.6919541344687</v>
      </c>
      <c r="G495" s="88">
        <v>-5.4036148426063364E-2</v>
      </c>
    </row>
    <row r="496" spans="1:7" ht="12.75" customHeight="1" x14ac:dyDescent="0.3">
      <c r="A496" s="86">
        <v>40</v>
      </c>
      <c r="B496" s="119">
        <v>27500</v>
      </c>
      <c r="D496" s="88">
        <v>459</v>
      </c>
      <c r="E496" s="88">
        <v>73132.363588591892</v>
      </c>
      <c r="F496" s="88">
        <v>9367.636411408108</v>
      </c>
      <c r="G496" s="88">
        <v>0.20347816404156072</v>
      </c>
    </row>
    <row r="497" spans="1:7" ht="12.75" customHeight="1" x14ac:dyDescent="0.3">
      <c r="A497" s="86">
        <v>42</v>
      </c>
      <c r="B497" s="119">
        <v>27500</v>
      </c>
      <c r="D497" s="88">
        <v>460</v>
      </c>
      <c r="E497" s="88">
        <v>64746.572563372101</v>
      </c>
      <c r="F497" s="88">
        <v>-45996.572563372101</v>
      </c>
      <c r="G497" s="88">
        <v>-0.99910988496537134</v>
      </c>
    </row>
    <row r="498" spans="1:7" ht="12.75" customHeight="1" x14ac:dyDescent="0.3">
      <c r="A498" s="86">
        <v>40</v>
      </c>
      <c r="B498" s="119">
        <v>55000</v>
      </c>
      <c r="D498" s="88">
        <v>461</v>
      </c>
      <c r="E498" s="88">
        <v>64746.572563372101</v>
      </c>
      <c r="F498" s="88">
        <v>17753.427436627899</v>
      </c>
      <c r="G498" s="88">
        <v>0.38562927312708417</v>
      </c>
    </row>
    <row r="499" spans="1:7" ht="12.75" customHeight="1" x14ac:dyDescent="0.3">
      <c r="A499" s="86">
        <v>45</v>
      </c>
      <c r="B499" s="119">
        <v>67500</v>
      </c>
      <c r="D499" s="88">
        <v>462</v>
      </c>
      <c r="E499" s="88">
        <v>64746.572563372101</v>
      </c>
      <c r="F499" s="88">
        <v>-48496.572563372101</v>
      </c>
      <c r="G499" s="88">
        <v>-1.0534133813611539</v>
      </c>
    </row>
    <row r="500" spans="1:7" ht="12.75" customHeight="1" x14ac:dyDescent="0.3">
      <c r="A500" s="86">
        <v>8</v>
      </c>
      <c r="B500" s="119">
        <v>32500</v>
      </c>
      <c r="D500" s="88">
        <v>463</v>
      </c>
      <c r="E500" s="88">
        <v>64746.572563372101</v>
      </c>
      <c r="F500" s="88">
        <v>-48496.572563372101</v>
      </c>
      <c r="G500" s="88">
        <v>-1.0534133813611539</v>
      </c>
    </row>
    <row r="501" spans="1:7" ht="12.75" customHeight="1" x14ac:dyDescent="0.3">
      <c r="A501" s="86">
        <v>50</v>
      </c>
      <c r="B501" s="119">
        <v>120000</v>
      </c>
      <c r="D501" s="88">
        <v>464</v>
      </c>
      <c r="E501" s="88">
        <v>64746.572563372101</v>
      </c>
      <c r="F501" s="88">
        <v>-9746.5725633721013</v>
      </c>
      <c r="G501" s="88">
        <v>-0.21170918722652407</v>
      </c>
    </row>
    <row r="502" spans="1:7" ht="12.75" customHeight="1" x14ac:dyDescent="0.3">
      <c r="A502" s="86">
        <v>60</v>
      </c>
      <c r="B502" s="119">
        <v>67500</v>
      </c>
      <c r="D502" s="88">
        <v>465</v>
      </c>
      <c r="E502" s="88">
        <v>62126.012867990918</v>
      </c>
      <c r="F502" s="88">
        <v>5373.9871320090824</v>
      </c>
      <c r="G502" s="88">
        <v>0.11673051634161484</v>
      </c>
    </row>
    <row r="503" spans="1:7" ht="12.75" customHeight="1" x14ac:dyDescent="0.3">
      <c r="A503" s="86">
        <v>45</v>
      </c>
      <c r="B503" s="119">
        <v>120000</v>
      </c>
      <c r="D503" s="88">
        <v>466</v>
      </c>
      <c r="E503" s="88">
        <v>64746.572563372101</v>
      </c>
      <c r="F503" s="88">
        <v>2753.4274366278987</v>
      </c>
      <c r="G503" s="88">
        <v>5.9808294752388774E-2</v>
      </c>
    </row>
    <row r="504" spans="1:7" ht="12.75" customHeight="1" x14ac:dyDescent="0.3">
      <c r="A504" s="86">
        <v>60</v>
      </c>
      <c r="B504" s="119">
        <v>55000</v>
      </c>
      <c r="D504" s="88">
        <v>467</v>
      </c>
      <c r="E504" s="88">
        <v>67367.132258753292</v>
      </c>
      <c r="F504" s="88">
        <v>132.86774124670774</v>
      </c>
      <c r="G504" s="88">
        <v>2.8860731631625458E-3</v>
      </c>
    </row>
    <row r="505" spans="1:7" ht="12.75" customHeight="1" x14ac:dyDescent="0.3">
      <c r="A505" s="86">
        <v>40</v>
      </c>
      <c r="B505" s="119">
        <v>32500</v>
      </c>
      <c r="D505" s="88">
        <v>468</v>
      </c>
      <c r="E505" s="88">
        <v>64746.572563372101</v>
      </c>
      <c r="F505" s="88">
        <v>17753.427436627899</v>
      </c>
      <c r="G505" s="88">
        <v>0.38562927312708417</v>
      </c>
    </row>
    <row r="506" spans="1:7" ht="12.75" customHeight="1" x14ac:dyDescent="0.3">
      <c r="A506" s="86">
        <v>20</v>
      </c>
      <c r="B506" s="119">
        <v>67500</v>
      </c>
      <c r="D506" s="88">
        <v>469</v>
      </c>
      <c r="E506" s="88">
        <v>59505.453172609734</v>
      </c>
      <c r="F506" s="88">
        <v>-48255.453172609734</v>
      </c>
      <c r="G506" s="88">
        <v>-1.0481759309742669</v>
      </c>
    </row>
    <row r="507" spans="1:7" ht="12.75" customHeight="1" x14ac:dyDescent="0.3">
      <c r="A507" s="86">
        <v>60</v>
      </c>
      <c r="B507" s="119">
        <v>9000</v>
      </c>
      <c r="D507" s="88">
        <v>470</v>
      </c>
      <c r="E507" s="88">
        <v>64746.572563372101</v>
      </c>
      <c r="F507" s="88">
        <v>2753.4274366278987</v>
      </c>
      <c r="G507" s="88">
        <v>5.9808294752388774E-2</v>
      </c>
    </row>
    <row r="508" spans="1:7" ht="12.75" customHeight="1" x14ac:dyDescent="0.3">
      <c r="A508" s="86">
        <v>50</v>
      </c>
      <c r="B508" s="119">
        <v>100000</v>
      </c>
      <c r="D508" s="88">
        <v>471</v>
      </c>
      <c r="E508" s="88">
        <v>69987.691954134469</v>
      </c>
      <c r="F508" s="88">
        <v>-2487.6919541344687</v>
      </c>
      <c r="G508" s="88">
        <v>-5.4036148426063364E-2</v>
      </c>
    </row>
    <row r="509" spans="1:7" ht="12.75" customHeight="1" x14ac:dyDescent="0.3">
      <c r="A509" s="86">
        <v>48</v>
      </c>
      <c r="B509" s="119">
        <v>175000</v>
      </c>
      <c r="D509" s="88">
        <v>472</v>
      </c>
      <c r="E509" s="88">
        <v>64746.572563372101</v>
      </c>
      <c r="F509" s="88">
        <v>-9746.5725633721013</v>
      </c>
      <c r="G509" s="88">
        <v>-0.21170918722652407</v>
      </c>
    </row>
    <row r="510" spans="1:7" ht="12.75" customHeight="1" x14ac:dyDescent="0.3">
      <c r="A510" s="86">
        <v>40</v>
      </c>
      <c r="B510" s="119">
        <v>100000</v>
      </c>
      <c r="D510" s="88">
        <v>473</v>
      </c>
      <c r="E510" s="88">
        <v>85711.050126421585</v>
      </c>
      <c r="F510" s="88">
        <v>14288.949873578415</v>
      </c>
      <c r="G510" s="88">
        <v>0.31037597518375332</v>
      </c>
    </row>
    <row r="511" spans="1:7" ht="12.75" customHeight="1" x14ac:dyDescent="0.3">
      <c r="A511" s="86">
        <v>45</v>
      </c>
      <c r="B511" s="119">
        <v>175000</v>
      </c>
      <c r="D511" s="88">
        <v>474</v>
      </c>
      <c r="E511" s="88">
        <v>69987.691954134469</v>
      </c>
      <c r="F511" s="88">
        <v>50012.308045865531</v>
      </c>
      <c r="G511" s="88">
        <v>1.0863372758853707</v>
      </c>
    </row>
    <row r="512" spans="1:7" ht="12.75" customHeight="1" x14ac:dyDescent="0.3">
      <c r="A512" s="86">
        <v>45</v>
      </c>
      <c r="B512" s="119">
        <v>82500</v>
      </c>
      <c r="D512" s="88">
        <v>475</v>
      </c>
      <c r="E512" s="88">
        <v>74180.587466744357</v>
      </c>
      <c r="F512" s="88">
        <v>-46680.587466744357</v>
      </c>
      <c r="G512" s="88">
        <v>-1.013967645301346</v>
      </c>
    </row>
    <row r="513" spans="1:7" ht="12.75" customHeight="1" x14ac:dyDescent="0.3">
      <c r="A513" s="86">
        <v>40</v>
      </c>
      <c r="B513" s="119">
        <v>11250</v>
      </c>
      <c r="D513" s="88">
        <v>476</v>
      </c>
      <c r="E513" s="88">
        <v>56360.781538152311</v>
      </c>
      <c r="F513" s="88">
        <v>43639.218461847689</v>
      </c>
      <c r="G513" s="88">
        <v>0.94790485698308569</v>
      </c>
    </row>
    <row r="514" spans="1:7" ht="12.75" customHeight="1" x14ac:dyDescent="0.3">
      <c r="A514" s="86">
        <v>40</v>
      </c>
      <c r="B514" s="119">
        <v>18750</v>
      </c>
      <c r="D514" s="88">
        <v>477</v>
      </c>
      <c r="E514" s="88">
        <v>62650.124807067157</v>
      </c>
      <c r="F514" s="88">
        <v>-17650.124807067157</v>
      </c>
      <c r="G514" s="88">
        <v>-0.38338539553827355</v>
      </c>
    </row>
    <row r="515" spans="1:7" ht="12.75" customHeight="1" x14ac:dyDescent="0.3">
      <c r="A515" s="86">
        <v>25</v>
      </c>
      <c r="B515" s="119">
        <v>55000</v>
      </c>
      <c r="D515" s="88">
        <v>478</v>
      </c>
      <c r="E515" s="88">
        <v>75752.923283973068</v>
      </c>
      <c r="F515" s="88">
        <v>-57002.923283973068</v>
      </c>
      <c r="G515" s="88">
        <v>-1.2381832156401207</v>
      </c>
    </row>
    <row r="516" spans="1:7" ht="12.75" customHeight="1" x14ac:dyDescent="0.3">
      <c r="A516" s="86">
        <v>40</v>
      </c>
      <c r="B516" s="119">
        <v>67500</v>
      </c>
      <c r="D516" s="88">
        <v>479</v>
      </c>
      <c r="E516" s="88">
        <v>61077.788989838446</v>
      </c>
      <c r="F516" s="88">
        <v>-47327.788989838446</v>
      </c>
      <c r="G516" s="88">
        <v>-1.0280257675320199</v>
      </c>
    </row>
    <row r="517" spans="1:7" ht="12.75" customHeight="1" x14ac:dyDescent="0.3">
      <c r="A517" s="86">
        <v>65</v>
      </c>
      <c r="B517" s="119">
        <v>100000</v>
      </c>
      <c r="D517" s="88">
        <v>480</v>
      </c>
      <c r="E517" s="88">
        <v>62126.012867990918</v>
      </c>
      <c r="F517" s="88">
        <v>-48376.012867990918</v>
      </c>
      <c r="G517" s="88">
        <v>-1.0507946561677104</v>
      </c>
    </row>
    <row r="518" spans="1:7" ht="12.75" customHeight="1" x14ac:dyDescent="0.3">
      <c r="A518" s="86">
        <v>20</v>
      </c>
      <c r="B518" s="119">
        <v>11250</v>
      </c>
      <c r="D518" s="88">
        <v>481</v>
      </c>
      <c r="E518" s="88">
        <v>64746.572563372101</v>
      </c>
      <c r="F518" s="88">
        <v>-32246.572563372101</v>
      </c>
      <c r="G518" s="88">
        <v>-0.70044065478856721</v>
      </c>
    </row>
    <row r="519" spans="1:7" ht="12.75" customHeight="1" x14ac:dyDescent="0.3">
      <c r="A519" s="86">
        <v>60</v>
      </c>
      <c r="B519" s="119">
        <v>175000</v>
      </c>
      <c r="D519" s="88">
        <v>482</v>
      </c>
      <c r="E519" s="88">
        <v>75228.811344896836</v>
      </c>
      <c r="F519" s="88">
        <v>-58978.811344896836</v>
      </c>
      <c r="G519" s="88">
        <v>-1.2811022677180581</v>
      </c>
    </row>
    <row r="520" spans="1:7" ht="12.75" customHeight="1" x14ac:dyDescent="0.3">
      <c r="A520" s="86">
        <v>40</v>
      </c>
      <c r="B520" s="119">
        <v>175000</v>
      </c>
      <c r="D520" s="88">
        <v>483</v>
      </c>
      <c r="E520" s="88">
        <v>56360.781538152311</v>
      </c>
      <c r="F520" s="88">
        <v>-32610.781538152311</v>
      </c>
      <c r="G520" s="88">
        <v>-0.70835178308828273</v>
      </c>
    </row>
    <row r="521" spans="1:7" ht="12.75" customHeight="1" x14ac:dyDescent="0.3">
      <c r="A521" s="86">
        <v>40</v>
      </c>
      <c r="B521" s="119">
        <v>27500</v>
      </c>
      <c r="D521" s="88">
        <v>484</v>
      </c>
      <c r="E521" s="88">
        <v>54788.445720923599</v>
      </c>
      <c r="F521" s="88">
        <v>45211.554279076401</v>
      </c>
      <c r="G521" s="88">
        <v>0.98205818993662131</v>
      </c>
    </row>
    <row r="522" spans="1:7" ht="12.75" customHeight="1" x14ac:dyDescent="0.3">
      <c r="A522" s="86">
        <v>35</v>
      </c>
      <c r="B522" s="119">
        <v>27500</v>
      </c>
      <c r="D522" s="88">
        <v>485</v>
      </c>
      <c r="E522" s="88">
        <v>64746.572563372101</v>
      </c>
      <c r="F522" s="88">
        <v>110253.4274366279</v>
      </c>
      <c r="G522" s="88">
        <v>2.3948586397710394</v>
      </c>
    </row>
    <row r="523" spans="1:7" ht="12.75" customHeight="1" x14ac:dyDescent="0.3">
      <c r="A523" s="86">
        <v>45</v>
      </c>
      <c r="B523" s="119">
        <v>32500</v>
      </c>
      <c r="D523" s="88">
        <v>486</v>
      </c>
      <c r="E523" s="88">
        <v>66318.908380600813</v>
      </c>
      <c r="F523" s="88">
        <v>-21318.908380600813</v>
      </c>
      <c r="G523" s="88">
        <v>-0.46307650576319004</v>
      </c>
    </row>
    <row r="524" spans="1:7" ht="12.75" customHeight="1" x14ac:dyDescent="0.3">
      <c r="A524" s="86">
        <v>24</v>
      </c>
      <c r="B524" s="119">
        <v>23750</v>
      </c>
      <c r="D524" s="88">
        <v>487</v>
      </c>
      <c r="E524" s="88">
        <v>64746.572563372101</v>
      </c>
      <c r="F524" s="88">
        <v>-37246.572563372101</v>
      </c>
      <c r="G524" s="88">
        <v>-0.80904764758013237</v>
      </c>
    </row>
    <row r="525" spans="1:7" ht="12.75" customHeight="1" x14ac:dyDescent="0.3">
      <c r="A525" s="86">
        <v>50</v>
      </c>
      <c r="B525" s="119">
        <v>82500</v>
      </c>
      <c r="D525" s="88">
        <v>488</v>
      </c>
      <c r="E525" s="88">
        <v>68939.468075982004</v>
      </c>
      <c r="F525" s="88">
        <v>-50189.468075982004</v>
      </c>
      <c r="G525" s="88">
        <v>-1.0901854395081332</v>
      </c>
    </row>
    <row r="526" spans="1:7" ht="12.75" customHeight="1" x14ac:dyDescent="0.3">
      <c r="A526" s="86">
        <v>45</v>
      </c>
      <c r="B526" s="119">
        <v>55000</v>
      </c>
      <c r="D526" s="88">
        <v>489</v>
      </c>
      <c r="E526" s="88">
        <v>67367.132258753292</v>
      </c>
      <c r="F526" s="88">
        <v>-34867.132258753292</v>
      </c>
      <c r="G526" s="88">
        <v>-0.75736287637779343</v>
      </c>
    </row>
    <row r="527" spans="1:7" ht="12.75" customHeight="1" x14ac:dyDescent="0.3">
      <c r="A527" s="86">
        <v>45</v>
      </c>
      <c r="B527" s="119">
        <v>175000</v>
      </c>
      <c r="D527" s="88">
        <v>490</v>
      </c>
      <c r="E527" s="88">
        <v>80469.930735659203</v>
      </c>
      <c r="F527" s="88">
        <v>-52969.930735659203</v>
      </c>
      <c r="G527" s="88">
        <v>-1.1505809771154887</v>
      </c>
    </row>
    <row r="528" spans="1:7" ht="12.75" customHeight="1" x14ac:dyDescent="0.3">
      <c r="A528" s="86">
        <v>48</v>
      </c>
      <c r="B528" s="119">
        <v>32500</v>
      </c>
      <c r="D528" s="88">
        <v>491</v>
      </c>
      <c r="E528" s="88">
        <v>67367.132258753292</v>
      </c>
      <c r="F528" s="88">
        <v>132.86774124670774</v>
      </c>
      <c r="G528" s="88">
        <v>2.8860731631625458E-3</v>
      </c>
    </row>
    <row r="529" spans="1:7" ht="12.75" customHeight="1" x14ac:dyDescent="0.3">
      <c r="A529" s="86">
        <v>40</v>
      </c>
      <c r="B529" s="119">
        <v>37500</v>
      </c>
      <c r="D529" s="88">
        <v>492</v>
      </c>
      <c r="E529" s="88">
        <v>64746.572563372101</v>
      </c>
      <c r="F529" s="88">
        <v>17753.427436627899</v>
      </c>
      <c r="G529" s="88">
        <v>0.38562927312708417</v>
      </c>
    </row>
    <row r="530" spans="1:7" ht="12.75" customHeight="1" x14ac:dyDescent="0.3">
      <c r="A530" s="86">
        <v>65</v>
      </c>
      <c r="B530" s="119">
        <v>175000</v>
      </c>
      <c r="D530" s="88">
        <v>493</v>
      </c>
      <c r="E530" s="88">
        <v>61601.900928914678</v>
      </c>
      <c r="F530" s="88">
        <v>5898.0990710853221</v>
      </c>
      <c r="G530" s="88">
        <v>0.12811496065946013</v>
      </c>
    </row>
    <row r="531" spans="1:7" ht="12.75" customHeight="1" x14ac:dyDescent="0.3">
      <c r="A531" s="86">
        <v>32</v>
      </c>
      <c r="B531" s="119">
        <v>67500</v>
      </c>
      <c r="D531" s="88">
        <v>494</v>
      </c>
      <c r="E531" s="88">
        <v>66318.908380600813</v>
      </c>
      <c r="F531" s="88">
        <v>-33818.908380600813</v>
      </c>
      <c r="G531" s="88">
        <v>-0.73459398774210283</v>
      </c>
    </row>
    <row r="532" spans="1:7" ht="12.75" customHeight="1" x14ac:dyDescent="0.3">
      <c r="A532" s="86">
        <v>42</v>
      </c>
      <c r="B532" s="119">
        <v>67500</v>
      </c>
      <c r="D532" s="88">
        <v>495</v>
      </c>
      <c r="E532" s="88">
        <v>64746.572563372101</v>
      </c>
      <c r="F532" s="88">
        <v>-37246.572563372101</v>
      </c>
      <c r="G532" s="88">
        <v>-0.80904764758013237</v>
      </c>
    </row>
    <row r="533" spans="1:7" ht="12.75" customHeight="1" x14ac:dyDescent="0.3">
      <c r="A533" s="86">
        <v>30</v>
      </c>
      <c r="B533" s="119">
        <v>27500</v>
      </c>
      <c r="D533" s="88">
        <v>496</v>
      </c>
      <c r="E533" s="88">
        <v>65794.796441524581</v>
      </c>
      <c r="F533" s="88">
        <v>-38294.796441524581</v>
      </c>
      <c r="G533" s="88">
        <v>-0.83181653621582285</v>
      </c>
    </row>
    <row r="534" spans="1:7" ht="12.75" customHeight="1" x14ac:dyDescent="0.3">
      <c r="A534" s="86">
        <v>65</v>
      </c>
      <c r="B534" s="119">
        <v>175000</v>
      </c>
      <c r="D534" s="88">
        <v>497</v>
      </c>
      <c r="E534" s="88">
        <v>64746.572563372101</v>
      </c>
      <c r="F534" s="88">
        <v>-9746.5725633721013</v>
      </c>
      <c r="G534" s="88">
        <v>-0.21170918722652407</v>
      </c>
    </row>
    <row r="535" spans="1:7" ht="12.75" customHeight="1" x14ac:dyDescent="0.3">
      <c r="A535" s="86">
        <v>40</v>
      </c>
      <c r="B535" s="119">
        <v>82500</v>
      </c>
      <c r="D535" s="88">
        <v>498</v>
      </c>
      <c r="E535" s="88">
        <v>67367.132258753292</v>
      </c>
      <c r="F535" s="88">
        <v>132.86774124670774</v>
      </c>
      <c r="G535" s="88">
        <v>2.8860731631625458E-3</v>
      </c>
    </row>
    <row r="536" spans="1:7" ht="12.75" customHeight="1" x14ac:dyDescent="0.3">
      <c r="A536" s="86">
        <v>50</v>
      </c>
      <c r="B536" s="119">
        <v>45000</v>
      </c>
      <c r="D536" s="88">
        <v>499</v>
      </c>
      <c r="E536" s="88">
        <v>47974.99051293252</v>
      </c>
      <c r="F536" s="88">
        <v>-15474.99051293252</v>
      </c>
      <c r="G536" s="88">
        <v>-0.33613843661752024</v>
      </c>
    </row>
    <row r="537" spans="1:7" ht="12.75" customHeight="1" x14ac:dyDescent="0.3">
      <c r="A537" s="86">
        <v>32</v>
      </c>
      <c r="B537" s="119">
        <v>21750</v>
      </c>
      <c r="D537" s="88">
        <v>500</v>
      </c>
      <c r="E537" s="88">
        <v>69987.691954134469</v>
      </c>
      <c r="F537" s="88">
        <v>50012.308045865531</v>
      </c>
      <c r="G537" s="88">
        <v>1.0863372758853707</v>
      </c>
    </row>
    <row r="538" spans="1:7" ht="12.75" customHeight="1" x14ac:dyDescent="0.3">
      <c r="A538" s="86">
        <v>60</v>
      </c>
      <c r="B538" s="119">
        <v>37500</v>
      </c>
      <c r="D538" s="88">
        <v>501</v>
      </c>
      <c r="E538" s="88">
        <v>75228.811344896836</v>
      </c>
      <c r="F538" s="88">
        <v>-7728.8113448968361</v>
      </c>
      <c r="G538" s="88">
        <v>-0.16788059160451552</v>
      </c>
    </row>
    <row r="539" spans="1:7" ht="12.75" customHeight="1" x14ac:dyDescent="0.3">
      <c r="A539" s="86">
        <v>48</v>
      </c>
      <c r="B539" s="119">
        <v>67500</v>
      </c>
      <c r="D539" s="88">
        <v>502</v>
      </c>
      <c r="E539" s="88">
        <v>67367.132258753292</v>
      </c>
      <c r="F539" s="88">
        <v>52632.867741246708</v>
      </c>
      <c r="G539" s="88">
        <v>1.1432594974745964</v>
      </c>
    </row>
    <row r="540" spans="1:7" ht="12.75" customHeight="1" x14ac:dyDescent="0.3">
      <c r="A540" s="86">
        <v>60</v>
      </c>
      <c r="B540" s="119">
        <v>82500</v>
      </c>
      <c r="D540" s="88">
        <v>503</v>
      </c>
      <c r="E540" s="88">
        <v>75228.811344896836</v>
      </c>
      <c r="F540" s="88">
        <v>-20228.811344896836</v>
      </c>
      <c r="G540" s="88">
        <v>-0.43939807358342836</v>
      </c>
    </row>
    <row r="541" spans="1:7" ht="12.75" customHeight="1" x14ac:dyDescent="0.3">
      <c r="A541" s="86">
        <v>52</v>
      </c>
      <c r="B541" s="119">
        <v>45000</v>
      </c>
      <c r="D541" s="88">
        <v>504</v>
      </c>
      <c r="E541" s="88">
        <v>64746.572563372101</v>
      </c>
      <c r="F541" s="88">
        <v>-32246.572563372101</v>
      </c>
      <c r="G541" s="88">
        <v>-0.70044065478856721</v>
      </c>
    </row>
    <row r="542" spans="1:7" ht="12.75" customHeight="1" x14ac:dyDescent="0.3">
      <c r="A542" s="86">
        <v>35</v>
      </c>
      <c r="B542" s="119">
        <v>120000</v>
      </c>
      <c r="D542" s="88">
        <v>505</v>
      </c>
      <c r="E542" s="88">
        <v>54264.333781847366</v>
      </c>
      <c r="F542" s="88">
        <v>13235.666218152634</v>
      </c>
      <c r="G542" s="88">
        <v>0.28749718110929307</v>
      </c>
    </row>
    <row r="543" spans="1:7" ht="12.75" customHeight="1" x14ac:dyDescent="0.3">
      <c r="A543" s="86">
        <v>47</v>
      </c>
      <c r="B543" s="119">
        <v>140000</v>
      </c>
      <c r="D543" s="88">
        <v>506</v>
      </c>
      <c r="E543" s="88">
        <v>75228.811344896836</v>
      </c>
      <c r="F543" s="88">
        <v>-66228.811344896836</v>
      </c>
      <c r="G543" s="88">
        <v>-1.4385824072658278</v>
      </c>
    </row>
    <row r="544" spans="1:7" ht="12.75" customHeight="1" x14ac:dyDescent="0.3">
      <c r="A544" s="86">
        <v>74</v>
      </c>
      <c r="B544" s="119">
        <v>140000</v>
      </c>
      <c r="D544" s="88">
        <v>507</v>
      </c>
      <c r="E544" s="88">
        <v>69987.691954134469</v>
      </c>
      <c r="F544" s="88">
        <v>30012.308045865531</v>
      </c>
      <c r="G544" s="88">
        <v>0.65190930471911002</v>
      </c>
    </row>
    <row r="545" spans="1:7" ht="12.75" customHeight="1" x14ac:dyDescent="0.3">
      <c r="A545" s="86">
        <v>24</v>
      </c>
      <c r="B545" s="119">
        <v>67500</v>
      </c>
      <c r="D545" s="88">
        <v>508</v>
      </c>
      <c r="E545" s="88">
        <v>68939.468075982004</v>
      </c>
      <c r="F545" s="88">
        <v>106060.531924018</v>
      </c>
      <c r="G545" s="88">
        <v>2.3037830852282775</v>
      </c>
    </row>
    <row r="546" spans="1:7" ht="12.75" customHeight="1" x14ac:dyDescent="0.3">
      <c r="A546" s="86">
        <v>32</v>
      </c>
      <c r="B546" s="119">
        <v>175000</v>
      </c>
      <c r="D546" s="88">
        <v>509</v>
      </c>
      <c r="E546" s="88">
        <v>64746.572563372101</v>
      </c>
      <c r="F546" s="88">
        <v>35253.427436627899</v>
      </c>
      <c r="G546" s="88">
        <v>0.76575374789756223</v>
      </c>
    </row>
    <row r="547" spans="1:7" ht="12.75" customHeight="1" x14ac:dyDescent="0.3">
      <c r="A547" s="86">
        <v>12</v>
      </c>
      <c r="B547" s="119">
        <v>120000</v>
      </c>
      <c r="D547" s="88">
        <v>510</v>
      </c>
      <c r="E547" s="88">
        <v>67367.132258753292</v>
      </c>
      <c r="F547" s="88">
        <v>107632.86774124671</v>
      </c>
      <c r="G547" s="88">
        <v>2.3379364181818132</v>
      </c>
    </row>
    <row r="548" spans="1:7" ht="12.75" customHeight="1" x14ac:dyDescent="0.3">
      <c r="A548" s="86">
        <v>46</v>
      </c>
      <c r="B548" s="119">
        <v>37500</v>
      </c>
      <c r="D548" s="88">
        <v>511</v>
      </c>
      <c r="E548" s="88">
        <v>67367.132258753292</v>
      </c>
      <c r="F548" s="88">
        <v>15132.867741246708</v>
      </c>
      <c r="G548" s="88">
        <v>0.32870705153785795</v>
      </c>
    </row>
    <row r="549" spans="1:7" ht="12.75" customHeight="1" x14ac:dyDescent="0.3">
      <c r="A549" s="86">
        <v>40</v>
      </c>
      <c r="B549" s="119">
        <v>32500</v>
      </c>
      <c r="D549" s="88">
        <v>512</v>
      </c>
      <c r="E549" s="88">
        <v>64746.572563372101</v>
      </c>
      <c r="F549" s="88">
        <v>-53496.572563372101</v>
      </c>
      <c r="G549" s="88">
        <v>-1.1620203741527191</v>
      </c>
    </row>
    <row r="550" spans="1:7" ht="12.75" customHeight="1" x14ac:dyDescent="0.3">
      <c r="A550" s="86">
        <v>45</v>
      </c>
      <c r="B550" s="119">
        <v>21750</v>
      </c>
      <c r="D550" s="88">
        <v>513</v>
      </c>
      <c r="E550" s="88">
        <v>64746.572563372101</v>
      </c>
      <c r="F550" s="88">
        <v>-45996.572563372101</v>
      </c>
      <c r="G550" s="88">
        <v>-0.99910988496537134</v>
      </c>
    </row>
    <row r="551" spans="1:7" ht="12.75" customHeight="1" x14ac:dyDescent="0.3">
      <c r="A551" s="86">
        <v>40</v>
      </c>
      <c r="B551" s="119">
        <v>23750</v>
      </c>
      <c r="D551" s="88">
        <v>514</v>
      </c>
      <c r="E551" s="88">
        <v>56884.893477228543</v>
      </c>
      <c r="F551" s="88">
        <v>-1884.8934772285429</v>
      </c>
      <c r="G551" s="88">
        <v>-4.09425224588457E-2</v>
      </c>
    </row>
    <row r="552" spans="1:7" ht="12.75" customHeight="1" x14ac:dyDescent="0.3">
      <c r="A552" s="86">
        <v>48</v>
      </c>
      <c r="B552" s="119">
        <v>67500</v>
      </c>
      <c r="D552" s="88">
        <v>515</v>
      </c>
      <c r="E552" s="88">
        <v>64746.572563372101</v>
      </c>
      <c r="F552" s="88">
        <v>2753.4274366278987</v>
      </c>
      <c r="G552" s="88">
        <v>5.9808294752388774E-2</v>
      </c>
    </row>
    <row r="553" spans="1:7" ht="12.75" customHeight="1" x14ac:dyDescent="0.3">
      <c r="A553" s="86">
        <v>44</v>
      </c>
      <c r="B553" s="119">
        <v>67500</v>
      </c>
      <c r="D553" s="88">
        <v>516</v>
      </c>
      <c r="E553" s="88">
        <v>77849.371040278027</v>
      </c>
      <c r="F553" s="88">
        <v>22150.628959721973</v>
      </c>
      <c r="G553" s="88">
        <v>0.48114263995143169</v>
      </c>
    </row>
    <row r="554" spans="1:7" ht="12.75" customHeight="1" x14ac:dyDescent="0.3">
      <c r="A554" s="86">
        <v>50</v>
      </c>
      <c r="B554" s="119">
        <v>175000</v>
      </c>
      <c r="D554" s="88">
        <v>517</v>
      </c>
      <c r="E554" s="88">
        <v>54264.333781847366</v>
      </c>
      <c r="F554" s="88">
        <v>-43014.333781847366</v>
      </c>
      <c r="G554" s="88">
        <v>-0.93433148779581476</v>
      </c>
    </row>
    <row r="555" spans="1:7" ht="12.75" customHeight="1" x14ac:dyDescent="0.3">
      <c r="A555" s="86">
        <v>50</v>
      </c>
      <c r="B555" s="119">
        <v>175000</v>
      </c>
      <c r="D555" s="88">
        <v>518</v>
      </c>
      <c r="E555" s="88">
        <v>75228.811344896836</v>
      </c>
      <c r="F555" s="88">
        <v>99771.188655103164</v>
      </c>
      <c r="G555" s="88">
        <v>2.167169753414135</v>
      </c>
    </row>
    <row r="556" spans="1:7" ht="12.75" customHeight="1" x14ac:dyDescent="0.3">
      <c r="A556" s="86">
        <v>40</v>
      </c>
      <c r="B556" s="119">
        <v>175000</v>
      </c>
      <c r="D556" s="88">
        <v>519</v>
      </c>
      <c r="E556" s="88">
        <v>64746.572563372101</v>
      </c>
      <c r="F556" s="88">
        <v>110253.4274366279</v>
      </c>
      <c r="G556" s="88">
        <v>2.3948586397710394</v>
      </c>
    </row>
    <row r="557" spans="1:7" ht="12.75" customHeight="1" x14ac:dyDescent="0.3">
      <c r="A557" s="86">
        <v>44</v>
      </c>
      <c r="B557" s="119">
        <v>27500</v>
      </c>
      <c r="D557" s="88">
        <v>520</v>
      </c>
      <c r="E557" s="88">
        <v>64746.572563372101</v>
      </c>
      <c r="F557" s="88">
        <v>-37246.572563372101</v>
      </c>
      <c r="G557" s="88">
        <v>-0.80904764758013237</v>
      </c>
    </row>
    <row r="558" spans="1:7" ht="12.75" customHeight="1" x14ac:dyDescent="0.3">
      <c r="A558" s="86">
        <v>46</v>
      </c>
      <c r="B558" s="119">
        <v>82500</v>
      </c>
      <c r="D558" s="88">
        <v>521</v>
      </c>
      <c r="E558" s="88">
        <v>62126.012867990918</v>
      </c>
      <c r="F558" s="88">
        <v>-34626.012867990918</v>
      </c>
      <c r="G558" s="88">
        <v>-0.75212542599090626</v>
      </c>
    </row>
    <row r="559" spans="1:7" ht="12.75" customHeight="1" x14ac:dyDescent="0.3">
      <c r="A559" s="86">
        <v>50</v>
      </c>
      <c r="B559" s="119">
        <v>82500</v>
      </c>
      <c r="D559" s="88">
        <v>522</v>
      </c>
      <c r="E559" s="88">
        <v>67367.132258753292</v>
      </c>
      <c r="F559" s="88">
        <v>-34867.132258753292</v>
      </c>
      <c r="G559" s="88">
        <v>-0.75736287637779343</v>
      </c>
    </row>
    <row r="560" spans="1:7" ht="12.75" customHeight="1" x14ac:dyDescent="0.3">
      <c r="A560" s="86">
        <v>6</v>
      </c>
      <c r="B560" s="119">
        <v>9000</v>
      </c>
      <c r="D560" s="88">
        <v>523</v>
      </c>
      <c r="E560" s="88">
        <v>56360.781538152311</v>
      </c>
      <c r="F560" s="88">
        <v>-32610.781538152311</v>
      </c>
      <c r="G560" s="88">
        <v>-0.70835178308828273</v>
      </c>
    </row>
    <row r="561" spans="1:7" ht="12.75" customHeight="1" x14ac:dyDescent="0.3">
      <c r="A561" s="86">
        <v>40</v>
      </c>
      <c r="B561" s="119">
        <v>67500</v>
      </c>
      <c r="D561" s="88">
        <v>524</v>
      </c>
      <c r="E561" s="88">
        <v>69987.691954134469</v>
      </c>
      <c r="F561" s="88">
        <v>12512.308045865531</v>
      </c>
      <c r="G561" s="88">
        <v>0.27178482994863207</v>
      </c>
    </row>
    <row r="562" spans="1:7" ht="12.75" customHeight="1" x14ac:dyDescent="0.3">
      <c r="A562" s="86">
        <v>40</v>
      </c>
      <c r="B562" s="119">
        <v>27500</v>
      </c>
      <c r="D562" s="88">
        <v>525</v>
      </c>
      <c r="E562" s="88">
        <v>67367.132258753292</v>
      </c>
      <c r="F562" s="88">
        <v>-12367.132258753292</v>
      </c>
      <c r="G562" s="88">
        <v>-0.26863140881575032</v>
      </c>
    </row>
    <row r="563" spans="1:7" ht="12.75" customHeight="1" x14ac:dyDescent="0.3">
      <c r="A563" s="86">
        <v>16</v>
      </c>
      <c r="B563" s="119">
        <v>67500</v>
      </c>
      <c r="D563" s="88">
        <v>526</v>
      </c>
      <c r="E563" s="88">
        <v>67367.132258753292</v>
      </c>
      <c r="F563" s="88">
        <v>107632.86774124671</v>
      </c>
      <c r="G563" s="88">
        <v>2.3379364181818132</v>
      </c>
    </row>
    <row r="564" spans="1:7" ht="12.75" customHeight="1" x14ac:dyDescent="0.3">
      <c r="A564" s="86">
        <v>48</v>
      </c>
      <c r="B564" s="119">
        <v>67500</v>
      </c>
      <c r="D564" s="88">
        <v>527</v>
      </c>
      <c r="E564" s="88">
        <v>68939.468075982004</v>
      </c>
      <c r="F564" s="88">
        <v>-36439.468075982004</v>
      </c>
      <c r="G564" s="88">
        <v>-0.79151620933132916</v>
      </c>
    </row>
    <row r="565" spans="1:7" ht="12.75" customHeight="1" x14ac:dyDescent="0.3">
      <c r="A565" s="86">
        <v>40</v>
      </c>
      <c r="B565" s="119">
        <v>100000</v>
      </c>
      <c r="D565" s="88">
        <v>528</v>
      </c>
      <c r="E565" s="88">
        <v>64746.572563372101</v>
      </c>
      <c r="F565" s="88">
        <v>-27246.572563372101</v>
      </c>
      <c r="G565" s="88">
        <v>-0.59183366199700205</v>
      </c>
    </row>
    <row r="566" spans="1:7" ht="12.75" customHeight="1" x14ac:dyDescent="0.3">
      <c r="A566" s="86">
        <v>40</v>
      </c>
      <c r="B566" s="119">
        <v>82500</v>
      </c>
      <c r="D566" s="88">
        <v>529</v>
      </c>
      <c r="E566" s="88">
        <v>77849.371040278027</v>
      </c>
      <c r="F566" s="88">
        <v>97150.628959721973</v>
      </c>
      <c r="G566" s="88">
        <v>2.1102475318249088</v>
      </c>
    </row>
    <row r="567" spans="1:7" ht="12.75" customHeight="1" x14ac:dyDescent="0.3">
      <c r="A567" s="86">
        <v>45</v>
      </c>
      <c r="B567" s="119">
        <v>55000</v>
      </c>
      <c r="D567" s="88">
        <v>530</v>
      </c>
      <c r="E567" s="88">
        <v>60553.677050762206</v>
      </c>
      <c r="F567" s="88">
        <v>6946.3229492377941</v>
      </c>
      <c r="G567" s="88">
        <v>0.15088384929515053</v>
      </c>
    </row>
    <row r="568" spans="1:7" ht="12.75" customHeight="1" x14ac:dyDescent="0.3">
      <c r="A568" s="86">
        <v>50</v>
      </c>
      <c r="B568" s="119">
        <v>11250</v>
      </c>
      <c r="D568" s="88">
        <v>531</v>
      </c>
      <c r="E568" s="88">
        <v>65794.796441524581</v>
      </c>
      <c r="F568" s="88">
        <v>1705.2035584754194</v>
      </c>
      <c r="G568" s="88">
        <v>3.7039406116698217E-2</v>
      </c>
    </row>
    <row r="569" spans="1:7" ht="12.75" customHeight="1" x14ac:dyDescent="0.3">
      <c r="A569" s="86">
        <v>40</v>
      </c>
      <c r="B569" s="119">
        <v>55000</v>
      </c>
      <c r="D569" s="88">
        <v>532</v>
      </c>
      <c r="E569" s="88">
        <v>59505.453172609734</v>
      </c>
      <c r="F569" s="88">
        <v>-32005.453172609734</v>
      </c>
      <c r="G569" s="88">
        <v>-0.69520320440168015</v>
      </c>
    </row>
    <row r="570" spans="1:7" ht="12.75" customHeight="1" x14ac:dyDescent="0.3">
      <c r="A570" s="86">
        <v>60</v>
      </c>
      <c r="B570" s="119">
        <v>82500</v>
      </c>
      <c r="D570" s="88">
        <v>533</v>
      </c>
      <c r="E570" s="88">
        <v>77849.371040278027</v>
      </c>
      <c r="F570" s="88">
        <v>97150.628959721973</v>
      </c>
      <c r="G570" s="88">
        <v>2.1102475318249088</v>
      </c>
    </row>
    <row r="571" spans="1:7" ht="12.75" customHeight="1" x14ac:dyDescent="0.3">
      <c r="A571" s="86">
        <v>40</v>
      </c>
      <c r="B571" s="119">
        <v>67500</v>
      </c>
      <c r="D571" s="88">
        <v>534</v>
      </c>
      <c r="E571" s="88">
        <v>64746.572563372101</v>
      </c>
      <c r="F571" s="88">
        <v>17753.427436627899</v>
      </c>
      <c r="G571" s="88">
        <v>0.38562927312708417</v>
      </c>
    </row>
    <row r="572" spans="1:7" ht="12.75" customHeight="1" x14ac:dyDescent="0.3">
      <c r="A572" s="86">
        <v>20</v>
      </c>
      <c r="B572" s="119">
        <v>45000</v>
      </c>
      <c r="D572" s="88">
        <v>535</v>
      </c>
      <c r="E572" s="88">
        <v>69987.691954134469</v>
      </c>
      <c r="F572" s="88">
        <v>-24987.691954134469</v>
      </c>
      <c r="G572" s="88">
        <v>-0.54276761598810652</v>
      </c>
    </row>
    <row r="573" spans="1:7" ht="12.75" customHeight="1" x14ac:dyDescent="0.3">
      <c r="A573" s="86">
        <v>20</v>
      </c>
      <c r="B573" s="119">
        <v>9000</v>
      </c>
      <c r="D573" s="88">
        <v>536</v>
      </c>
      <c r="E573" s="88">
        <v>60553.677050762206</v>
      </c>
      <c r="F573" s="88">
        <v>-38803.677050762206</v>
      </c>
      <c r="G573" s="88">
        <v>-0.84287013474767047</v>
      </c>
    </row>
    <row r="574" spans="1:7" ht="12.75" customHeight="1" x14ac:dyDescent="0.3">
      <c r="A574" s="86">
        <v>80</v>
      </c>
      <c r="B574" s="119">
        <v>16250</v>
      </c>
      <c r="D574" s="88">
        <v>537</v>
      </c>
      <c r="E574" s="88">
        <v>75228.811344896836</v>
      </c>
      <c r="F574" s="88">
        <v>-37728.811344896836</v>
      </c>
      <c r="G574" s="88">
        <v>-0.81952254835390637</v>
      </c>
    </row>
    <row r="575" spans="1:7" ht="12.75" customHeight="1" x14ac:dyDescent="0.3">
      <c r="A575" s="86">
        <v>42</v>
      </c>
      <c r="B575" s="119">
        <v>2000</v>
      </c>
      <c r="D575" s="88">
        <v>538</v>
      </c>
      <c r="E575" s="88">
        <v>68939.468075982004</v>
      </c>
      <c r="F575" s="88">
        <v>-1439.4680759820039</v>
      </c>
      <c r="G575" s="88">
        <v>-3.1267259790373127E-2</v>
      </c>
    </row>
    <row r="576" spans="1:7" ht="12.75" customHeight="1" x14ac:dyDescent="0.3">
      <c r="A576" s="86">
        <v>43</v>
      </c>
      <c r="B576" s="119">
        <v>55000</v>
      </c>
      <c r="D576" s="88">
        <v>539</v>
      </c>
      <c r="E576" s="88">
        <v>75228.811344896836</v>
      </c>
      <c r="F576" s="88">
        <v>7271.1886551031639</v>
      </c>
      <c r="G576" s="88">
        <v>0.15794038677017991</v>
      </c>
    </row>
    <row r="577" spans="1:7" ht="12.75" customHeight="1" x14ac:dyDescent="0.3">
      <c r="A577" s="86">
        <v>25</v>
      </c>
      <c r="B577" s="119">
        <v>9000</v>
      </c>
      <c r="D577" s="88">
        <v>540</v>
      </c>
      <c r="E577" s="88">
        <v>71035.915832286948</v>
      </c>
      <c r="F577" s="88">
        <v>-26035.915832286948</v>
      </c>
      <c r="G577" s="88">
        <v>-0.56553650462379701</v>
      </c>
    </row>
    <row r="578" spans="1:7" ht="12.75" customHeight="1" x14ac:dyDescent="0.3">
      <c r="A578" s="86">
        <v>89</v>
      </c>
      <c r="B578" s="119">
        <v>120000</v>
      </c>
      <c r="D578" s="88">
        <v>541</v>
      </c>
      <c r="E578" s="88">
        <v>62126.012867990918</v>
      </c>
      <c r="F578" s="88">
        <v>57873.987132009082</v>
      </c>
      <c r="G578" s="88">
        <v>1.2571039406530489</v>
      </c>
    </row>
    <row r="579" spans="1:7" ht="12.75" customHeight="1" x14ac:dyDescent="0.3">
      <c r="A579" s="86">
        <v>48</v>
      </c>
      <c r="B579" s="119">
        <v>55000</v>
      </c>
      <c r="D579" s="88">
        <v>542</v>
      </c>
      <c r="E579" s="88">
        <v>68415.356136905757</v>
      </c>
      <c r="F579" s="88">
        <v>71584.643863094243</v>
      </c>
      <c r="G579" s="88">
        <v>1.5549185800051668</v>
      </c>
    </row>
    <row r="580" spans="1:7" ht="12.75" customHeight="1" x14ac:dyDescent="0.3">
      <c r="A580" s="86">
        <v>52</v>
      </c>
      <c r="B580" s="119">
        <v>27500</v>
      </c>
      <c r="D580" s="88">
        <v>543</v>
      </c>
      <c r="E580" s="88">
        <v>82566.378491964162</v>
      </c>
      <c r="F580" s="88">
        <v>57433.621508035838</v>
      </c>
      <c r="G580" s="88">
        <v>1.2475385834233457</v>
      </c>
    </row>
    <row r="581" spans="1:7" ht="12.75" customHeight="1" x14ac:dyDescent="0.3">
      <c r="A581" s="86">
        <v>40</v>
      </c>
      <c r="B581" s="119">
        <v>55000</v>
      </c>
      <c r="D581" s="88">
        <v>544</v>
      </c>
      <c r="E581" s="88">
        <v>56360.781538152311</v>
      </c>
      <c r="F581" s="88">
        <v>11139.218461847689</v>
      </c>
      <c r="G581" s="88">
        <v>0.24195940383791226</v>
      </c>
    </row>
    <row r="582" spans="1:7" ht="12.75" customHeight="1" x14ac:dyDescent="0.3">
      <c r="A582" s="86">
        <v>50</v>
      </c>
      <c r="B582" s="119">
        <v>67500</v>
      </c>
      <c r="D582" s="88">
        <v>545</v>
      </c>
      <c r="E582" s="88">
        <v>60553.677050762206</v>
      </c>
      <c r="F582" s="88">
        <v>114446.3229492378</v>
      </c>
      <c r="G582" s="88">
        <v>2.4859341943138014</v>
      </c>
    </row>
    <row r="583" spans="1:7" ht="12.75" customHeight="1" x14ac:dyDescent="0.3">
      <c r="A583" s="86">
        <v>40</v>
      </c>
      <c r="B583" s="119">
        <v>45000</v>
      </c>
      <c r="D583" s="88">
        <v>546</v>
      </c>
      <c r="E583" s="88">
        <v>50071.438269237464</v>
      </c>
      <c r="F583" s="88">
        <v>69928.561730762536</v>
      </c>
      <c r="G583" s="88">
        <v>1.518946159963489</v>
      </c>
    </row>
    <row r="584" spans="1:7" ht="12.75" customHeight="1" x14ac:dyDescent="0.3">
      <c r="A584" s="86">
        <v>40</v>
      </c>
      <c r="B584" s="119">
        <v>45000</v>
      </c>
      <c r="D584" s="88">
        <v>547</v>
      </c>
      <c r="E584" s="88">
        <v>67891.244197829525</v>
      </c>
      <c r="F584" s="88">
        <v>-30391.244197829525</v>
      </c>
      <c r="G584" s="88">
        <v>-0.6601403279040734</v>
      </c>
    </row>
    <row r="585" spans="1:7" ht="12.75" customHeight="1" x14ac:dyDescent="0.3">
      <c r="A585" s="86">
        <v>40</v>
      </c>
      <c r="B585" s="119">
        <v>82500</v>
      </c>
      <c r="D585" s="88">
        <v>548</v>
      </c>
      <c r="E585" s="88">
        <v>64746.572563372101</v>
      </c>
      <c r="F585" s="88">
        <v>-32246.572563372101</v>
      </c>
      <c r="G585" s="88">
        <v>-0.70044065478856721</v>
      </c>
    </row>
    <row r="586" spans="1:7" ht="12.75" customHeight="1" x14ac:dyDescent="0.3">
      <c r="A586" s="86">
        <v>50</v>
      </c>
      <c r="B586" s="119">
        <v>45000</v>
      </c>
      <c r="D586" s="88">
        <v>549</v>
      </c>
      <c r="E586" s="88">
        <v>67367.132258753292</v>
      </c>
      <c r="F586" s="88">
        <v>-45617.132258753292</v>
      </c>
      <c r="G586" s="88">
        <v>-0.99086791087965853</v>
      </c>
    </row>
    <row r="587" spans="1:7" ht="12.75" customHeight="1" x14ac:dyDescent="0.3">
      <c r="A587" s="86">
        <v>42</v>
      </c>
      <c r="B587" s="119">
        <v>16250</v>
      </c>
      <c r="D587" s="88">
        <v>550</v>
      </c>
      <c r="E587" s="88">
        <v>64746.572563372101</v>
      </c>
      <c r="F587" s="88">
        <v>-40996.572563372101</v>
      </c>
      <c r="G587" s="88">
        <v>-0.89050289217380618</v>
      </c>
    </row>
    <row r="588" spans="1:7" ht="12.75" customHeight="1" x14ac:dyDescent="0.3">
      <c r="A588" s="86">
        <v>40</v>
      </c>
      <c r="B588" s="119">
        <v>32500</v>
      </c>
      <c r="D588" s="88">
        <v>551</v>
      </c>
      <c r="E588" s="88">
        <v>68939.468075982004</v>
      </c>
      <c r="F588" s="88">
        <v>-1439.4680759820039</v>
      </c>
      <c r="G588" s="88">
        <v>-3.1267259790373127E-2</v>
      </c>
    </row>
    <row r="589" spans="1:7" ht="12.75" customHeight="1" x14ac:dyDescent="0.3">
      <c r="A589" s="86">
        <v>40</v>
      </c>
      <c r="B589" s="119">
        <v>140000</v>
      </c>
      <c r="D589" s="88">
        <v>552</v>
      </c>
      <c r="E589" s="88">
        <v>66843.020319677045</v>
      </c>
      <c r="F589" s="88">
        <v>656.97968032295466</v>
      </c>
      <c r="G589" s="88">
        <v>1.4270517481007982E-2</v>
      </c>
    </row>
    <row r="590" spans="1:7" ht="12.75" customHeight="1" x14ac:dyDescent="0.3">
      <c r="A590" s="86">
        <v>23</v>
      </c>
      <c r="B590" s="119">
        <v>120000</v>
      </c>
      <c r="D590" s="88">
        <v>553</v>
      </c>
      <c r="E590" s="88">
        <v>69987.691954134469</v>
      </c>
      <c r="F590" s="88">
        <v>105012.30804586553</v>
      </c>
      <c r="G590" s="88">
        <v>2.281014196592587</v>
      </c>
    </row>
    <row r="591" spans="1:7" ht="12.75" customHeight="1" x14ac:dyDescent="0.3">
      <c r="A591" s="86">
        <v>46</v>
      </c>
      <c r="B591" s="119">
        <v>100000</v>
      </c>
      <c r="D591" s="88">
        <v>554</v>
      </c>
      <c r="E591" s="88">
        <v>69987.691954134469</v>
      </c>
      <c r="F591" s="88">
        <v>105012.30804586553</v>
      </c>
      <c r="G591" s="88">
        <v>2.281014196592587</v>
      </c>
    </row>
    <row r="592" spans="1:7" ht="12.75" customHeight="1" x14ac:dyDescent="0.3">
      <c r="A592" s="86">
        <v>40</v>
      </c>
      <c r="B592" s="119">
        <v>82500</v>
      </c>
      <c r="D592" s="88">
        <v>555</v>
      </c>
      <c r="E592" s="88">
        <v>64746.572563372101</v>
      </c>
      <c r="F592" s="88">
        <v>110253.4274366279</v>
      </c>
      <c r="G592" s="88">
        <v>2.3948586397710394</v>
      </c>
    </row>
    <row r="593" spans="1:7" ht="12.75" customHeight="1" x14ac:dyDescent="0.3">
      <c r="A593" s="86">
        <v>65</v>
      </c>
      <c r="B593" s="119">
        <v>120000</v>
      </c>
      <c r="D593" s="88">
        <v>556</v>
      </c>
      <c r="E593" s="88">
        <v>66843.020319677045</v>
      </c>
      <c r="F593" s="88">
        <v>-39343.020319677045</v>
      </c>
      <c r="G593" s="88">
        <v>-0.85458542485151312</v>
      </c>
    </row>
    <row r="594" spans="1:7" ht="12.75" customHeight="1" x14ac:dyDescent="0.3">
      <c r="A594" s="86">
        <v>32</v>
      </c>
      <c r="B594" s="119">
        <v>82500</v>
      </c>
      <c r="D594" s="88">
        <v>557</v>
      </c>
      <c r="E594" s="88">
        <v>67891.244197829525</v>
      </c>
      <c r="F594" s="88">
        <v>14608.755802170475</v>
      </c>
      <c r="G594" s="88">
        <v>0.31732260722001282</v>
      </c>
    </row>
    <row r="595" spans="1:7" ht="12.75" customHeight="1" x14ac:dyDescent="0.3">
      <c r="A595" s="86">
        <v>26</v>
      </c>
      <c r="B595" s="119">
        <v>16250</v>
      </c>
      <c r="D595" s="88">
        <v>558</v>
      </c>
      <c r="E595" s="88">
        <v>69987.691954134469</v>
      </c>
      <c r="F595" s="88">
        <v>12512.308045865531</v>
      </c>
      <c r="G595" s="88">
        <v>0.27178482994863207</v>
      </c>
    </row>
    <row r="596" spans="1:7" ht="12.75" customHeight="1" x14ac:dyDescent="0.3">
      <c r="A596" s="86">
        <v>70</v>
      </c>
      <c r="B596" s="119">
        <v>67500</v>
      </c>
      <c r="D596" s="88">
        <v>559</v>
      </c>
      <c r="E596" s="88">
        <v>46926.766634780048</v>
      </c>
      <c r="F596" s="88">
        <v>-37926.766634780048</v>
      </c>
      <c r="G596" s="88">
        <v>-0.82382241410218593</v>
      </c>
    </row>
    <row r="597" spans="1:7" ht="12.75" customHeight="1" x14ac:dyDescent="0.3">
      <c r="A597" s="86">
        <v>50</v>
      </c>
      <c r="B597" s="119">
        <v>175000</v>
      </c>
      <c r="D597" s="88">
        <v>560</v>
      </c>
      <c r="E597" s="88">
        <v>64746.572563372101</v>
      </c>
      <c r="F597" s="88">
        <v>2753.4274366278987</v>
      </c>
      <c r="G597" s="88">
        <v>5.9808294752388774E-2</v>
      </c>
    </row>
    <row r="598" spans="1:7" ht="12.75" customHeight="1" x14ac:dyDescent="0.3">
      <c r="A598" s="86">
        <v>78</v>
      </c>
      <c r="B598" s="119">
        <v>45000</v>
      </c>
      <c r="D598" s="88">
        <v>561</v>
      </c>
      <c r="E598" s="88">
        <v>64746.572563372101</v>
      </c>
      <c r="F598" s="88">
        <v>-37246.572563372101</v>
      </c>
      <c r="G598" s="88">
        <v>-0.80904764758013237</v>
      </c>
    </row>
    <row r="599" spans="1:7" ht="12.75" customHeight="1" x14ac:dyDescent="0.3">
      <c r="A599" s="86">
        <v>40</v>
      </c>
      <c r="B599" s="119">
        <v>13750</v>
      </c>
      <c r="D599" s="88">
        <v>562</v>
      </c>
      <c r="E599" s="88">
        <v>52167.886025542415</v>
      </c>
      <c r="F599" s="88">
        <v>15332.113974457585</v>
      </c>
      <c r="G599" s="88">
        <v>0.33303495838067404</v>
      </c>
    </row>
    <row r="600" spans="1:7" ht="12.75" customHeight="1" x14ac:dyDescent="0.3">
      <c r="A600" s="86">
        <v>52</v>
      </c>
      <c r="B600" s="119">
        <v>55000</v>
      </c>
      <c r="D600" s="88">
        <v>563</v>
      </c>
      <c r="E600" s="88">
        <v>68939.468075982004</v>
      </c>
      <c r="F600" s="88">
        <v>-1439.4680759820039</v>
      </c>
      <c r="G600" s="88">
        <v>-3.1267259790373127E-2</v>
      </c>
    </row>
    <row r="601" spans="1:7" ht="12.75" customHeight="1" x14ac:dyDescent="0.3">
      <c r="A601" s="86">
        <v>40</v>
      </c>
      <c r="B601" s="119">
        <v>67500</v>
      </c>
      <c r="D601" s="88">
        <v>564</v>
      </c>
      <c r="E601" s="88">
        <v>64746.572563372101</v>
      </c>
      <c r="F601" s="88">
        <v>35253.427436627899</v>
      </c>
      <c r="G601" s="88">
        <v>0.76575374789756223</v>
      </c>
    </row>
    <row r="602" spans="1:7" ht="12.75" customHeight="1" x14ac:dyDescent="0.3">
      <c r="A602" s="86">
        <v>40</v>
      </c>
      <c r="B602" s="119">
        <v>100000</v>
      </c>
      <c r="D602" s="88">
        <v>565</v>
      </c>
      <c r="E602" s="88">
        <v>64746.572563372101</v>
      </c>
      <c r="F602" s="88">
        <v>17753.427436627899</v>
      </c>
      <c r="G602" s="88">
        <v>0.38562927312708417</v>
      </c>
    </row>
    <row r="603" spans="1:7" ht="12.75" customHeight="1" x14ac:dyDescent="0.3">
      <c r="A603" s="86">
        <v>30</v>
      </c>
      <c r="B603" s="119">
        <v>11250</v>
      </c>
      <c r="D603" s="88">
        <v>566</v>
      </c>
      <c r="E603" s="88">
        <v>67367.132258753292</v>
      </c>
      <c r="F603" s="88">
        <v>-12367.132258753292</v>
      </c>
      <c r="G603" s="88">
        <v>-0.26863140881575032</v>
      </c>
    </row>
    <row r="604" spans="1:7" ht="12.75" customHeight="1" x14ac:dyDescent="0.3">
      <c r="A604" s="86">
        <v>46</v>
      </c>
      <c r="B604" s="119">
        <v>82500</v>
      </c>
      <c r="D604" s="88">
        <v>567</v>
      </c>
      <c r="E604" s="88">
        <v>69987.691954134469</v>
      </c>
      <c r="F604" s="88">
        <v>-58737.691954134469</v>
      </c>
      <c r="G604" s="88">
        <v>-1.2758648173311713</v>
      </c>
    </row>
    <row r="605" spans="1:7" ht="12.75" customHeight="1" x14ac:dyDescent="0.3">
      <c r="A605" s="86">
        <v>80</v>
      </c>
      <c r="B605" s="119">
        <v>11250</v>
      </c>
      <c r="D605" s="88">
        <v>568</v>
      </c>
      <c r="E605" s="88">
        <v>64746.572563372101</v>
      </c>
      <c r="F605" s="88">
        <v>-9746.5725633721013</v>
      </c>
      <c r="G605" s="88">
        <v>-0.21170918722652407</v>
      </c>
    </row>
    <row r="606" spans="1:7" ht="12.75" customHeight="1" x14ac:dyDescent="0.3">
      <c r="A606" s="86">
        <v>40</v>
      </c>
      <c r="B606" s="119">
        <v>21750</v>
      </c>
      <c r="D606" s="88">
        <v>569</v>
      </c>
      <c r="E606" s="88">
        <v>75228.811344896836</v>
      </c>
      <c r="F606" s="88">
        <v>7271.1886551031639</v>
      </c>
      <c r="G606" s="88">
        <v>0.15794038677017991</v>
      </c>
    </row>
    <row r="607" spans="1:7" ht="12.75" customHeight="1" x14ac:dyDescent="0.3">
      <c r="A607" s="86">
        <v>50</v>
      </c>
      <c r="B607" s="119">
        <v>37500</v>
      </c>
      <c r="D607" s="88">
        <v>570</v>
      </c>
      <c r="E607" s="88">
        <v>64746.572563372101</v>
      </c>
      <c r="F607" s="88">
        <v>2753.4274366278987</v>
      </c>
      <c r="G607" s="88">
        <v>5.9808294752388774E-2</v>
      </c>
    </row>
    <row r="608" spans="1:7" ht="12.75" customHeight="1" x14ac:dyDescent="0.3">
      <c r="A608" s="86">
        <v>50</v>
      </c>
      <c r="B608" s="119">
        <v>16250</v>
      </c>
      <c r="D608" s="88">
        <v>571</v>
      </c>
      <c r="E608" s="88">
        <v>54264.333781847366</v>
      </c>
      <c r="F608" s="88">
        <v>-9264.3337818473665</v>
      </c>
      <c r="G608" s="88">
        <v>-0.20123428645275007</v>
      </c>
    </row>
    <row r="609" spans="1:7" ht="12.75" customHeight="1" x14ac:dyDescent="0.3">
      <c r="A609" s="86">
        <v>49</v>
      </c>
      <c r="B609" s="119">
        <v>32500</v>
      </c>
      <c r="D609" s="88">
        <v>572</v>
      </c>
      <c r="E609" s="88">
        <v>54264.333781847366</v>
      </c>
      <c r="F609" s="88">
        <v>-45264.333781847366</v>
      </c>
      <c r="G609" s="88">
        <v>-0.98320463455201912</v>
      </c>
    </row>
    <row r="610" spans="1:7" ht="12.75" customHeight="1" x14ac:dyDescent="0.3">
      <c r="A610" s="86">
        <v>40</v>
      </c>
      <c r="B610" s="119">
        <v>21750</v>
      </c>
      <c r="D610" s="88">
        <v>573</v>
      </c>
      <c r="E610" s="88">
        <v>85711.050126421585</v>
      </c>
      <c r="F610" s="88">
        <v>-69461.050126421585</v>
      </c>
      <c r="G610" s="88">
        <v>-1.5087911540749628</v>
      </c>
    </row>
    <row r="611" spans="1:7" ht="12.75" customHeight="1" x14ac:dyDescent="0.3">
      <c r="A611" s="86">
        <v>40</v>
      </c>
      <c r="B611" s="119">
        <v>9000</v>
      </c>
      <c r="D611" s="88">
        <v>574</v>
      </c>
      <c r="E611" s="88">
        <v>65794.796441524581</v>
      </c>
      <c r="F611" s="88">
        <v>-63794.796441524581</v>
      </c>
      <c r="G611" s="88">
        <v>-1.3857121994528052</v>
      </c>
    </row>
    <row r="612" spans="1:7" ht="12.75" customHeight="1" x14ac:dyDescent="0.3">
      <c r="A612" s="86">
        <v>40</v>
      </c>
      <c r="B612" s="119">
        <v>55000</v>
      </c>
      <c r="D612" s="88">
        <v>575</v>
      </c>
      <c r="E612" s="88">
        <v>66318.908380600813</v>
      </c>
      <c r="F612" s="88">
        <v>-11318.908380600813</v>
      </c>
      <c r="G612" s="88">
        <v>-0.24586252018005975</v>
      </c>
    </row>
    <row r="613" spans="1:7" ht="12.75" customHeight="1" x14ac:dyDescent="0.3">
      <c r="A613" s="86">
        <v>60</v>
      </c>
      <c r="B613" s="119">
        <v>82500</v>
      </c>
      <c r="D613" s="88">
        <v>576</v>
      </c>
      <c r="E613" s="88">
        <v>56884.893477228543</v>
      </c>
      <c r="F613" s="88">
        <v>-47884.893477228543</v>
      </c>
      <c r="G613" s="88">
        <v>-1.0401268561412449</v>
      </c>
    </row>
    <row r="614" spans="1:7" ht="12.75" customHeight="1" x14ac:dyDescent="0.3">
      <c r="A614" s="86">
        <v>40</v>
      </c>
      <c r="B614" s="119">
        <v>67500</v>
      </c>
      <c r="D614" s="88">
        <v>577</v>
      </c>
      <c r="E614" s="88">
        <v>90428.05757810772</v>
      </c>
      <c r="F614" s="88">
        <v>29571.94242189228</v>
      </c>
      <c r="G614" s="88">
        <v>0.64234394748940682</v>
      </c>
    </row>
    <row r="615" spans="1:7" ht="12.75" customHeight="1" x14ac:dyDescent="0.3">
      <c r="A615" s="86">
        <v>24</v>
      </c>
      <c r="B615" s="119">
        <v>55000</v>
      </c>
      <c r="D615" s="88">
        <v>578</v>
      </c>
      <c r="E615" s="88">
        <v>68939.468075982004</v>
      </c>
      <c r="F615" s="88">
        <v>-13939.468075982004</v>
      </c>
      <c r="G615" s="88">
        <v>-0.30278474176928599</v>
      </c>
    </row>
    <row r="616" spans="1:7" ht="12.75" customHeight="1" x14ac:dyDescent="0.3">
      <c r="A616" s="86">
        <v>40</v>
      </c>
      <c r="B616" s="119">
        <v>55000</v>
      </c>
      <c r="D616" s="88">
        <v>579</v>
      </c>
      <c r="E616" s="88">
        <v>71035.915832286948</v>
      </c>
      <c r="F616" s="88">
        <v>-43535.915832286948</v>
      </c>
      <c r="G616" s="88">
        <v>-0.94566097939427507</v>
      </c>
    </row>
    <row r="617" spans="1:7" ht="12.75" customHeight="1" x14ac:dyDescent="0.3">
      <c r="A617" s="86">
        <v>43</v>
      </c>
      <c r="B617" s="119">
        <v>23750</v>
      </c>
      <c r="D617" s="88">
        <v>580</v>
      </c>
      <c r="E617" s="88">
        <v>64746.572563372101</v>
      </c>
      <c r="F617" s="88">
        <v>-9746.5725633721013</v>
      </c>
      <c r="G617" s="88">
        <v>-0.21170918722652407</v>
      </c>
    </row>
    <row r="618" spans="1:7" ht="12.75" customHeight="1" x14ac:dyDescent="0.3">
      <c r="A618" s="86">
        <v>32</v>
      </c>
      <c r="B618" s="119">
        <v>18750</v>
      </c>
      <c r="D618" s="88">
        <v>581</v>
      </c>
      <c r="E618" s="88">
        <v>69987.691954134469</v>
      </c>
      <c r="F618" s="88">
        <v>-2487.6919541344687</v>
      </c>
      <c r="G618" s="88">
        <v>-5.4036148426063364E-2</v>
      </c>
    </row>
    <row r="619" spans="1:7" ht="12.75" customHeight="1" x14ac:dyDescent="0.3">
      <c r="A619" s="86">
        <v>33</v>
      </c>
      <c r="B619" s="119">
        <v>55000</v>
      </c>
      <c r="D619" s="88">
        <v>582</v>
      </c>
      <c r="E619" s="88">
        <v>64746.572563372101</v>
      </c>
      <c r="F619" s="88">
        <v>-19746.572563372101</v>
      </c>
      <c r="G619" s="88">
        <v>-0.42892317280965436</v>
      </c>
    </row>
    <row r="620" spans="1:7" ht="12.75" customHeight="1" x14ac:dyDescent="0.3">
      <c r="A620" s="86">
        <v>56</v>
      </c>
      <c r="B620" s="119">
        <v>13750</v>
      </c>
      <c r="D620" s="88">
        <v>583</v>
      </c>
      <c r="E620" s="88">
        <v>64746.572563372101</v>
      </c>
      <c r="F620" s="88">
        <v>-19746.572563372101</v>
      </c>
      <c r="G620" s="88">
        <v>-0.42892317280965436</v>
      </c>
    </row>
    <row r="621" spans="1:7" ht="12.75" customHeight="1" x14ac:dyDescent="0.3">
      <c r="A621" s="86">
        <v>40</v>
      </c>
      <c r="B621" s="119">
        <v>21750</v>
      </c>
      <c r="D621" s="88">
        <v>584</v>
      </c>
      <c r="E621" s="88">
        <v>64746.572563372101</v>
      </c>
      <c r="F621" s="88">
        <v>17753.427436627899</v>
      </c>
      <c r="G621" s="88">
        <v>0.38562927312708417</v>
      </c>
    </row>
    <row r="622" spans="1:7" ht="12.75" customHeight="1" x14ac:dyDescent="0.3">
      <c r="A622" s="86">
        <v>42</v>
      </c>
      <c r="B622" s="119">
        <v>37500</v>
      </c>
      <c r="D622" s="88">
        <v>585</v>
      </c>
      <c r="E622" s="88">
        <v>69987.691954134469</v>
      </c>
      <c r="F622" s="88">
        <v>-24987.691954134469</v>
      </c>
      <c r="G622" s="88">
        <v>-0.54276761598810652</v>
      </c>
    </row>
    <row r="623" spans="1:7" ht="12.75" customHeight="1" x14ac:dyDescent="0.3">
      <c r="A623" s="86">
        <v>14</v>
      </c>
      <c r="B623" s="119">
        <v>18750</v>
      </c>
      <c r="D623" s="88">
        <v>586</v>
      </c>
      <c r="E623" s="88">
        <v>65794.796441524581</v>
      </c>
      <c r="F623" s="88">
        <v>-49544.796441524581</v>
      </c>
      <c r="G623" s="88">
        <v>-1.0761822699968444</v>
      </c>
    </row>
    <row r="624" spans="1:7" ht="12.75" customHeight="1" x14ac:dyDescent="0.3">
      <c r="A624" s="86">
        <v>40</v>
      </c>
      <c r="B624" s="119">
        <v>55000</v>
      </c>
      <c r="D624" s="88">
        <v>587</v>
      </c>
      <c r="E624" s="88">
        <v>64746.572563372101</v>
      </c>
      <c r="F624" s="88">
        <v>-32246.572563372101</v>
      </c>
      <c r="G624" s="88">
        <v>-0.70044065478856721</v>
      </c>
    </row>
    <row r="625" spans="1:7" ht="12.75" customHeight="1" x14ac:dyDescent="0.3">
      <c r="A625" s="86">
        <v>60</v>
      </c>
      <c r="B625" s="119">
        <v>82500</v>
      </c>
      <c r="D625" s="88">
        <v>588</v>
      </c>
      <c r="E625" s="88">
        <v>64746.572563372101</v>
      </c>
      <c r="F625" s="88">
        <v>75253.427436627899</v>
      </c>
      <c r="G625" s="88">
        <v>1.6346096902300833</v>
      </c>
    </row>
    <row r="626" spans="1:7" ht="12.75" customHeight="1" x14ac:dyDescent="0.3">
      <c r="A626" s="86">
        <v>40</v>
      </c>
      <c r="B626" s="119">
        <v>55000</v>
      </c>
      <c r="D626" s="88">
        <v>589</v>
      </c>
      <c r="E626" s="88">
        <v>55836.669599076078</v>
      </c>
      <c r="F626" s="88">
        <v>64163.330400923922</v>
      </c>
      <c r="G626" s="88">
        <v>1.3937172724671913</v>
      </c>
    </row>
    <row r="627" spans="1:7" ht="12.75" customHeight="1" x14ac:dyDescent="0.3">
      <c r="A627" s="86">
        <v>40</v>
      </c>
      <c r="B627" s="119">
        <v>55000</v>
      </c>
      <c r="D627" s="88">
        <v>590</v>
      </c>
      <c r="E627" s="88">
        <v>67891.244197829525</v>
      </c>
      <c r="F627" s="88">
        <v>32108.755802170475</v>
      </c>
      <c r="G627" s="88">
        <v>0.69744708199049088</v>
      </c>
    </row>
    <row r="628" spans="1:7" ht="12.75" customHeight="1" x14ac:dyDescent="0.3">
      <c r="A628" s="86">
        <v>24</v>
      </c>
      <c r="B628" s="119">
        <v>140000</v>
      </c>
      <c r="D628" s="88">
        <v>591</v>
      </c>
      <c r="E628" s="88">
        <v>64746.572563372101</v>
      </c>
      <c r="F628" s="88">
        <v>17753.427436627899</v>
      </c>
      <c r="G628" s="88">
        <v>0.38562927312708417</v>
      </c>
    </row>
    <row r="629" spans="1:7" ht="12.75" customHeight="1" x14ac:dyDescent="0.3">
      <c r="A629" s="86">
        <v>22</v>
      </c>
      <c r="B629" s="119">
        <v>13750</v>
      </c>
      <c r="D629" s="88">
        <v>592</v>
      </c>
      <c r="E629" s="88">
        <v>77849.371040278027</v>
      </c>
      <c r="F629" s="88">
        <v>42150.628959721973</v>
      </c>
      <c r="G629" s="88">
        <v>0.91557061111769222</v>
      </c>
    </row>
    <row r="630" spans="1:7" ht="12.75" customHeight="1" x14ac:dyDescent="0.3">
      <c r="A630" s="86">
        <v>32</v>
      </c>
      <c r="B630" s="119">
        <v>4500</v>
      </c>
      <c r="D630" s="88">
        <v>593</v>
      </c>
      <c r="E630" s="88">
        <v>60553.677050762206</v>
      </c>
      <c r="F630" s="88">
        <v>21946.322949237794</v>
      </c>
      <c r="G630" s="88">
        <v>0.47670482766984595</v>
      </c>
    </row>
    <row r="631" spans="1:7" ht="12.75" customHeight="1" x14ac:dyDescent="0.3">
      <c r="A631" s="86">
        <v>60</v>
      </c>
      <c r="B631" s="119">
        <v>45000</v>
      </c>
      <c r="D631" s="88">
        <v>594</v>
      </c>
      <c r="E631" s="88">
        <v>57409.005416304783</v>
      </c>
      <c r="F631" s="88">
        <v>-41159.005416304783</v>
      </c>
      <c r="G631" s="88">
        <v>-0.89403116091132084</v>
      </c>
    </row>
    <row r="632" spans="1:7" ht="12.75" customHeight="1" x14ac:dyDescent="0.3">
      <c r="A632" s="86">
        <v>40</v>
      </c>
      <c r="B632" s="119">
        <v>21750</v>
      </c>
      <c r="D632" s="88">
        <v>595</v>
      </c>
      <c r="E632" s="88">
        <v>80469.930735659203</v>
      </c>
      <c r="F632" s="88">
        <v>-12969.930735659203</v>
      </c>
      <c r="G632" s="88">
        <v>-0.28172503478296768</v>
      </c>
    </row>
    <row r="633" spans="1:7" ht="12.75" customHeight="1" x14ac:dyDescent="0.3">
      <c r="A633" s="86">
        <v>40</v>
      </c>
      <c r="B633" s="119">
        <v>45000</v>
      </c>
      <c r="D633" s="88">
        <v>596</v>
      </c>
      <c r="E633" s="88">
        <v>69987.691954134469</v>
      </c>
      <c r="F633" s="88">
        <v>105012.30804586553</v>
      </c>
      <c r="G633" s="88">
        <v>2.281014196592587</v>
      </c>
    </row>
    <row r="634" spans="1:7" ht="12.75" customHeight="1" x14ac:dyDescent="0.3">
      <c r="A634" s="86">
        <v>36</v>
      </c>
      <c r="B634" s="119">
        <v>140000</v>
      </c>
      <c r="D634" s="88">
        <v>597</v>
      </c>
      <c r="E634" s="88">
        <v>84662.826248269106</v>
      </c>
      <c r="F634" s="88">
        <v>-39662.826248269106</v>
      </c>
      <c r="G634" s="88">
        <v>-0.86153205688777268</v>
      </c>
    </row>
    <row r="635" spans="1:7" ht="12.75" customHeight="1" x14ac:dyDescent="0.3">
      <c r="A635" s="86">
        <v>37</v>
      </c>
      <c r="B635" s="119">
        <v>100000</v>
      </c>
      <c r="D635" s="88">
        <v>598</v>
      </c>
      <c r="E635" s="88">
        <v>64746.572563372101</v>
      </c>
      <c r="F635" s="88">
        <v>-50996.572563372101</v>
      </c>
      <c r="G635" s="88">
        <v>-1.1077168777569364</v>
      </c>
    </row>
    <row r="636" spans="1:7" ht="12.75" customHeight="1" x14ac:dyDescent="0.3">
      <c r="A636" s="86">
        <v>46</v>
      </c>
      <c r="B636" s="119">
        <v>120000</v>
      </c>
      <c r="D636" s="88">
        <v>599</v>
      </c>
      <c r="E636" s="88">
        <v>71035.915832286948</v>
      </c>
      <c r="F636" s="88">
        <v>-16035.915832286948</v>
      </c>
      <c r="G636" s="88">
        <v>-0.34832251904066674</v>
      </c>
    </row>
    <row r="637" spans="1:7" ht="12.75" customHeight="1" x14ac:dyDescent="0.3">
      <c r="A637" s="86">
        <v>50</v>
      </c>
      <c r="B637" s="119">
        <v>45000</v>
      </c>
      <c r="D637" s="88">
        <v>600</v>
      </c>
      <c r="E637" s="88">
        <v>64746.572563372101</v>
      </c>
      <c r="F637" s="88">
        <v>2753.4274366278987</v>
      </c>
      <c r="G637" s="88">
        <v>5.9808294752388774E-2</v>
      </c>
    </row>
    <row r="638" spans="1:7" ht="12.75" customHeight="1" x14ac:dyDescent="0.3">
      <c r="A638" s="86">
        <v>50</v>
      </c>
      <c r="B638" s="119">
        <v>45000</v>
      </c>
      <c r="D638" s="88">
        <v>601</v>
      </c>
      <c r="E638" s="88">
        <v>64746.572563372101</v>
      </c>
      <c r="F638" s="88">
        <v>35253.427436627899</v>
      </c>
      <c r="G638" s="88">
        <v>0.76575374789756223</v>
      </c>
    </row>
    <row r="639" spans="1:7" ht="12.75" customHeight="1" x14ac:dyDescent="0.3">
      <c r="A639" s="86">
        <v>64</v>
      </c>
      <c r="B639" s="119">
        <v>16250</v>
      </c>
      <c r="D639" s="88">
        <v>602</v>
      </c>
      <c r="E639" s="88">
        <v>59505.453172609734</v>
      </c>
      <c r="F639" s="88">
        <v>-48255.453172609734</v>
      </c>
      <c r="G639" s="88">
        <v>-1.0481759309742669</v>
      </c>
    </row>
    <row r="640" spans="1:7" ht="12.75" customHeight="1" x14ac:dyDescent="0.3">
      <c r="A640" s="86">
        <v>89</v>
      </c>
      <c r="B640" s="119">
        <v>120000</v>
      </c>
      <c r="D640" s="88">
        <v>603</v>
      </c>
      <c r="E640" s="88">
        <v>67891.244197829525</v>
      </c>
      <c r="F640" s="88">
        <v>14608.755802170475</v>
      </c>
      <c r="G640" s="88">
        <v>0.31732260722001282</v>
      </c>
    </row>
    <row r="641" spans="1:7" ht="12.75" customHeight="1" x14ac:dyDescent="0.3">
      <c r="A641" s="86">
        <v>45</v>
      </c>
      <c r="B641" s="119">
        <v>55000</v>
      </c>
      <c r="D641" s="88">
        <v>604</v>
      </c>
      <c r="E641" s="88">
        <v>85711.050126421585</v>
      </c>
      <c r="F641" s="88">
        <v>-74461.050126421585</v>
      </c>
      <c r="G641" s="88">
        <v>-1.6173981468665279</v>
      </c>
    </row>
    <row r="642" spans="1:7" ht="12.75" customHeight="1" x14ac:dyDescent="0.3">
      <c r="A642" s="86">
        <v>60</v>
      </c>
      <c r="B642" s="119">
        <v>175000</v>
      </c>
      <c r="D642" s="88">
        <v>605</v>
      </c>
      <c r="E642" s="88">
        <v>64746.572563372101</v>
      </c>
      <c r="F642" s="88">
        <v>-42996.572563372101</v>
      </c>
      <c r="G642" s="88">
        <v>-0.9339456892904322</v>
      </c>
    </row>
    <row r="643" spans="1:7" ht="12.75" customHeight="1" x14ac:dyDescent="0.3">
      <c r="A643" s="86">
        <v>60</v>
      </c>
      <c r="B643" s="119">
        <v>100000</v>
      </c>
      <c r="D643" s="88">
        <v>606</v>
      </c>
      <c r="E643" s="88">
        <v>69987.691954134469</v>
      </c>
      <c r="F643" s="88">
        <v>-32487.691954134469</v>
      </c>
      <c r="G643" s="88">
        <v>-0.70567810517545415</v>
      </c>
    </row>
    <row r="644" spans="1:7" ht="12.75" customHeight="1" x14ac:dyDescent="0.3">
      <c r="A644" s="86">
        <v>60</v>
      </c>
      <c r="B644" s="119">
        <v>100000</v>
      </c>
      <c r="D644" s="88">
        <v>607</v>
      </c>
      <c r="E644" s="88">
        <v>69987.691954134469</v>
      </c>
      <c r="F644" s="88">
        <v>-53737.691954134469</v>
      </c>
      <c r="G644" s="88">
        <v>-1.1672578245396061</v>
      </c>
    </row>
    <row r="645" spans="1:7" ht="12.75" customHeight="1" x14ac:dyDescent="0.3">
      <c r="A645" s="86">
        <v>70</v>
      </c>
      <c r="B645" s="119">
        <v>120000</v>
      </c>
      <c r="D645" s="88">
        <v>608</v>
      </c>
      <c r="E645" s="88">
        <v>69463.580015058236</v>
      </c>
      <c r="F645" s="88">
        <v>-36963.580015058236</v>
      </c>
      <c r="G645" s="88">
        <v>-0.80290065364917418</v>
      </c>
    </row>
    <row r="646" spans="1:7" ht="12.75" customHeight="1" x14ac:dyDescent="0.3">
      <c r="A646" s="86">
        <v>40</v>
      </c>
      <c r="B646" s="119">
        <v>100000</v>
      </c>
      <c r="D646" s="88">
        <v>609</v>
      </c>
      <c r="E646" s="88">
        <v>64746.572563372101</v>
      </c>
      <c r="F646" s="88">
        <v>-42996.572563372101</v>
      </c>
      <c r="G646" s="88">
        <v>-0.9339456892904322</v>
      </c>
    </row>
    <row r="647" spans="1:7" ht="12.75" customHeight="1" x14ac:dyDescent="0.3">
      <c r="A647" s="86">
        <v>46</v>
      </c>
      <c r="B647" s="119">
        <v>100000</v>
      </c>
      <c r="D647" s="88">
        <v>610</v>
      </c>
      <c r="E647" s="88">
        <v>64746.572563372101</v>
      </c>
      <c r="F647" s="88">
        <v>-55746.572563372101</v>
      </c>
      <c r="G647" s="88">
        <v>-1.2108935209089233</v>
      </c>
    </row>
    <row r="648" spans="1:7" ht="12.75" customHeight="1" x14ac:dyDescent="0.3">
      <c r="A648" s="86">
        <v>40</v>
      </c>
      <c r="B648" s="119">
        <v>140000</v>
      </c>
      <c r="D648" s="88">
        <v>611</v>
      </c>
      <c r="E648" s="88">
        <v>64746.572563372101</v>
      </c>
      <c r="F648" s="88">
        <v>-9746.5725633721013</v>
      </c>
      <c r="G648" s="88">
        <v>-0.21170918722652407</v>
      </c>
    </row>
    <row r="649" spans="1:7" ht="12.75" customHeight="1" x14ac:dyDescent="0.3">
      <c r="A649" s="86">
        <v>40</v>
      </c>
      <c r="B649" s="119">
        <v>100000</v>
      </c>
      <c r="D649" s="88">
        <v>612</v>
      </c>
      <c r="E649" s="88">
        <v>75228.811344896836</v>
      </c>
      <c r="F649" s="88">
        <v>7271.1886551031639</v>
      </c>
      <c r="G649" s="88">
        <v>0.15794038677017991</v>
      </c>
    </row>
    <row r="650" spans="1:7" ht="12.75" customHeight="1" x14ac:dyDescent="0.3">
      <c r="A650" s="86">
        <v>42</v>
      </c>
      <c r="B650" s="119">
        <v>67500</v>
      </c>
      <c r="D650" s="88">
        <v>613</v>
      </c>
      <c r="E650" s="88">
        <v>64746.572563372101</v>
      </c>
      <c r="F650" s="88">
        <v>2753.4274366278987</v>
      </c>
      <c r="G650" s="88">
        <v>5.9808294752388774E-2</v>
      </c>
    </row>
    <row r="651" spans="1:7" ht="12.75" customHeight="1" x14ac:dyDescent="0.3">
      <c r="A651" s="86">
        <v>59</v>
      </c>
      <c r="B651" s="119">
        <v>100000</v>
      </c>
      <c r="D651" s="88">
        <v>614</v>
      </c>
      <c r="E651" s="88">
        <v>56360.781538152311</v>
      </c>
      <c r="F651" s="88">
        <v>-1360.7815381523105</v>
      </c>
      <c r="G651" s="88">
        <v>-2.9558078141000584E-2</v>
      </c>
    </row>
    <row r="652" spans="1:7" ht="12.75" customHeight="1" x14ac:dyDescent="0.3">
      <c r="A652" s="86">
        <v>30</v>
      </c>
      <c r="B652" s="119">
        <v>120000</v>
      </c>
      <c r="D652" s="88">
        <v>615</v>
      </c>
      <c r="E652" s="88">
        <v>64746.572563372101</v>
      </c>
      <c r="F652" s="88">
        <v>-9746.5725633721013</v>
      </c>
      <c r="G652" s="88">
        <v>-0.21170918722652407</v>
      </c>
    </row>
    <row r="653" spans="1:7" ht="12.75" customHeight="1" x14ac:dyDescent="0.3">
      <c r="A653" s="86">
        <v>40</v>
      </c>
      <c r="B653" s="119">
        <v>140000</v>
      </c>
      <c r="D653" s="88">
        <v>616</v>
      </c>
      <c r="E653" s="88">
        <v>66318.908380600813</v>
      </c>
      <c r="F653" s="88">
        <v>-42568.908380600813</v>
      </c>
      <c r="G653" s="88">
        <v>-0.92465622512734191</v>
      </c>
    </row>
    <row r="654" spans="1:7" ht="12.75" customHeight="1" x14ac:dyDescent="0.3">
      <c r="A654" s="86">
        <v>35</v>
      </c>
      <c r="B654" s="119">
        <v>21750</v>
      </c>
      <c r="D654" s="88">
        <v>617</v>
      </c>
      <c r="E654" s="88">
        <v>60553.677050762206</v>
      </c>
      <c r="F654" s="88">
        <v>-41803.677050762206</v>
      </c>
      <c r="G654" s="88">
        <v>-0.90803433042260961</v>
      </c>
    </row>
    <row r="655" spans="1:7" ht="12.75" customHeight="1" x14ac:dyDescent="0.3">
      <c r="A655" s="86">
        <v>46</v>
      </c>
      <c r="B655" s="119">
        <v>67500</v>
      </c>
      <c r="D655" s="88">
        <v>618</v>
      </c>
      <c r="E655" s="88">
        <v>61077.788989838446</v>
      </c>
      <c r="F655" s="88">
        <v>-6077.7889898384456</v>
      </c>
      <c r="G655" s="88">
        <v>-0.13201807700160761</v>
      </c>
    </row>
    <row r="656" spans="1:7" ht="12.75" customHeight="1" x14ac:dyDescent="0.3">
      <c r="A656" s="86">
        <v>40</v>
      </c>
      <c r="B656" s="119">
        <v>67500</v>
      </c>
      <c r="D656" s="88">
        <v>619</v>
      </c>
      <c r="E656" s="88">
        <v>73132.363588591892</v>
      </c>
      <c r="F656" s="88">
        <v>-59382.363588591892</v>
      </c>
      <c r="G656" s="88">
        <v>-1.2898679868424601</v>
      </c>
    </row>
    <row r="657" spans="1:7" ht="12.75" customHeight="1" x14ac:dyDescent="0.3">
      <c r="A657" s="86">
        <v>40</v>
      </c>
      <c r="B657" s="119">
        <v>32500</v>
      </c>
      <c r="D657" s="88">
        <v>620</v>
      </c>
      <c r="E657" s="88">
        <v>64746.572563372101</v>
      </c>
      <c r="F657" s="88">
        <v>-42996.572563372101</v>
      </c>
      <c r="G657" s="88">
        <v>-0.9339456892904322</v>
      </c>
    </row>
    <row r="658" spans="1:7" ht="12.75" customHeight="1" x14ac:dyDescent="0.3">
      <c r="A658" s="86">
        <v>37</v>
      </c>
      <c r="B658" s="119">
        <v>45000</v>
      </c>
      <c r="D658" s="88">
        <v>621</v>
      </c>
      <c r="E658" s="88">
        <v>65794.796441524581</v>
      </c>
      <c r="F658" s="88">
        <v>-28294.796441524581</v>
      </c>
      <c r="G658" s="88">
        <v>-0.61460255063269265</v>
      </c>
    </row>
    <row r="659" spans="1:7" ht="12.75" customHeight="1" x14ac:dyDescent="0.3">
      <c r="A659" s="86">
        <v>40</v>
      </c>
      <c r="B659" s="119">
        <v>140000</v>
      </c>
      <c r="D659" s="88">
        <v>622</v>
      </c>
      <c r="E659" s="88">
        <v>51119.662147389943</v>
      </c>
      <c r="F659" s="88">
        <v>-32369.662147389943</v>
      </c>
      <c r="G659" s="88">
        <v>-0.70311433270139567</v>
      </c>
    </row>
    <row r="660" spans="1:7" ht="12.75" customHeight="1" x14ac:dyDescent="0.3">
      <c r="A660" s="86">
        <v>25</v>
      </c>
      <c r="B660" s="119">
        <v>27500</v>
      </c>
      <c r="D660" s="88">
        <v>623</v>
      </c>
      <c r="E660" s="88">
        <v>64746.572563372101</v>
      </c>
      <c r="F660" s="88">
        <v>-9746.5725633721013</v>
      </c>
      <c r="G660" s="88">
        <v>-0.21170918722652407</v>
      </c>
    </row>
    <row r="661" spans="1:7" ht="12.75" customHeight="1" x14ac:dyDescent="0.3">
      <c r="A661" s="86">
        <v>30</v>
      </c>
      <c r="B661" s="119">
        <v>175000</v>
      </c>
      <c r="D661" s="88">
        <v>624</v>
      </c>
      <c r="E661" s="88">
        <v>75228.811344896836</v>
      </c>
      <c r="F661" s="88">
        <v>7271.1886551031639</v>
      </c>
      <c r="G661" s="88">
        <v>0.15794038677017991</v>
      </c>
    </row>
    <row r="662" spans="1:7" ht="12.75" customHeight="1" x14ac:dyDescent="0.3">
      <c r="A662" s="86">
        <v>40</v>
      </c>
      <c r="B662" s="119">
        <v>67500</v>
      </c>
      <c r="D662" s="88">
        <v>625</v>
      </c>
      <c r="E662" s="88">
        <v>64746.572563372101</v>
      </c>
      <c r="F662" s="88">
        <v>-9746.5725633721013</v>
      </c>
      <c r="G662" s="88">
        <v>-0.21170918722652407</v>
      </c>
    </row>
    <row r="663" spans="1:7" ht="12.75" customHeight="1" x14ac:dyDescent="0.3">
      <c r="A663" s="86">
        <v>55</v>
      </c>
      <c r="B663" s="119">
        <v>100000</v>
      </c>
      <c r="D663" s="88">
        <v>626</v>
      </c>
      <c r="E663" s="88">
        <v>64746.572563372101</v>
      </c>
      <c r="F663" s="88">
        <v>-9746.5725633721013</v>
      </c>
      <c r="G663" s="88">
        <v>-0.21170918722652407</v>
      </c>
    </row>
    <row r="664" spans="1:7" ht="12.75" customHeight="1" x14ac:dyDescent="0.3">
      <c r="A664" s="86">
        <v>65</v>
      </c>
      <c r="B664" s="119">
        <v>67500</v>
      </c>
      <c r="D664" s="88">
        <v>627</v>
      </c>
      <c r="E664" s="88">
        <v>56360.781538152311</v>
      </c>
      <c r="F664" s="88">
        <v>83639.218461847689</v>
      </c>
      <c r="G664" s="88">
        <v>1.8167607993156067</v>
      </c>
    </row>
    <row r="665" spans="1:7" ht="12.75" customHeight="1" x14ac:dyDescent="0.3">
      <c r="A665" s="86">
        <v>40</v>
      </c>
      <c r="B665" s="119">
        <v>27500</v>
      </c>
      <c r="D665" s="88">
        <v>628</v>
      </c>
      <c r="E665" s="88">
        <v>55312.557659999839</v>
      </c>
      <c r="F665" s="88">
        <v>-41562.557659999839</v>
      </c>
      <c r="G665" s="88">
        <v>-0.90279688003572256</v>
      </c>
    </row>
    <row r="666" spans="1:7" ht="12.75" customHeight="1" x14ac:dyDescent="0.3">
      <c r="A666" s="86">
        <v>20</v>
      </c>
      <c r="B666" s="119">
        <v>7500</v>
      </c>
      <c r="D666" s="88">
        <v>629</v>
      </c>
      <c r="E666" s="88">
        <v>60553.677050762206</v>
      </c>
      <c r="F666" s="88">
        <v>-56053.677050762206</v>
      </c>
      <c r="G666" s="88">
        <v>-1.2175642598785703</v>
      </c>
    </row>
    <row r="667" spans="1:7" ht="12.75" customHeight="1" x14ac:dyDescent="0.3">
      <c r="A667" s="86">
        <v>74</v>
      </c>
      <c r="B667" s="119">
        <v>67500</v>
      </c>
      <c r="D667" s="88">
        <v>630</v>
      </c>
      <c r="E667" s="88">
        <v>75228.811344896836</v>
      </c>
      <c r="F667" s="88">
        <v>-30228.811344896836</v>
      </c>
      <c r="G667" s="88">
        <v>-0.65661205916655863</v>
      </c>
    </row>
    <row r="668" spans="1:7" ht="12.75" customHeight="1" x14ac:dyDescent="0.3">
      <c r="A668" s="86">
        <v>38</v>
      </c>
      <c r="B668" s="119">
        <v>32500</v>
      </c>
      <c r="D668" s="88">
        <v>631</v>
      </c>
      <c r="E668" s="88">
        <v>64746.572563372101</v>
      </c>
      <c r="F668" s="88">
        <v>-42996.572563372101</v>
      </c>
      <c r="G668" s="88">
        <v>-0.9339456892904322</v>
      </c>
    </row>
    <row r="669" spans="1:7" ht="12.75" customHeight="1" x14ac:dyDescent="0.3">
      <c r="A669" s="86">
        <v>40</v>
      </c>
      <c r="B669" s="119">
        <v>67500</v>
      </c>
      <c r="D669" s="88">
        <v>632</v>
      </c>
      <c r="E669" s="88">
        <v>64746.572563372101</v>
      </c>
      <c r="F669" s="88">
        <v>-19746.572563372101</v>
      </c>
      <c r="G669" s="88">
        <v>-0.42892317280965436</v>
      </c>
    </row>
    <row r="670" spans="1:7" ht="12.75" customHeight="1" x14ac:dyDescent="0.3">
      <c r="A670" s="86">
        <v>40</v>
      </c>
      <c r="B670" s="119">
        <v>16250</v>
      </c>
      <c r="D670" s="88">
        <v>633</v>
      </c>
      <c r="E670" s="88">
        <v>62650.124807067157</v>
      </c>
      <c r="F670" s="88">
        <v>77349.875192932843</v>
      </c>
      <c r="G670" s="88">
        <v>1.680147467501464</v>
      </c>
    </row>
    <row r="671" spans="1:7" ht="12.75" customHeight="1" x14ac:dyDescent="0.3">
      <c r="A671" s="86">
        <v>45</v>
      </c>
      <c r="B671" s="119">
        <v>100000</v>
      </c>
      <c r="D671" s="88">
        <v>634</v>
      </c>
      <c r="E671" s="88">
        <v>63174.23674614339</v>
      </c>
      <c r="F671" s="88">
        <v>36825.76325385661</v>
      </c>
      <c r="G671" s="88">
        <v>0.79990708085109785</v>
      </c>
    </row>
    <row r="672" spans="1:7" ht="12.75" customHeight="1" x14ac:dyDescent="0.3">
      <c r="A672" s="86">
        <v>50</v>
      </c>
      <c r="B672" s="119">
        <v>27500</v>
      </c>
      <c r="D672" s="88">
        <v>635</v>
      </c>
      <c r="E672" s="88">
        <v>67891.244197829525</v>
      </c>
      <c r="F672" s="88">
        <v>52108.755802170475</v>
      </c>
      <c r="G672" s="88">
        <v>1.1318750531567514</v>
      </c>
    </row>
    <row r="673" spans="1:7" ht="12.75" customHeight="1" x14ac:dyDescent="0.3">
      <c r="A673" s="86">
        <v>50</v>
      </c>
      <c r="B673" s="119">
        <v>21750</v>
      </c>
      <c r="D673" s="88">
        <v>636</v>
      </c>
      <c r="E673" s="88">
        <v>69987.691954134469</v>
      </c>
      <c r="F673" s="88">
        <v>-24987.691954134469</v>
      </c>
      <c r="G673" s="88">
        <v>-0.54276761598810652</v>
      </c>
    </row>
    <row r="674" spans="1:7" ht="12.75" customHeight="1" x14ac:dyDescent="0.3">
      <c r="A674" s="86">
        <v>40</v>
      </c>
      <c r="B674" s="119">
        <v>23750</v>
      </c>
      <c r="D674" s="88">
        <v>637</v>
      </c>
      <c r="E674" s="88">
        <v>69987.691954134469</v>
      </c>
      <c r="F674" s="88">
        <v>-24987.691954134469</v>
      </c>
      <c r="G674" s="88">
        <v>-0.54276761598810652</v>
      </c>
    </row>
    <row r="675" spans="1:7" ht="12.75" customHeight="1" x14ac:dyDescent="0.3">
      <c r="A675" s="86">
        <v>40</v>
      </c>
      <c r="B675" s="119">
        <v>67500</v>
      </c>
      <c r="D675" s="88">
        <v>638</v>
      </c>
      <c r="E675" s="88">
        <v>77325.25910120178</v>
      </c>
      <c r="F675" s="88">
        <v>-61075.25910120178</v>
      </c>
      <c r="G675" s="88">
        <v>-1.3266400449894389</v>
      </c>
    </row>
    <row r="676" spans="1:7" ht="12.75" customHeight="1" x14ac:dyDescent="0.3">
      <c r="A676" s="86">
        <v>44</v>
      </c>
      <c r="B676" s="119">
        <v>32500</v>
      </c>
      <c r="D676" s="88">
        <v>639</v>
      </c>
      <c r="E676" s="88">
        <v>90428.05757810772</v>
      </c>
      <c r="F676" s="88">
        <v>29571.94242189228</v>
      </c>
      <c r="G676" s="88">
        <v>0.64234394748940682</v>
      </c>
    </row>
    <row r="677" spans="1:7" ht="12.75" customHeight="1" x14ac:dyDescent="0.3">
      <c r="A677" s="86">
        <v>29</v>
      </c>
      <c r="B677" s="119">
        <v>100000</v>
      </c>
      <c r="D677" s="88">
        <v>640</v>
      </c>
      <c r="E677" s="88">
        <v>67367.132258753292</v>
      </c>
      <c r="F677" s="88">
        <v>-12367.132258753292</v>
      </c>
      <c r="G677" s="88">
        <v>-0.26863140881575032</v>
      </c>
    </row>
    <row r="678" spans="1:7" ht="12.75" customHeight="1" x14ac:dyDescent="0.3">
      <c r="A678" s="86">
        <v>44</v>
      </c>
      <c r="B678" s="119">
        <v>82500</v>
      </c>
      <c r="D678" s="88">
        <v>641</v>
      </c>
      <c r="E678" s="88">
        <v>75228.811344896836</v>
      </c>
      <c r="F678" s="88">
        <v>99771.188655103164</v>
      </c>
      <c r="G678" s="88">
        <v>2.167169753414135</v>
      </c>
    </row>
    <row r="679" spans="1:7" ht="12.75" customHeight="1" x14ac:dyDescent="0.3">
      <c r="A679" s="86">
        <v>45</v>
      </c>
      <c r="B679" s="119">
        <v>82500</v>
      </c>
      <c r="D679" s="88">
        <v>642</v>
      </c>
      <c r="E679" s="88">
        <v>75228.811344896836</v>
      </c>
      <c r="F679" s="88">
        <v>24771.188655103164</v>
      </c>
      <c r="G679" s="88">
        <v>0.53806486154065791</v>
      </c>
    </row>
    <row r="680" spans="1:7" ht="12.75" customHeight="1" x14ac:dyDescent="0.3">
      <c r="A680" s="86">
        <v>40</v>
      </c>
      <c r="B680" s="119">
        <v>27500</v>
      </c>
      <c r="D680" s="88">
        <v>643</v>
      </c>
      <c r="E680" s="88">
        <v>75228.811344896836</v>
      </c>
      <c r="F680" s="88">
        <v>24771.188655103164</v>
      </c>
      <c r="G680" s="88">
        <v>0.53806486154065791</v>
      </c>
    </row>
    <row r="681" spans="1:7" ht="12.75" customHeight="1" x14ac:dyDescent="0.3">
      <c r="A681" s="86">
        <v>40</v>
      </c>
      <c r="B681" s="119">
        <v>32500</v>
      </c>
      <c r="D681" s="88">
        <v>644</v>
      </c>
      <c r="E681" s="88">
        <v>80469.930735659203</v>
      </c>
      <c r="F681" s="88">
        <v>39530.069264340797</v>
      </c>
      <c r="G681" s="88">
        <v>0.85864838952846634</v>
      </c>
    </row>
    <row r="682" spans="1:7" ht="12.75" customHeight="1" x14ac:dyDescent="0.3">
      <c r="A682" s="86">
        <v>64</v>
      </c>
      <c r="B682" s="119">
        <v>67500</v>
      </c>
      <c r="D682" s="88">
        <v>645</v>
      </c>
      <c r="E682" s="88">
        <v>64746.572563372101</v>
      </c>
      <c r="F682" s="88">
        <v>35253.427436627899</v>
      </c>
      <c r="G682" s="88">
        <v>0.76575374789756223</v>
      </c>
    </row>
    <row r="683" spans="1:7" ht="12.75" customHeight="1" x14ac:dyDescent="0.3">
      <c r="A683" s="86">
        <v>46</v>
      </c>
      <c r="B683" s="119">
        <v>27500</v>
      </c>
      <c r="D683" s="88">
        <v>646</v>
      </c>
      <c r="E683" s="88">
        <v>67891.244197829525</v>
      </c>
      <c r="F683" s="88">
        <v>32108.755802170475</v>
      </c>
      <c r="G683" s="88">
        <v>0.69744708199049088</v>
      </c>
    </row>
    <row r="684" spans="1:7" ht="12.75" customHeight="1" x14ac:dyDescent="0.3">
      <c r="A684" s="86">
        <v>45</v>
      </c>
      <c r="B684" s="119">
        <v>23750</v>
      </c>
      <c r="D684" s="88">
        <v>647</v>
      </c>
      <c r="E684" s="88">
        <v>64746.572563372101</v>
      </c>
      <c r="F684" s="88">
        <v>75253.427436627899</v>
      </c>
      <c r="G684" s="88">
        <v>1.6346096902300833</v>
      </c>
    </row>
    <row r="685" spans="1:7" ht="12.75" customHeight="1" x14ac:dyDescent="0.3">
      <c r="A685" s="86">
        <v>40</v>
      </c>
      <c r="B685" s="119">
        <v>67500</v>
      </c>
      <c r="D685" s="88">
        <v>648</v>
      </c>
      <c r="E685" s="88">
        <v>64746.572563372101</v>
      </c>
      <c r="F685" s="88">
        <v>35253.427436627899</v>
      </c>
      <c r="G685" s="88">
        <v>0.76575374789756223</v>
      </c>
    </row>
    <row r="686" spans="1:7" ht="12.75" customHeight="1" x14ac:dyDescent="0.3">
      <c r="A686" s="86">
        <v>38</v>
      </c>
      <c r="B686" s="119">
        <v>82500</v>
      </c>
      <c r="D686" s="88">
        <v>649</v>
      </c>
      <c r="E686" s="88">
        <v>65794.796441524581</v>
      </c>
      <c r="F686" s="88">
        <v>1705.2035584754194</v>
      </c>
      <c r="G686" s="88">
        <v>3.7039406116698217E-2</v>
      </c>
    </row>
    <row r="687" spans="1:7" ht="12.75" customHeight="1" x14ac:dyDescent="0.3">
      <c r="A687" s="86">
        <v>50</v>
      </c>
      <c r="B687" s="119">
        <v>67500</v>
      </c>
      <c r="D687" s="88">
        <v>650</v>
      </c>
      <c r="E687" s="88">
        <v>74704.699405820604</v>
      </c>
      <c r="F687" s="88">
        <v>25295.300594179396</v>
      </c>
      <c r="G687" s="88">
        <v>0.54944930585850305</v>
      </c>
    </row>
    <row r="688" spans="1:7" ht="12.75" customHeight="1" x14ac:dyDescent="0.3">
      <c r="A688" s="86">
        <v>50</v>
      </c>
      <c r="B688" s="119">
        <v>120000</v>
      </c>
      <c r="D688" s="88">
        <v>651</v>
      </c>
      <c r="E688" s="88">
        <v>59505.453172609734</v>
      </c>
      <c r="F688" s="88">
        <v>60494.546827390266</v>
      </c>
      <c r="G688" s="88">
        <v>1.3140261622422749</v>
      </c>
    </row>
    <row r="689" spans="1:7" ht="12.75" customHeight="1" x14ac:dyDescent="0.3">
      <c r="A689" s="86">
        <v>51</v>
      </c>
      <c r="B689" s="119">
        <v>55000</v>
      </c>
      <c r="D689" s="88">
        <v>652</v>
      </c>
      <c r="E689" s="88">
        <v>64746.572563372101</v>
      </c>
      <c r="F689" s="88">
        <v>75253.427436627899</v>
      </c>
      <c r="G689" s="88">
        <v>1.6346096902300833</v>
      </c>
    </row>
    <row r="690" spans="1:7" ht="12.75" customHeight="1" x14ac:dyDescent="0.3">
      <c r="A690" s="86">
        <v>25</v>
      </c>
      <c r="B690" s="119">
        <v>13750</v>
      </c>
      <c r="D690" s="88">
        <v>653</v>
      </c>
      <c r="E690" s="88">
        <v>62126.012867990918</v>
      </c>
      <c r="F690" s="88">
        <v>-40376.012867990918</v>
      </c>
      <c r="G690" s="88">
        <v>-0.87702346770120621</v>
      </c>
    </row>
    <row r="691" spans="1:7" ht="12.75" customHeight="1" x14ac:dyDescent="0.3">
      <c r="A691" s="86">
        <v>40</v>
      </c>
      <c r="B691" s="119">
        <v>55000</v>
      </c>
      <c r="D691" s="88">
        <v>654</v>
      </c>
      <c r="E691" s="88">
        <v>67891.244197829525</v>
      </c>
      <c r="F691" s="88">
        <v>-391.24419782952464</v>
      </c>
      <c r="G691" s="88">
        <v>-8.4983711546825734E-3</v>
      </c>
    </row>
    <row r="692" spans="1:7" ht="12.75" customHeight="1" x14ac:dyDescent="0.3">
      <c r="A692" s="86">
        <v>60</v>
      </c>
      <c r="B692" s="119">
        <v>55000</v>
      </c>
      <c r="D692" s="88">
        <v>655</v>
      </c>
      <c r="E692" s="88">
        <v>64746.572563372101</v>
      </c>
      <c r="F692" s="88">
        <v>2753.4274366278987</v>
      </c>
      <c r="G692" s="88">
        <v>5.9808294752388774E-2</v>
      </c>
    </row>
    <row r="693" spans="1:7" ht="12.75" customHeight="1" x14ac:dyDescent="0.3">
      <c r="A693" s="86">
        <v>80</v>
      </c>
      <c r="B693" s="119">
        <v>67500</v>
      </c>
      <c r="D693" s="88">
        <v>656</v>
      </c>
      <c r="E693" s="88">
        <v>64746.572563372101</v>
      </c>
      <c r="F693" s="88">
        <v>-32246.572563372101</v>
      </c>
      <c r="G693" s="88">
        <v>-0.70044065478856721</v>
      </c>
    </row>
    <row r="694" spans="1:7" ht="12.75" customHeight="1" x14ac:dyDescent="0.3">
      <c r="A694" s="86">
        <v>48</v>
      </c>
      <c r="B694" s="119">
        <v>32500</v>
      </c>
      <c r="D694" s="88">
        <v>657</v>
      </c>
      <c r="E694" s="88">
        <v>63174.23674614339</v>
      </c>
      <c r="F694" s="88">
        <v>-18174.23674614339</v>
      </c>
      <c r="G694" s="88">
        <v>-0.39476983985611869</v>
      </c>
    </row>
    <row r="695" spans="1:7" ht="12.75" customHeight="1" x14ac:dyDescent="0.3">
      <c r="A695" s="86">
        <v>50</v>
      </c>
      <c r="B695" s="119">
        <v>45000</v>
      </c>
      <c r="D695" s="88">
        <v>658</v>
      </c>
      <c r="E695" s="88">
        <v>64746.572563372101</v>
      </c>
      <c r="F695" s="88">
        <v>75253.427436627899</v>
      </c>
      <c r="G695" s="88">
        <v>1.6346096902300833</v>
      </c>
    </row>
    <row r="696" spans="1:7" ht="12.75" customHeight="1" x14ac:dyDescent="0.3">
      <c r="A696" s="86">
        <v>40</v>
      </c>
      <c r="B696" s="119">
        <v>55000</v>
      </c>
      <c r="D696" s="88">
        <v>659</v>
      </c>
      <c r="E696" s="88">
        <v>56884.893477228543</v>
      </c>
      <c r="F696" s="88">
        <v>-29384.893477228543</v>
      </c>
      <c r="G696" s="88">
        <v>-0.63828098281245393</v>
      </c>
    </row>
    <row r="697" spans="1:7" ht="12.75" customHeight="1" x14ac:dyDescent="0.3">
      <c r="A697" s="86">
        <v>40</v>
      </c>
      <c r="B697" s="119">
        <v>7500</v>
      </c>
      <c r="D697" s="88">
        <v>660</v>
      </c>
      <c r="E697" s="88">
        <v>59505.453172609734</v>
      </c>
      <c r="F697" s="88">
        <v>115494.54682739027</v>
      </c>
      <c r="G697" s="88">
        <v>2.5087030829494914</v>
      </c>
    </row>
    <row r="698" spans="1:7" ht="12.75" customHeight="1" x14ac:dyDescent="0.3">
      <c r="A698" s="86">
        <v>35</v>
      </c>
      <c r="B698" s="119">
        <v>18750</v>
      </c>
      <c r="D698" s="88">
        <v>661</v>
      </c>
      <c r="E698" s="88">
        <v>64746.572563372101</v>
      </c>
      <c r="F698" s="88">
        <v>2753.4274366278987</v>
      </c>
      <c r="G698" s="88">
        <v>5.9808294752388774E-2</v>
      </c>
    </row>
    <row r="699" spans="1:7" ht="12.75" customHeight="1" x14ac:dyDescent="0.3">
      <c r="A699" s="86">
        <v>60</v>
      </c>
      <c r="B699" s="119">
        <v>140000</v>
      </c>
      <c r="D699" s="88">
        <v>662</v>
      </c>
      <c r="E699" s="88">
        <v>72608.25164951566</v>
      </c>
      <c r="F699" s="88">
        <v>27391.74835048434</v>
      </c>
      <c r="G699" s="88">
        <v>0.5949870831298838</v>
      </c>
    </row>
    <row r="700" spans="1:7" ht="12.75" customHeight="1" x14ac:dyDescent="0.3">
      <c r="A700" s="86">
        <v>52</v>
      </c>
      <c r="B700" s="119">
        <v>55000</v>
      </c>
      <c r="D700" s="88">
        <v>663</v>
      </c>
      <c r="E700" s="88">
        <v>77849.371040278027</v>
      </c>
      <c r="F700" s="88">
        <v>-10349.371040278027</v>
      </c>
      <c r="G700" s="88">
        <v>-0.22480281319374174</v>
      </c>
    </row>
    <row r="701" spans="1:7" ht="12.75" customHeight="1" x14ac:dyDescent="0.3">
      <c r="A701" s="86">
        <v>36</v>
      </c>
      <c r="B701" s="119">
        <v>23750</v>
      </c>
      <c r="D701" s="88">
        <v>664</v>
      </c>
      <c r="E701" s="88">
        <v>64746.572563372101</v>
      </c>
      <c r="F701" s="88">
        <v>-37246.572563372101</v>
      </c>
      <c r="G701" s="88">
        <v>-0.80904764758013237</v>
      </c>
    </row>
    <row r="702" spans="1:7" ht="12.75" customHeight="1" x14ac:dyDescent="0.3">
      <c r="A702" s="86">
        <v>40</v>
      </c>
      <c r="B702" s="119">
        <v>11250</v>
      </c>
      <c r="D702" s="88">
        <v>665</v>
      </c>
      <c r="E702" s="88">
        <v>54264.333781847366</v>
      </c>
      <c r="F702" s="88">
        <v>-46764.333781847366</v>
      </c>
      <c r="G702" s="88">
        <v>-1.0157867323894887</v>
      </c>
    </row>
    <row r="703" spans="1:7" ht="12.75" customHeight="1" x14ac:dyDescent="0.3">
      <c r="A703" s="86">
        <v>60</v>
      </c>
      <c r="B703" s="119">
        <v>32500</v>
      </c>
      <c r="D703" s="88">
        <v>666</v>
      </c>
      <c r="E703" s="88">
        <v>82566.378491964162</v>
      </c>
      <c r="F703" s="88">
        <v>-15066.378491964162</v>
      </c>
      <c r="G703" s="88">
        <v>-0.32726281205434876</v>
      </c>
    </row>
    <row r="704" spans="1:7" ht="12.75" customHeight="1" x14ac:dyDescent="0.3">
      <c r="A704" s="86">
        <v>40</v>
      </c>
      <c r="B704" s="119">
        <v>37500</v>
      </c>
      <c r="D704" s="88">
        <v>667</v>
      </c>
      <c r="E704" s="88">
        <v>63698.348685219629</v>
      </c>
      <c r="F704" s="88">
        <v>-31198.348685219629</v>
      </c>
      <c r="G704" s="88">
        <v>-0.67767176615287683</v>
      </c>
    </row>
    <row r="705" spans="1:7" ht="12.75" customHeight="1" x14ac:dyDescent="0.3">
      <c r="A705" s="86">
        <v>40</v>
      </c>
      <c r="B705" s="119">
        <v>23750</v>
      </c>
      <c r="D705" s="88">
        <v>668</v>
      </c>
      <c r="E705" s="88">
        <v>64746.572563372101</v>
      </c>
      <c r="F705" s="88">
        <v>2753.4274366278987</v>
      </c>
      <c r="G705" s="88">
        <v>5.9808294752388774E-2</v>
      </c>
    </row>
    <row r="706" spans="1:7" ht="12.75" customHeight="1" x14ac:dyDescent="0.3">
      <c r="A706" s="86">
        <v>40</v>
      </c>
      <c r="B706" s="119">
        <v>37500</v>
      </c>
      <c r="D706" s="88">
        <v>669</v>
      </c>
      <c r="E706" s="88">
        <v>64746.572563372101</v>
      </c>
      <c r="F706" s="88">
        <v>-48496.572563372101</v>
      </c>
      <c r="G706" s="88">
        <v>-1.0534133813611539</v>
      </c>
    </row>
    <row r="707" spans="1:7" ht="12.75" customHeight="1" x14ac:dyDescent="0.3">
      <c r="A707" s="86">
        <v>45</v>
      </c>
      <c r="B707" s="119">
        <v>45000</v>
      </c>
      <c r="D707" s="88">
        <v>670</v>
      </c>
      <c r="E707" s="88">
        <v>67367.132258753292</v>
      </c>
      <c r="F707" s="88">
        <v>32632.867741246708</v>
      </c>
      <c r="G707" s="88">
        <v>0.7088315263083359</v>
      </c>
    </row>
    <row r="708" spans="1:7" ht="12.75" customHeight="1" x14ac:dyDescent="0.3">
      <c r="A708" s="86">
        <v>40</v>
      </c>
      <c r="B708" s="119">
        <v>32500</v>
      </c>
      <c r="D708" s="88">
        <v>671</v>
      </c>
      <c r="E708" s="88">
        <v>69987.691954134469</v>
      </c>
      <c r="F708" s="88">
        <v>-42487.691954134469</v>
      </c>
      <c r="G708" s="88">
        <v>-0.92289209075858447</v>
      </c>
    </row>
    <row r="709" spans="1:7" ht="12.75" customHeight="1" x14ac:dyDescent="0.3">
      <c r="A709" s="86">
        <v>40</v>
      </c>
      <c r="B709" s="119">
        <v>2000</v>
      </c>
      <c r="D709" s="88">
        <v>672</v>
      </c>
      <c r="E709" s="88">
        <v>69987.691954134469</v>
      </c>
      <c r="F709" s="88">
        <v>-48237.691954134469</v>
      </c>
      <c r="G709" s="88">
        <v>-1.0477901324688843</v>
      </c>
    </row>
    <row r="710" spans="1:7" ht="12.75" customHeight="1" x14ac:dyDescent="0.3">
      <c r="A710" s="86">
        <v>30</v>
      </c>
      <c r="B710" s="119">
        <v>140000</v>
      </c>
      <c r="D710" s="88">
        <v>673</v>
      </c>
      <c r="E710" s="88">
        <v>64746.572563372101</v>
      </c>
      <c r="F710" s="88">
        <v>-40996.572563372101</v>
      </c>
      <c r="G710" s="88">
        <v>-0.89050289217380618</v>
      </c>
    </row>
    <row r="711" spans="1:7" ht="12.75" customHeight="1" x14ac:dyDescent="0.3">
      <c r="A711" s="86">
        <v>42</v>
      </c>
      <c r="B711" s="119">
        <v>140000</v>
      </c>
      <c r="D711" s="88">
        <v>674</v>
      </c>
      <c r="E711" s="88">
        <v>64746.572563372101</v>
      </c>
      <c r="F711" s="88">
        <v>2753.4274366278987</v>
      </c>
      <c r="G711" s="88">
        <v>5.9808294752388774E-2</v>
      </c>
    </row>
    <row r="712" spans="1:7" ht="12.75" customHeight="1" x14ac:dyDescent="0.3">
      <c r="A712" s="86">
        <v>40</v>
      </c>
      <c r="B712" s="119">
        <v>67500</v>
      </c>
      <c r="D712" s="88">
        <v>675</v>
      </c>
      <c r="E712" s="88">
        <v>66843.020319677045</v>
      </c>
      <c r="F712" s="88">
        <v>-34343.020319677045</v>
      </c>
      <c r="G712" s="88">
        <v>-0.74597843205994796</v>
      </c>
    </row>
    <row r="713" spans="1:7" ht="12.75" customHeight="1" x14ac:dyDescent="0.3">
      <c r="A713" s="86">
        <v>60</v>
      </c>
      <c r="B713" s="119">
        <v>37500</v>
      </c>
      <c r="D713" s="88">
        <v>676</v>
      </c>
      <c r="E713" s="88">
        <v>58981.341233533494</v>
      </c>
      <c r="F713" s="88">
        <v>41018.658766466506</v>
      </c>
      <c r="G713" s="88">
        <v>0.89098263539385958</v>
      </c>
    </row>
    <row r="714" spans="1:7" ht="12.75" customHeight="1" x14ac:dyDescent="0.3">
      <c r="A714" s="86">
        <v>40</v>
      </c>
      <c r="B714" s="119">
        <v>67500</v>
      </c>
      <c r="D714" s="88">
        <v>677</v>
      </c>
      <c r="E714" s="88">
        <v>66843.020319677045</v>
      </c>
      <c r="F714" s="88">
        <v>15656.979680322955</v>
      </c>
      <c r="G714" s="88">
        <v>0.34009149585570342</v>
      </c>
    </row>
    <row r="715" spans="1:7" ht="12.75" customHeight="1" x14ac:dyDescent="0.3">
      <c r="A715" s="86">
        <v>24</v>
      </c>
      <c r="B715" s="119">
        <v>45000</v>
      </c>
      <c r="D715" s="88">
        <v>678</v>
      </c>
      <c r="E715" s="88">
        <v>67367.132258753292</v>
      </c>
      <c r="F715" s="88">
        <v>15132.867741246708</v>
      </c>
      <c r="G715" s="88">
        <v>0.32870705153785795</v>
      </c>
    </row>
    <row r="716" spans="1:7" ht="12.75" customHeight="1" x14ac:dyDescent="0.3">
      <c r="A716" s="86">
        <v>45</v>
      </c>
      <c r="B716" s="119">
        <v>55000</v>
      </c>
      <c r="D716" s="88">
        <v>679</v>
      </c>
      <c r="E716" s="88">
        <v>64746.572563372101</v>
      </c>
      <c r="F716" s="88">
        <v>-37246.572563372101</v>
      </c>
      <c r="G716" s="88">
        <v>-0.80904764758013237</v>
      </c>
    </row>
    <row r="717" spans="1:7" ht="12.75" customHeight="1" x14ac:dyDescent="0.3">
      <c r="A717" s="86">
        <v>70</v>
      </c>
      <c r="B717" s="119">
        <v>45000</v>
      </c>
      <c r="D717" s="88">
        <v>680</v>
      </c>
      <c r="E717" s="88">
        <v>64746.572563372101</v>
      </c>
      <c r="F717" s="88">
        <v>-32246.572563372101</v>
      </c>
      <c r="G717" s="88">
        <v>-0.70044065478856721</v>
      </c>
    </row>
    <row r="718" spans="1:7" ht="12.75" customHeight="1" x14ac:dyDescent="0.3">
      <c r="A718" s="86">
        <v>65</v>
      </c>
      <c r="B718" s="119">
        <v>100000</v>
      </c>
      <c r="D718" s="88">
        <v>681</v>
      </c>
      <c r="E718" s="88">
        <v>77325.25910120178</v>
      </c>
      <c r="F718" s="88">
        <v>-9825.2591012017801</v>
      </c>
      <c r="G718" s="88">
        <v>-0.2134183688758963</v>
      </c>
    </row>
    <row r="719" spans="1:7" ht="12.75" customHeight="1" x14ac:dyDescent="0.3">
      <c r="A719" s="86">
        <v>40</v>
      </c>
      <c r="B719" s="119">
        <v>21750</v>
      </c>
      <c r="D719" s="88">
        <v>682</v>
      </c>
      <c r="E719" s="88">
        <v>67891.244197829525</v>
      </c>
      <c r="F719" s="88">
        <v>-40391.244197829525</v>
      </c>
      <c r="G719" s="88">
        <v>-0.87735431348720372</v>
      </c>
    </row>
    <row r="720" spans="1:7" ht="12.75" customHeight="1" x14ac:dyDescent="0.3">
      <c r="A720" s="86">
        <v>35</v>
      </c>
      <c r="B720" s="119">
        <v>32500</v>
      </c>
      <c r="D720" s="88">
        <v>683</v>
      </c>
      <c r="E720" s="88">
        <v>67367.132258753292</v>
      </c>
      <c r="F720" s="88">
        <v>-43617.132258753292</v>
      </c>
      <c r="G720" s="88">
        <v>-0.9474251137630324</v>
      </c>
    </row>
    <row r="721" spans="1:7" ht="12.75" customHeight="1" x14ac:dyDescent="0.3">
      <c r="A721" s="86">
        <v>64</v>
      </c>
      <c r="B721" s="119">
        <v>55000</v>
      </c>
      <c r="D721" s="88">
        <v>684</v>
      </c>
      <c r="E721" s="88">
        <v>64746.572563372101</v>
      </c>
      <c r="F721" s="88">
        <v>2753.4274366278987</v>
      </c>
      <c r="G721" s="88">
        <v>5.9808294752388774E-2</v>
      </c>
    </row>
    <row r="722" spans="1:7" ht="12.75" customHeight="1" x14ac:dyDescent="0.3">
      <c r="A722" s="86">
        <v>40</v>
      </c>
      <c r="B722" s="119">
        <v>82500</v>
      </c>
      <c r="D722" s="88">
        <v>685</v>
      </c>
      <c r="E722" s="88">
        <v>63698.348685219629</v>
      </c>
      <c r="F722" s="88">
        <v>18801.651314780371</v>
      </c>
      <c r="G722" s="88">
        <v>0.4083981617627746</v>
      </c>
    </row>
    <row r="723" spans="1:7" ht="12.75" customHeight="1" x14ac:dyDescent="0.3">
      <c r="A723" s="86">
        <v>40</v>
      </c>
      <c r="B723" s="119">
        <v>67500</v>
      </c>
      <c r="D723" s="88">
        <v>686</v>
      </c>
      <c r="E723" s="88">
        <v>69987.691954134469</v>
      </c>
      <c r="F723" s="88">
        <v>-2487.6919541344687</v>
      </c>
      <c r="G723" s="88">
        <v>-5.4036148426063364E-2</v>
      </c>
    </row>
    <row r="724" spans="1:7" ht="12.75" customHeight="1" x14ac:dyDescent="0.3">
      <c r="A724" s="86">
        <v>19</v>
      </c>
      <c r="B724" s="119">
        <v>5500</v>
      </c>
      <c r="D724" s="88">
        <v>687</v>
      </c>
      <c r="E724" s="88">
        <v>69987.691954134469</v>
      </c>
      <c r="F724" s="88">
        <v>50012.308045865531</v>
      </c>
      <c r="G724" s="88">
        <v>1.0863372758853707</v>
      </c>
    </row>
    <row r="725" spans="1:7" ht="12.75" customHeight="1" x14ac:dyDescent="0.3">
      <c r="A725" s="86">
        <v>39</v>
      </c>
      <c r="B725" s="119">
        <v>6500</v>
      </c>
      <c r="D725" s="88">
        <v>688</v>
      </c>
      <c r="E725" s="88">
        <v>70511.803893210716</v>
      </c>
      <c r="F725" s="88">
        <v>-15511.803893210716</v>
      </c>
      <c r="G725" s="88">
        <v>-0.33693807472282167</v>
      </c>
    </row>
    <row r="726" spans="1:7" ht="12.75" customHeight="1" x14ac:dyDescent="0.3">
      <c r="A726" s="86">
        <v>40</v>
      </c>
      <c r="B726" s="119">
        <v>21750</v>
      </c>
      <c r="D726" s="88">
        <v>689</v>
      </c>
      <c r="E726" s="88">
        <v>56884.893477228543</v>
      </c>
      <c r="F726" s="88">
        <v>-43134.893477228543</v>
      </c>
      <c r="G726" s="88">
        <v>-0.93695021298925807</v>
      </c>
    </row>
    <row r="727" spans="1:7" ht="12.75" customHeight="1" x14ac:dyDescent="0.3">
      <c r="A727" s="86">
        <v>39</v>
      </c>
      <c r="B727" s="119">
        <v>23750</v>
      </c>
      <c r="D727" s="88">
        <v>690</v>
      </c>
      <c r="E727" s="88">
        <v>64746.572563372101</v>
      </c>
      <c r="F727" s="88">
        <v>-9746.5725633721013</v>
      </c>
      <c r="G727" s="88">
        <v>-0.21170918722652407</v>
      </c>
    </row>
    <row r="728" spans="1:7" ht="12.75" customHeight="1" x14ac:dyDescent="0.3">
      <c r="A728" s="86">
        <v>32</v>
      </c>
      <c r="B728" s="119">
        <v>23750</v>
      </c>
      <c r="D728" s="88">
        <v>691</v>
      </c>
      <c r="E728" s="88">
        <v>75228.811344896836</v>
      </c>
      <c r="F728" s="88">
        <v>-20228.811344896836</v>
      </c>
      <c r="G728" s="88">
        <v>-0.43939807358342836</v>
      </c>
    </row>
    <row r="729" spans="1:7" ht="12.75" customHeight="1" x14ac:dyDescent="0.3">
      <c r="A729" s="86">
        <v>45</v>
      </c>
      <c r="B729" s="119">
        <v>100000</v>
      </c>
      <c r="D729" s="88">
        <v>692</v>
      </c>
      <c r="E729" s="88">
        <v>85711.050126421585</v>
      </c>
      <c r="F729" s="88">
        <v>-18211.050126421585</v>
      </c>
      <c r="G729" s="88">
        <v>-0.39556947796142011</v>
      </c>
    </row>
    <row r="730" spans="1:7" ht="12.75" customHeight="1" x14ac:dyDescent="0.3">
      <c r="A730" s="86">
        <v>40</v>
      </c>
      <c r="B730" s="119">
        <v>27500</v>
      </c>
      <c r="D730" s="88">
        <v>693</v>
      </c>
      <c r="E730" s="88">
        <v>68939.468075982004</v>
      </c>
      <c r="F730" s="88">
        <v>-36439.468075982004</v>
      </c>
      <c r="G730" s="88">
        <v>-0.79151620933132916</v>
      </c>
    </row>
    <row r="731" spans="1:7" ht="12.75" customHeight="1" x14ac:dyDescent="0.3">
      <c r="A731" s="86">
        <v>4</v>
      </c>
      <c r="B731" s="119">
        <v>55000</v>
      </c>
      <c r="D731" s="88">
        <v>694</v>
      </c>
      <c r="E731" s="88">
        <v>69987.691954134469</v>
      </c>
      <c r="F731" s="88">
        <v>-24987.691954134469</v>
      </c>
      <c r="G731" s="88">
        <v>-0.54276761598810652</v>
      </c>
    </row>
    <row r="732" spans="1:7" ht="12.75" customHeight="1" x14ac:dyDescent="0.3">
      <c r="A732" s="86">
        <v>30</v>
      </c>
      <c r="B732" s="119">
        <v>67500</v>
      </c>
      <c r="D732" s="88">
        <v>695</v>
      </c>
      <c r="E732" s="88">
        <v>64746.572563372101</v>
      </c>
      <c r="F732" s="88">
        <v>-9746.5725633721013</v>
      </c>
      <c r="G732" s="88">
        <v>-0.21170918722652407</v>
      </c>
    </row>
    <row r="733" spans="1:7" ht="12.75" customHeight="1" x14ac:dyDescent="0.3">
      <c r="A733" s="86">
        <v>59</v>
      </c>
      <c r="B733" s="119">
        <v>67500</v>
      </c>
      <c r="D733" s="88">
        <v>696</v>
      </c>
      <c r="E733" s="88">
        <v>64746.572563372101</v>
      </c>
      <c r="F733" s="88">
        <v>-57246.572563372101</v>
      </c>
      <c r="G733" s="88">
        <v>-1.2434756187463929</v>
      </c>
    </row>
    <row r="734" spans="1:7" ht="12.75" customHeight="1" x14ac:dyDescent="0.3">
      <c r="A734" s="86">
        <v>40</v>
      </c>
      <c r="B734" s="119">
        <v>175000</v>
      </c>
      <c r="D734" s="88">
        <v>697</v>
      </c>
      <c r="E734" s="88">
        <v>62126.012867990918</v>
      </c>
      <c r="F734" s="88">
        <v>-43376.012867990918</v>
      </c>
      <c r="G734" s="88">
        <v>-0.94218766337614523</v>
      </c>
    </row>
    <row r="735" spans="1:7" ht="12.75" customHeight="1" x14ac:dyDescent="0.3">
      <c r="A735" s="86">
        <v>45</v>
      </c>
      <c r="B735" s="119">
        <v>13750</v>
      </c>
      <c r="D735" s="88">
        <v>698</v>
      </c>
      <c r="E735" s="88">
        <v>75228.811344896836</v>
      </c>
      <c r="F735" s="88">
        <v>64771.188655103164</v>
      </c>
      <c r="G735" s="88">
        <v>1.4069208038731791</v>
      </c>
    </row>
    <row r="736" spans="1:7" ht="12.75" customHeight="1" x14ac:dyDescent="0.3">
      <c r="A736" s="86">
        <v>40</v>
      </c>
      <c r="B736" s="119">
        <v>175000</v>
      </c>
      <c r="D736" s="88">
        <v>699</v>
      </c>
      <c r="E736" s="88">
        <v>71035.915832286948</v>
      </c>
      <c r="F736" s="88">
        <v>-16035.915832286948</v>
      </c>
      <c r="G736" s="88">
        <v>-0.34832251904066674</v>
      </c>
    </row>
    <row r="737" spans="1:7" ht="12.75" customHeight="1" x14ac:dyDescent="0.3">
      <c r="A737" s="86">
        <v>45</v>
      </c>
      <c r="B737" s="119">
        <v>82500</v>
      </c>
      <c r="D737" s="88">
        <v>700</v>
      </c>
      <c r="E737" s="88">
        <v>62650.124807067157</v>
      </c>
      <c r="F737" s="88">
        <v>-38900.124807067157</v>
      </c>
      <c r="G737" s="88">
        <v>-0.84496511490242543</v>
      </c>
    </row>
    <row r="738" spans="1:7" ht="12.75" customHeight="1" x14ac:dyDescent="0.3">
      <c r="A738" s="86">
        <v>42</v>
      </c>
      <c r="B738" s="119">
        <v>82500</v>
      </c>
      <c r="D738" s="88">
        <v>701</v>
      </c>
      <c r="E738" s="88">
        <v>64746.572563372101</v>
      </c>
      <c r="F738" s="88">
        <v>-53496.572563372101</v>
      </c>
      <c r="G738" s="88">
        <v>-1.1620203741527191</v>
      </c>
    </row>
    <row r="739" spans="1:7" ht="12.75" customHeight="1" x14ac:dyDescent="0.3">
      <c r="A739" s="86">
        <v>50</v>
      </c>
      <c r="B739" s="119">
        <v>67500</v>
      </c>
      <c r="D739" s="88">
        <v>702</v>
      </c>
      <c r="E739" s="88">
        <v>75228.811344896836</v>
      </c>
      <c r="F739" s="88">
        <v>-42728.811344896836</v>
      </c>
      <c r="G739" s="88">
        <v>-0.92812954114547153</v>
      </c>
    </row>
    <row r="740" spans="1:7" ht="12.75" customHeight="1" x14ac:dyDescent="0.3">
      <c r="A740" s="86">
        <v>67</v>
      </c>
      <c r="B740" s="119">
        <v>67500</v>
      </c>
      <c r="D740" s="88">
        <v>703</v>
      </c>
      <c r="E740" s="88">
        <v>64746.572563372101</v>
      </c>
      <c r="F740" s="88">
        <v>-27246.572563372101</v>
      </c>
      <c r="G740" s="88">
        <v>-0.59183366199700205</v>
      </c>
    </row>
    <row r="741" spans="1:7" ht="12.75" customHeight="1" x14ac:dyDescent="0.3">
      <c r="A741" s="86">
        <v>40</v>
      </c>
      <c r="B741" s="119">
        <v>21750</v>
      </c>
      <c r="D741" s="88">
        <v>704</v>
      </c>
      <c r="E741" s="88">
        <v>64746.572563372101</v>
      </c>
      <c r="F741" s="88">
        <v>-40996.572563372101</v>
      </c>
      <c r="G741" s="88">
        <v>-0.89050289217380618</v>
      </c>
    </row>
    <row r="742" spans="1:7" ht="12.75" customHeight="1" x14ac:dyDescent="0.3">
      <c r="A742" s="86">
        <v>30</v>
      </c>
      <c r="B742" s="119">
        <v>7500</v>
      </c>
      <c r="D742" s="88">
        <v>705</v>
      </c>
      <c r="E742" s="88">
        <v>64746.572563372101</v>
      </c>
      <c r="F742" s="88">
        <v>-27246.572563372101</v>
      </c>
      <c r="G742" s="88">
        <v>-0.59183366199700205</v>
      </c>
    </row>
    <row r="743" spans="1:7" ht="12.75" customHeight="1" x14ac:dyDescent="0.3">
      <c r="A743" s="86">
        <v>20</v>
      </c>
      <c r="B743" s="119">
        <v>67500</v>
      </c>
      <c r="D743" s="88">
        <v>706</v>
      </c>
      <c r="E743" s="88">
        <v>67367.132258753292</v>
      </c>
      <c r="F743" s="88">
        <v>-22367.132258753292</v>
      </c>
      <c r="G743" s="88">
        <v>-0.48584539439888058</v>
      </c>
    </row>
    <row r="744" spans="1:7" ht="12.75" customHeight="1" x14ac:dyDescent="0.3">
      <c r="A744" s="86">
        <v>30</v>
      </c>
      <c r="B744" s="119">
        <v>37500</v>
      </c>
      <c r="D744" s="88">
        <v>707</v>
      </c>
      <c r="E744" s="88">
        <v>64746.572563372101</v>
      </c>
      <c r="F744" s="88">
        <v>-32246.572563372101</v>
      </c>
      <c r="G744" s="88">
        <v>-0.70044065478856721</v>
      </c>
    </row>
    <row r="745" spans="1:7" ht="12.75" customHeight="1" x14ac:dyDescent="0.3">
      <c r="A745" s="86">
        <v>40</v>
      </c>
      <c r="B745" s="119">
        <v>67500</v>
      </c>
      <c r="D745" s="88">
        <v>708</v>
      </c>
      <c r="E745" s="88">
        <v>64746.572563372101</v>
      </c>
      <c r="F745" s="88">
        <v>-62746.572563372101</v>
      </c>
      <c r="G745" s="88">
        <v>-1.3629433108171145</v>
      </c>
    </row>
    <row r="746" spans="1:7" ht="12.75" customHeight="1" x14ac:dyDescent="0.3">
      <c r="A746" s="86">
        <v>50</v>
      </c>
      <c r="B746" s="119">
        <v>67500</v>
      </c>
      <c r="D746" s="88">
        <v>709</v>
      </c>
      <c r="E746" s="88">
        <v>59505.453172609734</v>
      </c>
      <c r="F746" s="88">
        <v>80494.546827390266</v>
      </c>
      <c r="G746" s="88">
        <v>1.7484541334085355</v>
      </c>
    </row>
    <row r="747" spans="1:7" ht="12.75" customHeight="1" x14ac:dyDescent="0.3">
      <c r="A747" s="86">
        <v>55</v>
      </c>
      <c r="B747" s="119">
        <v>55000</v>
      </c>
      <c r="D747" s="88">
        <v>710</v>
      </c>
      <c r="E747" s="88">
        <v>65794.796441524581</v>
      </c>
      <c r="F747" s="88">
        <v>74205.203558475419</v>
      </c>
      <c r="G747" s="88">
        <v>1.6118408015943928</v>
      </c>
    </row>
    <row r="748" spans="1:7" ht="12.75" customHeight="1" x14ac:dyDescent="0.3">
      <c r="A748" s="86">
        <v>8</v>
      </c>
      <c r="B748" s="119">
        <v>45000</v>
      </c>
      <c r="D748" s="88">
        <v>711</v>
      </c>
      <c r="E748" s="88">
        <v>64746.572563372101</v>
      </c>
      <c r="F748" s="88">
        <v>2753.4274366278987</v>
      </c>
      <c r="G748" s="88">
        <v>5.9808294752388774E-2</v>
      </c>
    </row>
    <row r="749" spans="1:7" ht="12.75" customHeight="1" x14ac:dyDescent="0.3">
      <c r="A749" s="86">
        <v>40</v>
      </c>
      <c r="B749" s="119">
        <v>37500</v>
      </c>
      <c r="D749" s="88">
        <v>712</v>
      </c>
      <c r="E749" s="88">
        <v>75228.811344896836</v>
      </c>
      <c r="F749" s="88">
        <v>-37728.811344896836</v>
      </c>
      <c r="G749" s="88">
        <v>-0.81952254835390637</v>
      </c>
    </row>
    <row r="750" spans="1:7" ht="12.75" customHeight="1" x14ac:dyDescent="0.3">
      <c r="A750" s="86">
        <v>40</v>
      </c>
      <c r="B750" s="119">
        <v>82500</v>
      </c>
      <c r="D750" s="88">
        <v>713</v>
      </c>
      <c r="E750" s="88">
        <v>64746.572563372101</v>
      </c>
      <c r="F750" s="88">
        <v>2753.4274366278987</v>
      </c>
      <c r="G750" s="88">
        <v>5.9808294752388774E-2</v>
      </c>
    </row>
    <row r="751" spans="1:7" ht="12.75" customHeight="1" x14ac:dyDescent="0.3">
      <c r="A751" s="86">
        <v>38</v>
      </c>
      <c r="B751" s="119">
        <v>16250</v>
      </c>
      <c r="D751" s="88">
        <v>714</v>
      </c>
      <c r="E751" s="88">
        <v>56360.781538152311</v>
      </c>
      <c r="F751" s="88">
        <v>-11360.781538152311</v>
      </c>
      <c r="G751" s="88">
        <v>-0.24677206372413085</v>
      </c>
    </row>
    <row r="752" spans="1:7" ht="12.75" customHeight="1" x14ac:dyDescent="0.3">
      <c r="A752" s="86">
        <v>36</v>
      </c>
      <c r="B752" s="119">
        <v>67500</v>
      </c>
      <c r="D752" s="88">
        <v>715</v>
      </c>
      <c r="E752" s="88">
        <v>67367.132258753292</v>
      </c>
      <c r="F752" s="88">
        <v>-12367.132258753292</v>
      </c>
      <c r="G752" s="88">
        <v>-0.26863140881575032</v>
      </c>
    </row>
    <row r="753" spans="1:7" ht="12.75" customHeight="1" x14ac:dyDescent="0.3">
      <c r="A753" s="86">
        <v>37</v>
      </c>
      <c r="B753" s="119">
        <v>120000</v>
      </c>
      <c r="D753" s="88">
        <v>716</v>
      </c>
      <c r="E753" s="88">
        <v>80469.930735659203</v>
      </c>
      <c r="F753" s="88">
        <v>-35469.930735659203</v>
      </c>
      <c r="G753" s="88">
        <v>-0.77045650234501073</v>
      </c>
    </row>
    <row r="754" spans="1:7" ht="12.75" customHeight="1" x14ac:dyDescent="0.3">
      <c r="A754" s="86">
        <v>40</v>
      </c>
      <c r="B754" s="119">
        <v>45000</v>
      </c>
      <c r="D754" s="88">
        <v>717</v>
      </c>
      <c r="E754" s="88">
        <v>77849.371040278027</v>
      </c>
      <c r="F754" s="88">
        <v>22150.628959721973</v>
      </c>
      <c r="G754" s="88">
        <v>0.48114263995143169</v>
      </c>
    </row>
    <row r="755" spans="1:7" ht="12.75" customHeight="1" x14ac:dyDescent="0.3">
      <c r="A755" s="86">
        <v>38</v>
      </c>
      <c r="B755" s="119">
        <v>37500</v>
      </c>
      <c r="D755" s="88">
        <v>718</v>
      </c>
      <c r="E755" s="88">
        <v>64746.572563372101</v>
      </c>
      <c r="F755" s="88">
        <v>-42996.572563372101</v>
      </c>
      <c r="G755" s="88">
        <v>-0.9339456892904322</v>
      </c>
    </row>
    <row r="756" spans="1:7" ht="12.75" customHeight="1" x14ac:dyDescent="0.3">
      <c r="A756" s="86">
        <v>62</v>
      </c>
      <c r="B756" s="119">
        <v>45000</v>
      </c>
      <c r="D756" s="88">
        <v>719</v>
      </c>
      <c r="E756" s="88">
        <v>62126.012867990918</v>
      </c>
      <c r="F756" s="88">
        <v>-29626.012867990918</v>
      </c>
      <c r="G756" s="88">
        <v>-0.6435184331993411</v>
      </c>
    </row>
    <row r="757" spans="1:7" ht="12.75" customHeight="1" x14ac:dyDescent="0.3">
      <c r="A757" s="86">
        <v>20</v>
      </c>
      <c r="B757" s="119">
        <v>175000</v>
      </c>
      <c r="D757" s="88">
        <v>720</v>
      </c>
      <c r="E757" s="88">
        <v>77325.25910120178</v>
      </c>
      <c r="F757" s="88">
        <v>-22325.25910120178</v>
      </c>
      <c r="G757" s="88">
        <v>-0.48493585085480917</v>
      </c>
    </row>
    <row r="758" spans="1:7" ht="12.75" customHeight="1" x14ac:dyDescent="0.3">
      <c r="A758" s="86">
        <v>10</v>
      </c>
      <c r="B758" s="119">
        <v>3500</v>
      </c>
      <c r="D758" s="88">
        <v>721</v>
      </c>
      <c r="E758" s="88">
        <v>64746.572563372101</v>
      </c>
      <c r="F758" s="88">
        <v>17753.427436627899</v>
      </c>
      <c r="G758" s="88">
        <v>0.38562927312708417</v>
      </c>
    </row>
    <row r="759" spans="1:7" ht="12.75" customHeight="1" x14ac:dyDescent="0.3">
      <c r="A759" s="86">
        <v>40</v>
      </c>
      <c r="B759" s="119">
        <v>37500</v>
      </c>
      <c r="D759" s="88">
        <v>722</v>
      </c>
      <c r="E759" s="88">
        <v>64746.572563372101</v>
      </c>
      <c r="F759" s="88">
        <v>2753.4274366278987</v>
      </c>
      <c r="G759" s="88">
        <v>5.9808294752388774E-2</v>
      </c>
    </row>
    <row r="760" spans="1:7" ht="12.75" customHeight="1" x14ac:dyDescent="0.3">
      <c r="A760" s="86">
        <v>50</v>
      </c>
      <c r="B760" s="119">
        <v>120000</v>
      </c>
      <c r="D760" s="88">
        <v>723</v>
      </c>
      <c r="E760" s="88">
        <v>53740.221842771127</v>
      </c>
      <c r="F760" s="88">
        <v>-48240.221842771127</v>
      </c>
      <c r="G760" s="88">
        <v>-1.0478450851882695</v>
      </c>
    </row>
    <row r="761" spans="1:7" ht="12.75" customHeight="1" x14ac:dyDescent="0.3">
      <c r="A761" s="86">
        <v>50</v>
      </c>
      <c r="B761" s="119">
        <v>175000</v>
      </c>
      <c r="D761" s="88">
        <v>724</v>
      </c>
      <c r="E761" s="88">
        <v>64222.460624295869</v>
      </c>
      <c r="F761" s="88">
        <v>-57722.460624295869</v>
      </c>
      <c r="G761" s="88">
        <v>-1.2538125729868608</v>
      </c>
    </row>
    <row r="762" spans="1:7" ht="12.75" customHeight="1" x14ac:dyDescent="0.3">
      <c r="A762" s="86">
        <v>32</v>
      </c>
      <c r="B762" s="119">
        <v>27500</v>
      </c>
      <c r="D762" s="88">
        <v>725</v>
      </c>
      <c r="E762" s="88">
        <v>64746.572563372101</v>
      </c>
      <c r="F762" s="88">
        <v>-42996.572563372101</v>
      </c>
      <c r="G762" s="88">
        <v>-0.9339456892904322</v>
      </c>
    </row>
    <row r="763" spans="1:7" ht="12.75" customHeight="1" x14ac:dyDescent="0.3">
      <c r="A763" s="86">
        <v>40</v>
      </c>
      <c r="B763" s="119">
        <v>67500</v>
      </c>
      <c r="D763" s="88">
        <v>726</v>
      </c>
      <c r="E763" s="88">
        <v>64222.460624295869</v>
      </c>
      <c r="F763" s="88">
        <v>-40472.460624295869</v>
      </c>
      <c r="G763" s="88">
        <v>-0.87911844785596105</v>
      </c>
    </row>
    <row r="764" spans="1:7" ht="12.75" customHeight="1" x14ac:dyDescent="0.3">
      <c r="A764" s="86">
        <v>20</v>
      </c>
      <c r="B764" s="119">
        <v>21750</v>
      </c>
      <c r="D764" s="88">
        <v>727</v>
      </c>
      <c r="E764" s="88">
        <v>60553.677050762206</v>
      </c>
      <c r="F764" s="88">
        <v>-36803.677050762206</v>
      </c>
      <c r="G764" s="88">
        <v>-0.79942733763104445</v>
      </c>
    </row>
    <row r="765" spans="1:7" ht="12.75" customHeight="1" x14ac:dyDescent="0.3">
      <c r="A765" s="86">
        <v>40</v>
      </c>
      <c r="B765" s="119">
        <v>100000</v>
      </c>
      <c r="D765" s="88">
        <v>728</v>
      </c>
      <c r="E765" s="88">
        <v>67367.132258753292</v>
      </c>
      <c r="F765" s="88">
        <v>32632.867741246708</v>
      </c>
      <c r="G765" s="88">
        <v>0.7088315263083359</v>
      </c>
    </row>
    <row r="766" spans="1:7" ht="12.75" customHeight="1" x14ac:dyDescent="0.3">
      <c r="A766" s="86">
        <v>56</v>
      </c>
      <c r="B766" s="119">
        <v>67500</v>
      </c>
      <c r="D766" s="88">
        <v>729</v>
      </c>
      <c r="E766" s="88">
        <v>64746.572563372101</v>
      </c>
      <c r="F766" s="88">
        <v>-37246.572563372101</v>
      </c>
      <c r="G766" s="88">
        <v>-0.80904764758013237</v>
      </c>
    </row>
    <row r="767" spans="1:7" ht="12.75" customHeight="1" x14ac:dyDescent="0.3">
      <c r="A767" s="86">
        <v>40</v>
      </c>
      <c r="B767" s="119">
        <v>100000</v>
      </c>
      <c r="D767" s="88">
        <v>730</v>
      </c>
      <c r="E767" s="88">
        <v>45878.542756627576</v>
      </c>
      <c r="F767" s="88">
        <v>9121.4572433724243</v>
      </c>
      <c r="G767" s="88">
        <v>0.1981308082159037</v>
      </c>
    </row>
    <row r="768" spans="1:7" ht="12.75" customHeight="1" x14ac:dyDescent="0.3">
      <c r="A768" s="86">
        <v>50</v>
      </c>
      <c r="B768" s="119">
        <v>100000</v>
      </c>
      <c r="D768" s="88">
        <v>731</v>
      </c>
      <c r="E768" s="88">
        <v>59505.453172609734</v>
      </c>
      <c r="F768" s="88">
        <v>7994.5468273902661</v>
      </c>
      <c r="G768" s="88">
        <v>0.17365273793084091</v>
      </c>
    </row>
    <row r="769" spans="1:7" ht="12.75" customHeight="1" x14ac:dyDescent="0.3">
      <c r="A769" s="86">
        <v>45</v>
      </c>
      <c r="B769" s="119">
        <v>175000</v>
      </c>
      <c r="D769" s="88">
        <v>732</v>
      </c>
      <c r="E769" s="88">
        <v>74704.699405820604</v>
      </c>
      <c r="F769" s="88">
        <v>-7204.6994058206037</v>
      </c>
      <c r="G769" s="88">
        <v>-0.15649614728667038</v>
      </c>
    </row>
    <row r="770" spans="1:7" ht="12.75" customHeight="1" x14ac:dyDescent="0.3">
      <c r="A770" s="86">
        <v>20</v>
      </c>
      <c r="B770" s="119">
        <v>175000</v>
      </c>
      <c r="D770" s="88">
        <v>733</v>
      </c>
      <c r="E770" s="88">
        <v>64746.572563372101</v>
      </c>
      <c r="F770" s="88">
        <v>110253.4274366279</v>
      </c>
      <c r="G770" s="88">
        <v>2.3948586397710394</v>
      </c>
    </row>
    <row r="771" spans="1:7" ht="12.75" customHeight="1" x14ac:dyDescent="0.3">
      <c r="A771" s="86">
        <v>32</v>
      </c>
      <c r="B771" s="119">
        <v>67500</v>
      </c>
      <c r="D771" s="88">
        <v>734</v>
      </c>
      <c r="E771" s="88">
        <v>67367.132258753292</v>
      </c>
      <c r="F771" s="88">
        <v>-53617.132258753292</v>
      </c>
      <c r="G771" s="88">
        <v>-1.1646390993461626</v>
      </c>
    </row>
    <row r="772" spans="1:7" ht="12.75" customHeight="1" x14ac:dyDescent="0.3">
      <c r="A772" s="86">
        <v>40</v>
      </c>
      <c r="B772" s="119">
        <v>23750</v>
      </c>
      <c r="D772" s="88">
        <v>735</v>
      </c>
      <c r="E772" s="88">
        <v>64746.572563372101</v>
      </c>
      <c r="F772" s="88">
        <v>110253.4274366279</v>
      </c>
      <c r="G772" s="88">
        <v>2.3948586397710394</v>
      </c>
    </row>
    <row r="773" spans="1:7" ht="12.75" customHeight="1" x14ac:dyDescent="0.3">
      <c r="A773" s="86">
        <v>60</v>
      </c>
      <c r="B773" s="119">
        <v>67500</v>
      </c>
      <c r="D773" s="88">
        <v>736</v>
      </c>
      <c r="E773" s="88">
        <v>67367.132258753292</v>
      </c>
      <c r="F773" s="88">
        <v>15132.867741246708</v>
      </c>
      <c r="G773" s="88">
        <v>0.32870705153785795</v>
      </c>
    </row>
    <row r="774" spans="1:7" ht="12.75" customHeight="1" x14ac:dyDescent="0.3">
      <c r="A774" s="86">
        <v>40</v>
      </c>
      <c r="B774" s="119">
        <v>37500</v>
      </c>
      <c r="D774" s="88">
        <v>737</v>
      </c>
      <c r="E774" s="88">
        <v>65794.796441524581</v>
      </c>
      <c r="F774" s="88">
        <v>16705.203558475419</v>
      </c>
      <c r="G774" s="88">
        <v>0.36286038449139363</v>
      </c>
    </row>
    <row r="775" spans="1:7" ht="12.75" customHeight="1" x14ac:dyDescent="0.3">
      <c r="A775" s="86">
        <v>40</v>
      </c>
      <c r="B775" s="119">
        <v>55000</v>
      </c>
      <c r="D775" s="88">
        <v>738</v>
      </c>
      <c r="E775" s="88">
        <v>69987.691954134469</v>
      </c>
      <c r="F775" s="88">
        <v>-2487.6919541344687</v>
      </c>
      <c r="G775" s="88">
        <v>-5.4036148426063364E-2</v>
      </c>
    </row>
    <row r="776" spans="1:7" ht="12.75" customHeight="1" x14ac:dyDescent="0.3">
      <c r="A776" s="86">
        <v>48</v>
      </c>
      <c r="B776" s="119">
        <v>5500</v>
      </c>
      <c r="D776" s="88">
        <v>739</v>
      </c>
      <c r="E776" s="88">
        <v>78897.594918430492</v>
      </c>
      <c r="F776" s="88">
        <v>-11397.594918430492</v>
      </c>
      <c r="G776" s="88">
        <v>-0.24757170182943197</v>
      </c>
    </row>
    <row r="777" spans="1:7" ht="12.75" customHeight="1" x14ac:dyDescent="0.3">
      <c r="A777" s="86">
        <v>56</v>
      </c>
      <c r="B777" s="119">
        <v>11250</v>
      </c>
      <c r="D777" s="88">
        <v>740</v>
      </c>
      <c r="E777" s="88">
        <v>64746.572563372101</v>
      </c>
      <c r="F777" s="88">
        <v>-42996.572563372101</v>
      </c>
      <c r="G777" s="88">
        <v>-0.9339456892904322</v>
      </c>
    </row>
    <row r="778" spans="1:7" ht="12.75" customHeight="1" x14ac:dyDescent="0.3">
      <c r="A778" s="86">
        <v>60</v>
      </c>
      <c r="B778" s="119">
        <v>37500</v>
      </c>
      <c r="D778" s="88">
        <v>741</v>
      </c>
      <c r="E778" s="88">
        <v>59505.453172609734</v>
      </c>
      <c r="F778" s="88">
        <v>-52005.453172609734</v>
      </c>
      <c r="G778" s="88">
        <v>-1.1296311755679407</v>
      </c>
    </row>
    <row r="779" spans="1:7" ht="12.75" customHeight="1" x14ac:dyDescent="0.3">
      <c r="A779" s="86">
        <v>60</v>
      </c>
      <c r="B779" s="119">
        <v>27500</v>
      </c>
      <c r="D779" s="88">
        <v>742</v>
      </c>
      <c r="E779" s="88">
        <v>54264.333781847366</v>
      </c>
      <c r="F779" s="88">
        <v>13235.666218152634</v>
      </c>
      <c r="G779" s="88">
        <v>0.28749718110929307</v>
      </c>
    </row>
    <row r="780" spans="1:7" ht="12.75" customHeight="1" x14ac:dyDescent="0.3">
      <c r="A780" s="86">
        <v>35</v>
      </c>
      <c r="B780" s="119">
        <v>13750</v>
      </c>
      <c r="D780" s="88">
        <v>743</v>
      </c>
      <c r="E780" s="88">
        <v>59505.453172609734</v>
      </c>
      <c r="F780" s="88">
        <v>-22005.453172609734</v>
      </c>
      <c r="G780" s="88">
        <v>-0.47798921881854994</v>
      </c>
    </row>
    <row r="781" spans="1:7" ht="12.75" customHeight="1" x14ac:dyDescent="0.3">
      <c r="A781" s="86">
        <v>27</v>
      </c>
      <c r="B781" s="119">
        <v>32500</v>
      </c>
      <c r="D781" s="88">
        <v>744</v>
      </c>
      <c r="E781" s="88">
        <v>64746.572563372101</v>
      </c>
      <c r="F781" s="88">
        <v>2753.4274366278987</v>
      </c>
      <c r="G781" s="88">
        <v>5.9808294752388774E-2</v>
      </c>
    </row>
    <row r="782" spans="1:7" ht="12.75" customHeight="1" x14ac:dyDescent="0.3">
      <c r="A782" s="86">
        <v>25</v>
      </c>
      <c r="B782" s="119">
        <v>11250</v>
      </c>
      <c r="D782" s="88">
        <v>745</v>
      </c>
      <c r="E782" s="88">
        <v>69987.691954134469</v>
      </c>
      <c r="F782" s="88">
        <v>-2487.6919541344687</v>
      </c>
      <c r="G782" s="88">
        <v>-5.4036148426063364E-2</v>
      </c>
    </row>
    <row r="783" spans="1:7" ht="12.75" customHeight="1" x14ac:dyDescent="0.3">
      <c r="A783" s="86">
        <v>50</v>
      </c>
      <c r="B783" s="119">
        <v>32500</v>
      </c>
      <c r="D783" s="88">
        <v>746</v>
      </c>
      <c r="E783" s="88">
        <v>72608.25164951566</v>
      </c>
      <c r="F783" s="88">
        <v>-17608.25164951566</v>
      </c>
      <c r="G783" s="88">
        <v>-0.38247585199420242</v>
      </c>
    </row>
    <row r="784" spans="1:7" ht="12.75" customHeight="1" x14ac:dyDescent="0.3">
      <c r="A784" s="86">
        <v>40</v>
      </c>
      <c r="B784" s="119">
        <v>37500</v>
      </c>
      <c r="D784" s="88">
        <v>747</v>
      </c>
      <c r="E784" s="88">
        <v>47974.99051293252</v>
      </c>
      <c r="F784" s="88">
        <v>-2974.9905129325198</v>
      </c>
      <c r="G784" s="88">
        <v>-6.462095463860737E-2</v>
      </c>
    </row>
    <row r="785" spans="1:7" ht="12.75" customHeight="1" x14ac:dyDescent="0.3">
      <c r="A785" s="86">
        <v>20</v>
      </c>
      <c r="B785" s="119">
        <v>55000</v>
      </c>
      <c r="D785" s="88">
        <v>748</v>
      </c>
      <c r="E785" s="88">
        <v>64746.572563372101</v>
      </c>
      <c r="F785" s="88">
        <v>-27246.572563372101</v>
      </c>
      <c r="G785" s="88">
        <v>-0.59183366199700205</v>
      </c>
    </row>
    <row r="786" spans="1:7" ht="12.75" customHeight="1" x14ac:dyDescent="0.3">
      <c r="A786" s="86">
        <v>55</v>
      </c>
      <c r="B786" s="119">
        <v>18750</v>
      </c>
      <c r="D786" s="88">
        <v>749</v>
      </c>
      <c r="E786" s="88">
        <v>64746.572563372101</v>
      </c>
      <c r="F786" s="88">
        <v>17753.427436627899</v>
      </c>
      <c r="G786" s="88">
        <v>0.38562927312708417</v>
      </c>
    </row>
    <row r="787" spans="1:7" ht="12.75" customHeight="1" x14ac:dyDescent="0.3">
      <c r="A787" s="86">
        <v>50</v>
      </c>
      <c r="B787" s="119">
        <v>175000</v>
      </c>
      <c r="D787" s="88">
        <v>750</v>
      </c>
      <c r="E787" s="88">
        <v>63698.348685219629</v>
      </c>
      <c r="F787" s="88">
        <v>-47448.348685219629</v>
      </c>
      <c r="G787" s="88">
        <v>-1.0306444927254634</v>
      </c>
    </row>
    <row r="788" spans="1:7" ht="12.75" customHeight="1" x14ac:dyDescent="0.3">
      <c r="A788" s="86">
        <v>60</v>
      </c>
      <c r="B788" s="119">
        <v>67500</v>
      </c>
      <c r="D788" s="88">
        <v>751</v>
      </c>
      <c r="E788" s="88">
        <v>62650.124807067157</v>
      </c>
      <c r="F788" s="88">
        <v>4849.8751929328428</v>
      </c>
      <c r="G788" s="88">
        <v>0.10534607202376957</v>
      </c>
    </row>
    <row r="789" spans="1:7" ht="12.75" customHeight="1" x14ac:dyDescent="0.3">
      <c r="A789" s="86">
        <v>50</v>
      </c>
      <c r="B789" s="119">
        <v>175000</v>
      </c>
      <c r="D789" s="88">
        <v>752</v>
      </c>
      <c r="E789" s="88">
        <v>63174.23674614339</v>
      </c>
      <c r="F789" s="88">
        <v>56825.76325385661</v>
      </c>
      <c r="G789" s="88">
        <v>1.2343350520173584</v>
      </c>
    </row>
    <row r="790" spans="1:7" ht="12.75" customHeight="1" x14ac:dyDescent="0.3">
      <c r="A790" s="86">
        <v>35</v>
      </c>
      <c r="B790" s="119">
        <v>32500</v>
      </c>
      <c r="D790" s="88">
        <v>753</v>
      </c>
      <c r="E790" s="88">
        <v>64746.572563372101</v>
      </c>
      <c r="F790" s="88">
        <v>-19746.572563372101</v>
      </c>
      <c r="G790" s="88">
        <v>-0.42892317280965436</v>
      </c>
    </row>
    <row r="791" spans="1:7" ht="12.75" customHeight="1" x14ac:dyDescent="0.3">
      <c r="A791" s="86">
        <v>30</v>
      </c>
      <c r="B791" s="119">
        <v>82500</v>
      </c>
      <c r="D791" s="88">
        <v>754</v>
      </c>
      <c r="E791" s="88">
        <v>63698.348685219629</v>
      </c>
      <c r="F791" s="88">
        <v>-26198.348685219629</v>
      </c>
      <c r="G791" s="88">
        <v>-0.56906477336131167</v>
      </c>
    </row>
    <row r="792" spans="1:7" ht="12.75" customHeight="1" x14ac:dyDescent="0.3">
      <c r="A792" s="86">
        <v>35</v>
      </c>
      <c r="B792" s="119">
        <v>500</v>
      </c>
      <c r="D792" s="88">
        <v>755</v>
      </c>
      <c r="E792" s="88">
        <v>76277.035223049315</v>
      </c>
      <c r="F792" s="88">
        <v>-31277.035223049315</v>
      </c>
      <c r="G792" s="88">
        <v>-0.67938094780224922</v>
      </c>
    </row>
    <row r="793" spans="1:7" ht="12.75" customHeight="1" x14ac:dyDescent="0.3">
      <c r="A793" s="86">
        <v>44</v>
      </c>
      <c r="B793" s="119">
        <v>67500</v>
      </c>
      <c r="D793" s="88">
        <v>756</v>
      </c>
      <c r="E793" s="88">
        <v>54264.333781847366</v>
      </c>
      <c r="F793" s="88">
        <v>120735.66621815263</v>
      </c>
      <c r="G793" s="88">
        <v>2.6225475261279434</v>
      </c>
    </row>
    <row r="794" spans="1:7" ht="12.75" customHeight="1" x14ac:dyDescent="0.3">
      <c r="A794" s="86">
        <v>46</v>
      </c>
      <c r="B794" s="119">
        <v>67500</v>
      </c>
      <c r="D794" s="88">
        <v>757</v>
      </c>
      <c r="E794" s="88">
        <v>49023.214391084992</v>
      </c>
      <c r="F794" s="88">
        <v>-45523.214391084992</v>
      </c>
      <c r="G794" s="88">
        <v>-0.9888278834442884</v>
      </c>
    </row>
    <row r="795" spans="1:7" ht="12.75" customHeight="1" x14ac:dyDescent="0.3">
      <c r="A795" s="86">
        <v>30</v>
      </c>
      <c r="B795" s="119">
        <v>16250</v>
      </c>
      <c r="D795" s="88">
        <v>758</v>
      </c>
      <c r="E795" s="88">
        <v>64746.572563372101</v>
      </c>
      <c r="F795" s="88">
        <v>-27246.572563372101</v>
      </c>
      <c r="G795" s="88">
        <v>-0.59183366199700205</v>
      </c>
    </row>
    <row r="796" spans="1:7" ht="12.75" customHeight="1" x14ac:dyDescent="0.3">
      <c r="A796" s="86">
        <v>40</v>
      </c>
      <c r="B796" s="119">
        <v>21750</v>
      </c>
      <c r="D796" s="88">
        <v>759</v>
      </c>
      <c r="E796" s="88">
        <v>69987.691954134469</v>
      </c>
      <c r="F796" s="88">
        <v>50012.308045865531</v>
      </c>
      <c r="G796" s="88">
        <v>1.0863372758853707</v>
      </c>
    </row>
    <row r="797" spans="1:7" ht="12.75" customHeight="1" x14ac:dyDescent="0.3">
      <c r="A797" s="86">
        <v>40</v>
      </c>
      <c r="B797" s="119">
        <v>37500</v>
      </c>
      <c r="D797" s="88">
        <v>760</v>
      </c>
      <c r="E797" s="88">
        <v>69987.691954134469</v>
      </c>
      <c r="F797" s="88">
        <v>105012.30804586553</v>
      </c>
      <c r="G797" s="88">
        <v>2.281014196592587</v>
      </c>
    </row>
    <row r="798" spans="1:7" ht="12.75" customHeight="1" x14ac:dyDescent="0.3">
      <c r="A798" s="86">
        <v>40</v>
      </c>
      <c r="B798" s="119">
        <v>45000</v>
      </c>
      <c r="D798" s="88">
        <v>761</v>
      </c>
      <c r="E798" s="88">
        <v>60553.677050762206</v>
      </c>
      <c r="F798" s="88">
        <v>-33053.677050762206</v>
      </c>
      <c r="G798" s="88">
        <v>-0.71797209303737064</v>
      </c>
    </row>
    <row r="799" spans="1:7" ht="12.75" customHeight="1" x14ac:dyDescent="0.3">
      <c r="A799" s="86">
        <v>40</v>
      </c>
      <c r="B799" s="119">
        <v>120000</v>
      </c>
      <c r="D799" s="88">
        <v>762</v>
      </c>
      <c r="E799" s="88">
        <v>64746.572563372101</v>
      </c>
      <c r="F799" s="88">
        <v>2753.4274366278987</v>
      </c>
      <c r="G799" s="88">
        <v>5.9808294752388774E-2</v>
      </c>
    </row>
    <row r="800" spans="1:7" ht="12.75" customHeight="1" x14ac:dyDescent="0.3">
      <c r="A800" s="86">
        <v>50</v>
      </c>
      <c r="B800" s="119">
        <v>120000</v>
      </c>
      <c r="D800" s="88">
        <v>763</v>
      </c>
      <c r="E800" s="88">
        <v>54264.333781847366</v>
      </c>
      <c r="F800" s="88">
        <v>-32514.333781847366</v>
      </c>
      <c r="G800" s="88">
        <v>-0.70625680293352799</v>
      </c>
    </row>
    <row r="801" spans="1:7" ht="12.75" customHeight="1" x14ac:dyDescent="0.3">
      <c r="A801" s="86">
        <v>40</v>
      </c>
      <c r="B801" s="119">
        <v>55000</v>
      </c>
      <c r="D801" s="88">
        <v>764</v>
      </c>
      <c r="E801" s="88">
        <v>64746.572563372101</v>
      </c>
      <c r="F801" s="88">
        <v>35253.427436627899</v>
      </c>
      <c r="G801" s="88">
        <v>0.76575374789756223</v>
      </c>
    </row>
    <row r="802" spans="1:7" ht="12.75" customHeight="1" x14ac:dyDescent="0.3">
      <c r="A802" s="86">
        <v>40</v>
      </c>
      <c r="B802" s="119">
        <v>18750</v>
      </c>
      <c r="D802" s="88">
        <v>765</v>
      </c>
      <c r="E802" s="88">
        <v>73132.363588591892</v>
      </c>
      <c r="F802" s="88">
        <v>-5632.363588591892</v>
      </c>
      <c r="G802" s="88">
        <v>-0.12234281433313472</v>
      </c>
    </row>
    <row r="803" spans="1:7" ht="12.75" customHeight="1" x14ac:dyDescent="0.3">
      <c r="A803" s="86">
        <v>40</v>
      </c>
      <c r="B803" s="119">
        <v>7500</v>
      </c>
      <c r="D803" s="88">
        <v>766</v>
      </c>
      <c r="E803" s="88">
        <v>64746.572563372101</v>
      </c>
      <c r="F803" s="88">
        <v>35253.427436627899</v>
      </c>
      <c r="G803" s="88">
        <v>0.76575374789756223</v>
      </c>
    </row>
    <row r="804" spans="1:7" ht="12.75" customHeight="1" x14ac:dyDescent="0.3">
      <c r="A804" s="86">
        <v>72</v>
      </c>
      <c r="B804" s="119">
        <v>100000</v>
      </c>
      <c r="D804" s="88">
        <v>767</v>
      </c>
      <c r="E804" s="88">
        <v>69987.691954134469</v>
      </c>
      <c r="F804" s="88">
        <v>30012.308045865531</v>
      </c>
      <c r="G804" s="88">
        <v>0.65190930471911002</v>
      </c>
    </row>
    <row r="805" spans="1:7" ht="12.75" customHeight="1" x14ac:dyDescent="0.3">
      <c r="A805" s="86">
        <v>20</v>
      </c>
      <c r="B805" s="119">
        <v>55000</v>
      </c>
      <c r="D805" s="88">
        <v>768</v>
      </c>
      <c r="E805" s="88">
        <v>67367.132258753292</v>
      </c>
      <c r="F805" s="88">
        <v>107632.86774124671</v>
      </c>
      <c r="G805" s="88">
        <v>2.3379364181818132</v>
      </c>
    </row>
    <row r="806" spans="1:7" ht="12.75" customHeight="1" x14ac:dyDescent="0.3">
      <c r="A806" s="86">
        <v>45</v>
      </c>
      <c r="B806" s="119">
        <v>100000</v>
      </c>
      <c r="D806" s="88">
        <v>769</v>
      </c>
      <c r="E806" s="88">
        <v>54264.333781847366</v>
      </c>
      <c r="F806" s="88">
        <v>120735.66621815263</v>
      </c>
      <c r="G806" s="88">
        <v>2.6225475261279434</v>
      </c>
    </row>
    <row r="807" spans="1:7" ht="12.75" customHeight="1" x14ac:dyDescent="0.3">
      <c r="A807" s="86">
        <v>40</v>
      </c>
      <c r="B807" s="119">
        <v>100000</v>
      </c>
      <c r="D807" s="88">
        <v>770</v>
      </c>
      <c r="E807" s="88">
        <v>60553.677050762206</v>
      </c>
      <c r="F807" s="88">
        <v>6946.3229492377941</v>
      </c>
      <c r="G807" s="88">
        <v>0.15088384929515053</v>
      </c>
    </row>
    <row r="808" spans="1:7" ht="12.75" customHeight="1" x14ac:dyDescent="0.3">
      <c r="A808" s="86">
        <v>24</v>
      </c>
      <c r="B808" s="119">
        <v>82500</v>
      </c>
      <c r="D808" s="88">
        <v>771</v>
      </c>
      <c r="E808" s="88">
        <v>64746.572563372101</v>
      </c>
      <c r="F808" s="88">
        <v>-40996.572563372101</v>
      </c>
      <c r="G808" s="88">
        <v>-0.89050289217380618</v>
      </c>
    </row>
    <row r="809" spans="1:7" ht="12.75" customHeight="1" x14ac:dyDescent="0.3">
      <c r="A809" s="86">
        <v>64</v>
      </c>
      <c r="B809" s="119">
        <v>37500</v>
      </c>
      <c r="D809" s="88">
        <v>772</v>
      </c>
      <c r="E809" s="88">
        <v>75228.811344896836</v>
      </c>
      <c r="F809" s="88">
        <v>-7728.8113448968361</v>
      </c>
      <c r="G809" s="88">
        <v>-0.16788059160451552</v>
      </c>
    </row>
    <row r="810" spans="1:7" ht="12.75" customHeight="1" x14ac:dyDescent="0.3">
      <c r="A810" s="86">
        <v>35</v>
      </c>
      <c r="B810" s="119">
        <v>100000</v>
      </c>
      <c r="D810" s="88">
        <v>773</v>
      </c>
      <c r="E810" s="88">
        <v>64746.572563372101</v>
      </c>
      <c r="F810" s="88">
        <v>-27246.572563372101</v>
      </c>
      <c r="G810" s="88">
        <v>-0.59183366199700205</v>
      </c>
    </row>
    <row r="811" spans="1:7" ht="12.75" customHeight="1" x14ac:dyDescent="0.3">
      <c r="A811" s="86">
        <v>10</v>
      </c>
      <c r="B811" s="119">
        <v>67500</v>
      </c>
      <c r="D811" s="88">
        <v>774</v>
      </c>
      <c r="E811" s="88">
        <v>64746.572563372101</v>
      </c>
      <c r="F811" s="88">
        <v>-9746.5725633721013</v>
      </c>
      <c r="G811" s="88">
        <v>-0.21170918722652407</v>
      </c>
    </row>
    <row r="812" spans="1:7" ht="12.75" customHeight="1" x14ac:dyDescent="0.3">
      <c r="A812" s="86">
        <v>25</v>
      </c>
      <c r="B812" s="119">
        <v>120000</v>
      </c>
      <c r="D812" s="88">
        <v>775</v>
      </c>
      <c r="E812" s="88">
        <v>68939.468075982004</v>
      </c>
      <c r="F812" s="88">
        <v>-63439.468075982004</v>
      </c>
      <c r="G812" s="88">
        <v>-1.3779939704057809</v>
      </c>
    </row>
    <row r="813" spans="1:7" ht="12.75" customHeight="1" x14ac:dyDescent="0.3">
      <c r="A813" s="86">
        <v>40</v>
      </c>
      <c r="B813" s="119">
        <v>32500</v>
      </c>
      <c r="D813" s="88">
        <v>776</v>
      </c>
      <c r="E813" s="88">
        <v>73132.363588591892</v>
      </c>
      <c r="F813" s="88">
        <v>-61882.363588591892</v>
      </c>
      <c r="G813" s="88">
        <v>-1.3441714832382425</v>
      </c>
    </row>
    <row r="814" spans="1:7" ht="12.75" customHeight="1" x14ac:dyDescent="0.3">
      <c r="A814" s="86">
        <v>35</v>
      </c>
      <c r="B814" s="119">
        <v>120000</v>
      </c>
      <c r="D814" s="88">
        <v>777</v>
      </c>
      <c r="E814" s="88">
        <v>75228.811344896836</v>
      </c>
      <c r="F814" s="88">
        <v>-37728.811344896836</v>
      </c>
      <c r="G814" s="88">
        <v>-0.81952254835390637</v>
      </c>
    </row>
    <row r="815" spans="1:7" ht="12.75" customHeight="1" x14ac:dyDescent="0.3">
      <c r="A815" s="86">
        <v>60</v>
      </c>
      <c r="B815" s="119">
        <v>175000</v>
      </c>
      <c r="D815" s="88">
        <v>778</v>
      </c>
      <c r="E815" s="88">
        <v>75228.811344896836</v>
      </c>
      <c r="F815" s="88">
        <v>-47728.811344896836</v>
      </c>
      <c r="G815" s="88">
        <v>-1.0367365339370367</v>
      </c>
    </row>
    <row r="816" spans="1:7" ht="12.75" customHeight="1" x14ac:dyDescent="0.3">
      <c r="A816" s="86">
        <v>38</v>
      </c>
      <c r="B816" s="119">
        <v>82500</v>
      </c>
      <c r="D816" s="88">
        <v>779</v>
      </c>
      <c r="E816" s="88">
        <v>62126.012867990918</v>
      </c>
      <c r="F816" s="88">
        <v>-48376.012867990918</v>
      </c>
      <c r="G816" s="88">
        <v>-1.0507946561677104</v>
      </c>
    </row>
    <row r="817" spans="1:7" ht="12.75" customHeight="1" x14ac:dyDescent="0.3">
      <c r="A817" s="86">
        <v>44</v>
      </c>
      <c r="B817" s="119">
        <v>16250</v>
      </c>
      <c r="D817" s="88">
        <v>780</v>
      </c>
      <c r="E817" s="88">
        <v>57933.117355381022</v>
      </c>
      <c r="F817" s="88">
        <v>-25433.117355381022</v>
      </c>
      <c r="G817" s="88">
        <v>-0.55244287865657937</v>
      </c>
    </row>
    <row r="818" spans="1:7" ht="12.75" customHeight="1" x14ac:dyDescent="0.3">
      <c r="A818" s="86">
        <v>42</v>
      </c>
      <c r="B818" s="119">
        <v>82500</v>
      </c>
      <c r="D818" s="88">
        <v>781</v>
      </c>
      <c r="E818" s="88">
        <v>56884.893477228543</v>
      </c>
      <c r="F818" s="88">
        <v>-45634.893477228543</v>
      </c>
      <c r="G818" s="88">
        <v>-0.99125370938504065</v>
      </c>
    </row>
    <row r="819" spans="1:7" ht="12.75" customHeight="1" x14ac:dyDescent="0.3">
      <c r="A819" s="86">
        <v>70</v>
      </c>
      <c r="B819" s="119">
        <v>55000</v>
      </c>
      <c r="D819" s="88">
        <v>782</v>
      </c>
      <c r="E819" s="88">
        <v>69987.691954134469</v>
      </c>
      <c r="F819" s="88">
        <v>-37487.691954134469</v>
      </c>
      <c r="G819" s="88">
        <v>-0.81428509796701931</v>
      </c>
    </row>
    <row r="820" spans="1:7" ht="12.75" customHeight="1" x14ac:dyDescent="0.3">
      <c r="A820" s="86">
        <v>40</v>
      </c>
      <c r="B820" s="119">
        <v>16250</v>
      </c>
      <c r="D820" s="88">
        <v>783</v>
      </c>
      <c r="E820" s="88">
        <v>64746.572563372101</v>
      </c>
      <c r="F820" s="88">
        <v>-27246.572563372101</v>
      </c>
      <c r="G820" s="88">
        <v>-0.59183366199700205</v>
      </c>
    </row>
    <row r="821" spans="1:7" ht="12.75" customHeight="1" x14ac:dyDescent="0.3">
      <c r="A821" s="86">
        <v>20</v>
      </c>
      <c r="B821" s="119">
        <v>23750</v>
      </c>
      <c r="D821" s="88">
        <v>784</v>
      </c>
      <c r="E821" s="88">
        <v>54264.333781847366</v>
      </c>
      <c r="F821" s="88">
        <v>735.66621815263352</v>
      </c>
      <c r="G821" s="88">
        <v>1.597969913038021E-2</v>
      </c>
    </row>
    <row r="822" spans="1:7" ht="12.75" customHeight="1" x14ac:dyDescent="0.3">
      <c r="A822" s="86">
        <v>41</v>
      </c>
      <c r="B822" s="119">
        <v>67500</v>
      </c>
      <c r="D822" s="88">
        <v>785</v>
      </c>
      <c r="E822" s="88">
        <v>72608.25164951566</v>
      </c>
      <c r="F822" s="88">
        <v>-53858.25164951566</v>
      </c>
      <c r="G822" s="88">
        <v>-1.1698765497330497</v>
      </c>
    </row>
    <row r="823" spans="1:7" ht="12.75" customHeight="1" x14ac:dyDescent="0.3">
      <c r="A823" s="86">
        <v>40</v>
      </c>
      <c r="B823" s="119">
        <v>67500</v>
      </c>
      <c r="D823" s="88">
        <v>786</v>
      </c>
      <c r="E823" s="88">
        <v>69987.691954134469</v>
      </c>
      <c r="F823" s="88">
        <v>105012.30804586553</v>
      </c>
      <c r="G823" s="88">
        <v>2.281014196592587</v>
      </c>
    </row>
    <row r="824" spans="1:7" ht="12.75" customHeight="1" x14ac:dyDescent="0.3">
      <c r="A824" s="86">
        <v>50</v>
      </c>
      <c r="B824" s="119">
        <v>32500</v>
      </c>
      <c r="D824" s="88">
        <v>787</v>
      </c>
      <c r="E824" s="88">
        <v>75228.811344896836</v>
      </c>
      <c r="F824" s="88">
        <v>-7728.8113448968361</v>
      </c>
      <c r="G824" s="88">
        <v>-0.16788059160451552</v>
      </c>
    </row>
    <row r="825" spans="1:7" ht="12.75" customHeight="1" x14ac:dyDescent="0.3">
      <c r="A825" s="86">
        <v>62</v>
      </c>
      <c r="B825" s="119">
        <v>45000</v>
      </c>
      <c r="D825" s="88">
        <v>788</v>
      </c>
      <c r="E825" s="88">
        <v>69987.691954134469</v>
      </c>
      <c r="F825" s="88">
        <v>105012.30804586553</v>
      </c>
      <c r="G825" s="88">
        <v>2.281014196592587</v>
      </c>
    </row>
    <row r="826" spans="1:7" ht="12.75" customHeight="1" x14ac:dyDescent="0.3">
      <c r="A826" s="86">
        <v>38</v>
      </c>
      <c r="B826" s="119">
        <v>23750</v>
      </c>
      <c r="D826" s="88">
        <v>789</v>
      </c>
      <c r="E826" s="88">
        <v>62126.012867990918</v>
      </c>
      <c r="F826" s="88">
        <v>-29626.012867990918</v>
      </c>
      <c r="G826" s="88">
        <v>-0.6435184331993411</v>
      </c>
    </row>
    <row r="827" spans="1:7" ht="12.75" customHeight="1" x14ac:dyDescent="0.3">
      <c r="A827" s="86">
        <v>60</v>
      </c>
      <c r="B827" s="119">
        <v>82500</v>
      </c>
      <c r="D827" s="88">
        <v>790</v>
      </c>
      <c r="E827" s="88">
        <v>59505.453172609734</v>
      </c>
      <c r="F827" s="88">
        <v>22994.546827390266</v>
      </c>
      <c r="G827" s="88">
        <v>0.49947371630553633</v>
      </c>
    </row>
    <row r="828" spans="1:7" ht="12.75" customHeight="1" x14ac:dyDescent="0.3">
      <c r="A828" s="86">
        <v>40</v>
      </c>
      <c r="B828" s="119">
        <v>45000</v>
      </c>
      <c r="D828" s="88">
        <v>791</v>
      </c>
      <c r="E828" s="88">
        <v>62126.012867990918</v>
      </c>
      <c r="F828" s="88">
        <v>-61626.012867990918</v>
      </c>
      <c r="G828" s="88">
        <v>-1.3386031870653581</v>
      </c>
    </row>
    <row r="829" spans="1:7" ht="12.75" customHeight="1" x14ac:dyDescent="0.3">
      <c r="A829" s="86">
        <v>52</v>
      </c>
      <c r="B829" s="119">
        <v>82500</v>
      </c>
      <c r="D829" s="88">
        <v>792</v>
      </c>
      <c r="E829" s="88">
        <v>66843.020319677045</v>
      </c>
      <c r="F829" s="88">
        <v>656.97968032295466</v>
      </c>
      <c r="G829" s="88">
        <v>1.4270517481007982E-2</v>
      </c>
    </row>
    <row r="830" spans="1:7" ht="12.75" customHeight="1" x14ac:dyDescent="0.3">
      <c r="A830" s="86">
        <v>20</v>
      </c>
      <c r="B830" s="119">
        <v>27500</v>
      </c>
      <c r="D830" s="88">
        <v>793</v>
      </c>
      <c r="E830" s="88">
        <v>67891.244197829525</v>
      </c>
      <c r="F830" s="88">
        <v>-391.24419782952464</v>
      </c>
      <c r="G830" s="88">
        <v>-8.4983711546825734E-3</v>
      </c>
    </row>
    <row r="831" spans="1:7" ht="12.75" customHeight="1" x14ac:dyDescent="0.3">
      <c r="A831" s="86">
        <v>50</v>
      </c>
      <c r="B831" s="119">
        <v>120000</v>
      </c>
      <c r="D831" s="88">
        <v>794</v>
      </c>
      <c r="E831" s="88">
        <v>59505.453172609734</v>
      </c>
      <c r="F831" s="88">
        <v>-43255.453172609734</v>
      </c>
      <c r="G831" s="88">
        <v>-0.93956893818270182</v>
      </c>
    </row>
    <row r="832" spans="1:7" ht="12.75" customHeight="1" x14ac:dyDescent="0.3">
      <c r="A832" s="86">
        <v>33</v>
      </c>
      <c r="B832" s="119">
        <v>140000</v>
      </c>
      <c r="D832" s="88">
        <v>795</v>
      </c>
      <c r="E832" s="88">
        <v>64746.572563372101</v>
      </c>
      <c r="F832" s="88">
        <v>-42996.572563372101</v>
      </c>
      <c r="G832" s="88">
        <v>-0.9339456892904322</v>
      </c>
    </row>
    <row r="833" spans="1:7" ht="12.75" customHeight="1" x14ac:dyDescent="0.3">
      <c r="A833" s="86">
        <v>40</v>
      </c>
      <c r="B833" s="119">
        <v>55000</v>
      </c>
      <c r="D833" s="88">
        <v>796</v>
      </c>
      <c r="E833" s="88">
        <v>64746.572563372101</v>
      </c>
      <c r="F833" s="88">
        <v>-27246.572563372101</v>
      </c>
      <c r="G833" s="88">
        <v>-0.59183366199700205</v>
      </c>
    </row>
    <row r="834" spans="1:7" ht="12.75" customHeight="1" x14ac:dyDescent="0.3">
      <c r="A834" s="86">
        <v>44</v>
      </c>
      <c r="B834" s="119">
        <v>100000</v>
      </c>
      <c r="D834" s="88">
        <v>797</v>
      </c>
      <c r="E834" s="88">
        <v>64746.572563372101</v>
      </c>
      <c r="F834" s="88">
        <v>-19746.572563372101</v>
      </c>
      <c r="G834" s="88">
        <v>-0.42892317280965436</v>
      </c>
    </row>
    <row r="835" spans="1:7" ht="12.75" customHeight="1" x14ac:dyDescent="0.3">
      <c r="A835" s="86">
        <v>40</v>
      </c>
      <c r="B835" s="119">
        <v>45000</v>
      </c>
      <c r="D835" s="88">
        <v>798</v>
      </c>
      <c r="E835" s="88">
        <v>64746.572563372101</v>
      </c>
      <c r="F835" s="88">
        <v>55253.427436627899</v>
      </c>
      <c r="G835" s="88">
        <v>1.2001817190638226</v>
      </c>
    </row>
    <row r="836" spans="1:7" ht="12.75" customHeight="1" x14ac:dyDescent="0.3">
      <c r="A836" s="86">
        <v>47</v>
      </c>
      <c r="B836" s="119">
        <v>67500</v>
      </c>
      <c r="D836" s="88">
        <v>799</v>
      </c>
      <c r="E836" s="88">
        <v>69987.691954134469</v>
      </c>
      <c r="F836" s="88">
        <v>50012.308045865531</v>
      </c>
      <c r="G836" s="88">
        <v>1.0863372758853707</v>
      </c>
    </row>
    <row r="837" spans="1:7" ht="12.75" customHeight="1" x14ac:dyDescent="0.3">
      <c r="A837" s="86">
        <v>40</v>
      </c>
      <c r="B837" s="119">
        <v>13750</v>
      </c>
      <c r="D837" s="88">
        <v>800</v>
      </c>
      <c r="E837" s="88">
        <v>64746.572563372101</v>
      </c>
      <c r="F837" s="88">
        <v>-9746.5725633721013</v>
      </c>
      <c r="G837" s="88">
        <v>-0.21170918722652407</v>
      </c>
    </row>
    <row r="838" spans="1:7" ht="12.75" customHeight="1" x14ac:dyDescent="0.3">
      <c r="A838" s="86">
        <v>45</v>
      </c>
      <c r="B838" s="119">
        <v>7500</v>
      </c>
      <c r="D838" s="88">
        <v>801</v>
      </c>
      <c r="E838" s="88">
        <v>64746.572563372101</v>
      </c>
      <c r="F838" s="88">
        <v>-45996.572563372101</v>
      </c>
      <c r="G838" s="88">
        <v>-0.99910988496537134</v>
      </c>
    </row>
    <row r="839" spans="1:7" ht="12.75" customHeight="1" x14ac:dyDescent="0.3">
      <c r="A839" s="86">
        <v>55</v>
      </c>
      <c r="B839" s="119">
        <v>55000</v>
      </c>
      <c r="D839" s="88">
        <v>802</v>
      </c>
      <c r="E839" s="88">
        <v>64746.572563372101</v>
      </c>
      <c r="F839" s="88">
        <v>-57246.572563372101</v>
      </c>
      <c r="G839" s="88">
        <v>-1.2434756187463929</v>
      </c>
    </row>
    <row r="840" spans="1:7" ht="12.75" customHeight="1" x14ac:dyDescent="0.3">
      <c r="A840" s="86">
        <v>40</v>
      </c>
      <c r="B840" s="119">
        <v>67500</v>
      </c>
      <c r="D840" s="88">
        <v>803</v>
      </c>
      <c r="E840" s="88">
        <v>81518.154613811683</v>
      </c>
      <c r="F840" s="88">
        <v>18481.845386188317</v>
      </c>
      <c r="G840" s="88">
        <v>0.40145152972651521</v>
      </c>
    </row>
    <row r="841" spans="1:7" ht="12.75" customHeight="1" x14ac:dyDescent="0.3">
      <c r="A841" s="86">
        <v>40</v>
      </c>
      <c r="B841" s="119">
        <v>23750</v>
      </c>
      <c r="D841" s="88">
        <v>804</v>
      </c>
      <c r="E841" s="88">
        <v>54264.333781847366</v>
      </c>
      <c r="F841" s="88">
        <v>735.66621815263352</v>
      </c>
      <c r="G841" s="88">
        <v>1.597969913038021E-2</v>
      </c>
    </row>
    <row r="842" spans="1:7" ht="12.75" customHeight="1" x14ac:dyDescent="0.3">
      <c r="A842" s="86">
        <v>50</v>
      </c>
      <c r="B842" s="119">
        <v>37500</v>
      </c>
      <c r="D842" s="88">
        <v>805</v>
      </c>
      <c r="E842" s="88">
        <v>67367.132258753292</v>
      </c>
      <c r="F842" s="88">
        <v>32632.867741246708</v>
      </c>
      <c r="G842" s="88">
        <v>0.7088315263083359</v>
      </c>
    </row>
    <row r="843" spans="1:7" ht="12.75" customHeight="1" x14ac:dyDescent="0.3">
      <c r="A843" s="86">
        <v>25</v>
      </c>
      <c r="B843" s="119">
        <v>67500</v>
      </c>
      <c r="D843" s="88">
        <v>806</v>
      </c>
      <c r="E843" s="88">
        <v>64746.572563372101</v>
      </c>
      <c r="F843" s="88">
        <v>35253.427436627899</v>
      </c>
      <c r="G843" s="88">
        <v>0.76575374789756223</v>
      </c>
    </row>
    <row r="844" spans="1:7" ht="12.75" customHeight="1" x14ac:dyDescent="0.3">
      <c r="A844" s="86">
        <v>40</v>
      </c>
      <c r="B844" s="119">
        <v>82500</v>
      </c>
      <c r="D844" s="88">
        <v>807</v>
      </c>
      <c r="E844" s="88">
        <v>56360.781538152311</v>
      </c>
      <c r="F844" s="88">
        <v>26139.218461847689</v>
      </c>
      <c r="G844" s="88">
        <v>0.56778038221260774</v>
      </c>
    </row>
    <row r="845" spans="1:7" ht="12.75" customHeight="1" x14ac:dyDescent="0.3">
      <c r="A845" s="86">
        <v>30</v>
      </c>
      <c r="B845" s="119">
        <v>140000</v>
      </c>
      <c r="D845" s="88">
        <v>808</v>
      </c>
      <c r="E845" s="88">
        <v>77325.25910120178</v>
      </c>
      <c r="F845" s="88">
        <v>-39825.25910120178</v>
      </c>
      <c r="G845" s="88">
        <v>-0.86506032562528712</v>
      </c>
    </row>
    <row r="846" spans="1:7" ht="12.75" customHeight="1" x14ac:dyDescent="0.3">
      <c r="A846" s="86">
        <v>80</v>
      </c>
      <c r="B846" s="119">
        <v>67500</v>
      </c>
      <c r="D846" s="88">
        <v>809</v>
      </c>
      <c r="E846" s="88">
        <v>62126.012867990918</v>
      </c>
      <c r="F846" s="88">
        <v>37873.987132009082</v>
      </c>
      <c r="G846" s="88">
        <v>0.82267596948678823</v>
      </c>
    </row>
    <row r="847" spans="1:7" ht="12.75" customHeight="1" x14ac:dyDescent="0.3">
      <c r="A847" s="86">
        <v>40</v>
      </c>
      <c r="B847" s="119">
        <v>100000</v>
      </c>
      <c r="D847" s="88">
        <v>810</v>
      </c>
      <c r="E847" s="88">
        <v>49023.214391084992</v>
      </c>
      <c r="F847" s="88">
        <v>18476.785608915008</v>
      </c>
      <c r="G847" s="88">
        <v>0.40134162428774534</v>
      </c>
    </row>
    <row r="848" spans="1:7" ht="12.75" customHeight="1" x14ac:dyDescent="0.3">
      <c r="A848" s="86">
        <v>35</v>
      </c>
      <c r="B848" s="119">
        <v>82500</v>
      </c>
      <c r="D848" s="88">
        <v>811</v>
      </c>
      <c r="E848" s="88">
        <v>56884.893477228543</v>
      </c>
      <c r="F848" s="88">
        <v>63115.106522771457</v>
      </c>
      <c r="G848" s="88">
        <v>1.3709483838315011</v>
      </c>
    </row>
    <row r="849" spans="1:7" ht="12.75" customHeight="1" x14ac:dyDescent="0.3">
      <c r="A849" s="86">
        <v>60</v>
      </c>
      <c r="B849" s="119">
        <v>100000</v>
      </c>
      <c r="D849" s="88">
        <v>812</v>
      </c>
      <c r="E849" s="88">
        <v>64746.572563372101</v>
      </c>
      <c r="F849" s="88">
        <v>-32246.572563372101</v>
      </c>
      <c r="G849" s="88">
        <v>-0.70044065478856721</v>
      </c>
    </row>
    <row r="850" spans="1:7" ht="12.75" customHeight="1" x14ac:dyDescent="0.3">
      <c r="A850" s="86">
        <v>20</v>
      </c>
      <c r="B850" s="119">
        <v>55000</v>
      </c>
      <c r="D850" s="88">
        <v>813</v>
      </c>
      <c r="E850" s="88">
        <v>62126.012867990918</v>
      </c>
      <c r="F850" s="88">
        <v>57873.987132009082</v>
      </c>
      <c r="G850" s="88">
        <v>1.2571039406530489</v>
      </c>
    </row>
    <row r="851" spans="1:7" ht="12.75" customHeight="1" x14ac:dyDescent="0.3">
      <c r="A851" s="86">
        <v>55</v>
      </c>
      <c r="B851" s="119">
        <v>140000</v>
      </c>
      <c r="D851" s="88">
        <v>814</v>
      </c>
      <c r="E851" s="88">
        <v>75228.811344896836</v>
      </c>
      <c r="F851" s="88">
        <v>99771.188655103164</v>
      </c>
      <c r="G851" s="88">
        <v>2.167169753414135</v>
      </c>
    </row>
    <row r="852" spans="1:7" ht="12.75" customHeight="1" x14ac:dyDescent="0.3">
      <c r="A852" s="86">
        <v>40</v>
      </c>
      <c r="B852" s="119">
        <v>13750</v>
      </c>
      <c r="D852" s="88">
        <v>815</v>
      </c>
      <c r="E852" s="88">
        <v>63698.348685219629</v>
      </c>
      <c r="F852" s="88">
        <v>18801.651314780371</v>
      </c>
      <c r="G852" s="88">
        <v>0.4083981617627746</v>
      </c>
    </row>
    <row r="853" spans="1:7" ht="12.75" customHeight="1" x14ac:dyDescent="0.3">
      <c r="A853" s="86">
        <v>45</v>
      </c>
      <c r="B853" s="119">
        <v>55000</v>
      </c>
      <c r="D853" s="88">
        <v>816</v>
      </c>
      <c r="E853" s="88">
        <v>66843.020319677045</v>
      </c>
      <c r="F853" s="88">
        <v>-50593.020319677045</v>
      </c>
      <c r="G853" s="88">
        <v>-1.0989511586325347</v>
      </c>
    </row>
    <row r="854" spans="1:7" ht="12.75" customHeight="1" x14ac:dyDescent="0.3">
      <c r="A854" s="86">
        <v>42</v>
      </c>
      <c r="B854" s="119">
        <v>55000</v>
      </c>
      <c r="D854" s="88">
        <v>817</v>
      </c>
      <c r="E854" s="88">
        <v>65794.796441524581</v>
      </c>
      <c r="F854" s="88">
        <v>16705.203558475419</v>
      </c>
      <c r="G854" s="88">
        <v>0.36286038449139363</v>
      </c>
    </row>
    <row r="855" spans="1:7" ht="12.75" customHeight="1" x14ac:dyDescent="0.3">
      <c r="A855" s="86">
        <v>60</v>
      </c>
      <c r="B855" s="119">
        <v>100000</v>
      </c>
      <c r="D855" s="88">
        <v>818</v>
      </c>
      <c r="E855" s="88">
        <v>80469.930735659203</v>
      </c>
      <c r="F855" s="88">
        <v>-25469.930735659203</v>
      </c>
      <c r="G855" s="88">
        <v>-0.55324251676188052</v>
      </c>
    </row>
    <row r="856" spans="1:7" ht="12.75" customHeight="1" x14ac:dyDescent="0.3">
      <c r="A856" s="86">
        <v>55</v>
      </c>
      <c r="B856" s="119">
        <v>82500</v>
      </c>
      <c r="D856" s="88">
        <v>819</v>
      </c>
      <c r="E856" s="88">
        <v>64746.572563372101</v>
      </c>
      <c r="F856" s="88">
        <v>-48496.572563372101</v>
      </c>
      <c r="G856" s="88">
        <v>-1.0534133813611539</v>
      </c>
    </row>
    <row r="857" spans="1:7" ht="12.75" customHeight="1" x14ac:dyDescent="0.3">
      <c r="A857" s="86">
        <v>34</v>
      </c>
      <c r="B857" s="119">
        <v>55000</v>
      </c>
      <c r="D857" s="88">
        <v>820</v>
      </c>
      <c r="E857" s="88">
        <v>54264.333781847366</v>
      </c>
      <c r="F857" s="88">
        <v>-30514.333781847366</v>
      </c>
      <c r="G857" s="88">
        <v>-0.66281400581690186</v>
      </c>
    </row>
    <row r="858" spans="1:7" ht="12.75" customHeight="1" x14ac:dyDescent="0.3">
      <c r="A858" s="86">
        <v>40</v>
      </c>
      <c r="B858" s="119">
        <v>45000</v>
      </c>
      <c r="D858" s="88">
        <v>821</v>
      </c>
      <c r="E858" s="88">
        <v>65270.684502448334</v>
      </c>
      <c r="F858" s="88">
        <v>2229.3154975516663</v>
      </c>
      <c r="G858" s="88">
        <v>4.8423850434543655E-2</v>
      </c>
    </row>
    <row r="859" spans="1:7" ht="12.75" customHeight="1" x14ac:dyDescent="0.3">
      <c r="A859" s="86">
        <v>80</v>
      </c>
      <c r="B859" s="119">
        <v>55000</v>
      </c>
      <c r="D859" s="88">
        <v>822</v>
      </c>
      <c r="E859" s="88">
        <v>64746.572563372101</v>
      </c>
      <c r="F859" s="88">
        <v>2753.4274366278987</v>
      </c>
      <c r="G859" s="88">
        <v>5.9808294752388774E-2</v>
      </c>
    </row>
    <row r="860" spans="1:7" ht="12.75" customHeight="1" x14ac:dyDescent="0.3">
      <c r="A860" s="86">
        <v>15</v>
      </c>
      <c r="B860" s="119">
        <v>27500</v>
      </c>
      <c r="D860" s="88">
        <v>823</v>
      </c>
      <c r="E860" s="88">
        <v>69987.691954134469</v>
      </c>
      <c r="F860" s="88">
        <v>-37487.691954134469</v>
      </c>
      <c r="G860" s="88">
        <v>-0.81428509796701931</v>
      </c>
    </row>
    <row r="861" spans="1:7" ht="12.75" customHeight="1" x14ac:dyDescent="0.3">
      <c r="A861" s="86">
        <v>60</v>
      </c>
      <c r="B861" s="119">
        <v>37500</v>
      </c>
      <c r="D861" s="88">
        <v>824</v>
      </c>
      <c r="E861" s="88">
        <v>76277.035223049315</v>
      </c>
      <c r="F861" s="88">
        <v>-31277.035223049315</v>
      </c>
      <c r="G861" s="88">
        <v>-0.67938094780224922</v>
      </c>
    </row>
    <row r="862" spans="1:7" ht="12.75" customHeight="1" x14ac:dyDescent="0.3">
      <c r="A862" s="86">
        <v>89</v>
      </c>
      <c r="B862" s="119">
        <v>175000</v>
      </c>
      <c r="D862" s="88">
        <v>825</v>
      </c>
      <c r="E862" s="88">
        <v>63698.348685219629</v>
      </c>
      <c r="F862" s="88">
        <v>-39948.348685219629</v>
      </c>
      <c r="G862" s="88">
        <v>-0.86773400353811581</v>
      </c>
    </row>
    <row r="863" spans="1:7" ht="12.75" customHeight="1" x14ac:dyDescent="0.3">
      <c r="A863" s="86">
        <v>45</v>
      </c>
      <c r="B863" s="119">
        <v>67500</v>
      </c>
      <c r="D863" s="88">
        <v>826</v>
      </c>
      <c r="E863" s="88">
        <v>75228.811344896836</v>
      </c>
      <c r="F863" s="88">
        <v>7271.1886551031639</v>
      </c>
      <c r="G863" s="88">
        <v>0.15794038677017991</v>
      </c>
    </row>
    <row r="864" spans="1:7" ht="12.75" customHeight="1" x14ac:dyDescent="0.3">
      <c r="A864" s="86">
        <v>24</v>
      </c>
      <c r="B864" s="119">
        <v>67500</v>
      </c>
      <c r="D864" s="88">
        <v>827</v>
      </c>
      <c r="E864" s="88">
        <v>64746.572563372101</v>
      </c>
      <c r="F864" s="88">
        <v>-19746.572563372101</v>
      </c>
      <c r="G864" s="88">
        <v>-0.42892317280965436</v>
      </c>
    </row>
    <row r="865" spans="1:7" ht="12.75" customHeight="1" x14ac:dyDescent="0.3">
      <c r="A865" s="86">
        <v>40</v>
      </c>
      <c r="B865" s="119">
        <v>27500</v>
      </c>
      <c r="D865" s="88">
        <v>828</v>
      </c>
      <c r="E865" s="88">
        <v>71035.915832286948</v>
      </c>
      <c r="F865" s="88">
        <v>11464.084167713052</v>
      </c>
      <c r="G865" s="88">
        <v>0.2490159413129415</v>
      </c>
    </row>
    <row r="866" spans="1:7" ht="12.75" customHeight="1" x14ac:dyDescent="0.3">
      <c r="A866" s="86">
        <v>60</v>
      </c>
      <c r="B866" s="119">
        <v>55000</v>
      </c>
      <c r="D866" s="88">
        <v>829</v>
      </c>
      <c r="E866" s="88">
        <v>54264.333781847366</v>
      </c>
      <c r="F866" s="88">
        <v>-26764.333781847366</v>
      </c>
      <c r="G866" s="88">
        <v>-0.58135876122322805</v>
      </c>
    </row>
    <row r="867" spans="1:7" ht="12.75" customHeight="1" x14ac:dyDescent="0.3">
      <c r="A867" s="86">
        <v>18</v>
      </c>
      <c r="B867" s="119">
        <v>5500</v>
      </c>
      <c r="D867" s="88">
        <v>830</v>
      </c>
      <c r="E867" s="88">
        <v>69987.691954134469</v>
      </c>
      <c r="F867" s="88">
        <v>50012.308045865531</v>
      </c>
      <c r="G867" s="88">
        <v>1.0863372758853707</v>
      </c>
    </row>
    <row r="868" spans="1:7" ht="12.75" customHeight="1" x14ac:dyDescent="0.3">
      <c r="A868" s="86">
        <v>60</v>
      </c>
      <c r="B868" s="119">
        <v>55000</v>
      </c>
      <c r="D868" s="88">
        <v>831</v>
      </c>
      <c r="E868" s="88">
        <v>61077.788989838446</v>
      </c>
      <c r="F868" s="88">
        <v>78922.211010161554</v>
      </c>
      <c r="G868" s="88">
        <v>1.7143008004549998</v>
      </c>
    </row>
    <row r="869" spans="1:7" ht="12.75" customHeight="1" x14ac:dyDescent="0.3">
      <c r="A869" s="86">
        <v>64</v>
      </c>
      <c r="B869" s="119">
        <v>37500</v>
      </c>
      <c r="D869" s="88">
        <v>832</v>
      </c>
      <c r="E869" s="88">
        <v>64746.572563372101</v>
      </c>
      <c r="F869" s="88">
        <v>-9746.5725633721013</v>
      </c>
      <c r="G869" s="88">
        <v>-0.21170918722652407</v>
      </c>
    </row>
    <row r="870" spans="1:7" ht="12.75" customHeight="1" x14ac:dyDescent="0.3">
      <c r="A870" s="86">
        <v>37</v>
      </c>
      <c r="B870" s="119">
        <v>55000</v>
      </c>
      <c r="D870" s="88">
        <v>833</v>
      </c>
      <c r="E870" s="88">
        <v>66843.020319677045</v>
      </c>
      <c r="F870" s="88">
        <v>33156.979680322955</v>
      </c>
      <c r="G870" s="88">
        <v>0.72021597062618137</v>
      </c>
    </row>
    <row r="871" spans="1:7" ht="12.75" customHeight="1" x14ac:dyDescent="0.3">
      <c r="A871" s="86">
        <v>89</v>
      </c>
      <c r="B871" s="119">
        <v>13750</v>
      </c>
      <c r="D871" s="88">
        <v>834</v>
      </c>
      <c r="E871" s="88">
        <v>64746.572563372101</v>
      </c>
      <c r="F871" s="88">
        <v>-19746.572563372101</v>
      </c>
      <c r="G871" s="88">
        <v>-0.42892317280965436</v>
      </c>
    </row>
    <row r="872" spans="1:7" ht="12.75" customHeight="1" x14ac:dyDescent="0.3">
      <c r="A872" s="86">
        <v>50</v>
      </c>
      <c r="B872" s="119">
        <v>32500</v>
      </c>
      <c r="D872" s="88">
        <v>835</v>
      </c>
      <c r="E872" s="88">
        <v>68415.356136905757</v>
      </c>
      <c r="F872" s="88">
        <v>-915.35613690575701</v>
      </c>
      <c r="G872" s="88">
        <v>-1.9882815472527692E-2</v>
      </c>
    </row>
    <row r="873" spans="1:7" ht="12.75" customHeight="1" x14ac:dyDescent="0.3">
      <c r="A873" s="86">
        <v>10</v>
      </c>
      <c r="B873" s="119">
        <v>32500</v>
      </c>
      <c r="D873" s="88">
        <v>836</v>
      </c>
      <c r="E873" s="88">
        <v>64746.572563372101</v>
      </c>
      <c r="F873" s="88">
        <v>-50996.572563372101</v>
      </c>
      <c r="G873" s="88">
        <v>-1.1077168777569364</v>
      </c>
    </row>
    <row r="874" spans="1:7" ht="12.75" customHeight="1" x14ac:dyDescent="0.3">
      <c r="A874" s="86">
        <v>40</v>
      </c>
      <c r="B874" s="119">
        <v>27500</v>
      </c>
      <c r="D874" s="88">
        <v>837</v>
      </c>
      <c r="E874" s="88">
        <v>67367.132258753292</v>
      </c>
      <c r="F874" s="88">
        <v>-59867.132258753292</v>
      </c>
      <c r="G874" s="88">
        <v>-1.3003978403356191</v>
      </c>
    </row>
    <row r="875" spans="1:7" ht="12.75" customHeight="1" x14ac:dyDescent="0.3">
      <c r="A875" s="86">
        <v>37</v>
      </c>
      <c r="B875" s="119">
        <v>23750</v>
      </c>
      <c r="D875" s="88">
        <v>838</v>
      </c>
      <c r="E875" s="88">
        <v>72608.25164951566</v>
      </c>
      <c r="F875" s="88">
        <v>-17608.25164951566</v>
      </c>
      <c r="G875" s="88">
        <v>-0.38247585199420242</v>
      </c>
    </row>
    <row r="876" spans="1:7" ht="12.75" customHeight="1" x14ac:dyDescent="0.3">
      <c r="A876" s="86">
        <v>40</v>
      </c>
      <c r="B876" s="119">
        <v>32500</v>
      </c>
      <c r="D876" s="88">
        <v>839</v>
      </c>
      <c r="E876" s="88">
        <v>64746.572563372101</v>
      </c>
      <c r="F876" s="88">
        <v>2753.4274366278987</v>
      </c>
      <c r="G876" s="88">
        <v>5.9808294752388774E-2</v>
      </c>
    </row>
    <row r="877" spans="1:7" ht="12.75" customHeight="1" x14ac:dyDescent="0.3">
      <c r="A877" s="86">
        <v>12</v>
      </c>
      <c r="B877" s="119">
        <v>27500</v>
      </c>
      <c r="D877" s="88">
        <v>840</v>
      </c>
      <c r="E877" s="88">
        <v>64746.572563372101</v>
      </c>
      <c r="F877" s="88">
        <v>-40996.572563372101</v>
      </c>
      <c r="G877" s="88">
        <v>-0.89050289217380618</v>
      </c>
    </row>
    <row r="878" spans="1:7" ht="12.75" customHeight="1" x14ac:dyDescent="0.3">
      <c r="A878" s="86">
        <v>40</v>
      </c>
      <c r="B878" s="119">
        <v>45000</v>
      </c>
      <c r="D878" s="88">
        <v>841</v>
      </c>
      <c r="E878" s="88">
        <v>69987.691954134469</v>
      </c>
      <c r="F878" s="88">
        <v>-32487.691954134469</v>
      </c>
      <c r="G878" s="88">
        <v>-0.70567810517545415</v>
      </c>
    </row>
    <row r="879" spans="1:7" ht="12.75" customHeight="1" x14ac:dyDescent="0.3">
      <c r="A879" s="86">
        <v>40</v>
      </c>
      <c r="B879" s="119">
        <v>67500</v>
      </c>
      <c r="D879" s="88">
        <v>842</v>
      </c>
      <c r="E879" s="88">
        <v>56884.893477228543</v>
      </c>
      <c r="F879" s="88">
        <v>10615.106522771457</v>
      </c>
      <c r="G879" s="88">
        <v>0.23057495952006715</v>
      </c>
    </row>
    <row r="880" spans="1:7" ht="12.75" customHeight="1" x14ac:dyDescent="0.3">
      <c r="A880" s="86">
        <v>40</v>
      </c>
      <c r="B880" s="119">
        <v>37500</v>
      </c>
      <c r="D880" s="88">
        <v>843</v>
      </c>
      <c r="E880" s="88">
        <v>64746.572563372101</v>
      </c>
      <c r="F880" s="88">
        <v>17753.427436627899</v>
      </c>
      <c r="G880" s="88">
        <v>0.38562927312708417</v>
      </c>
    </row>
    <row r="881" spans="1:7" ht="12.75" customHeight="1" x14ac:dyDescent="0.3">
      <c r="A881" s="86">
        <v>50</v>
      </c>
      <c r="B881" s="119">
        <v>67500</v>
      </c>
      <c r="D881" s="88">
        <v>844</v>
      </c>
      <c r="E881" s="88">
        <v>59505.453172609734</v>
      </c>
      <c r="F881" s="88">
        <v>80494.546827390266</v>
      </c>
      <c r="G881" s="88">
        <v>1.7484541334085355</v>
      </c>
    </row>
    <row r="882" spans="1:7" ht="12.75" customHeight="1" x14ac:dyDescent="0.3">
      <c r="A882" s="86">
        <v>30</v>
      </c>
      <c r="B882" s="119">
        <v>21750</v>
      </c>
      <c r="D882" s="88">
        <v>845</v>
      </c>
      <c r="E882" s="88">
        <v>85711.050126421585</v>
      </c>
      <c r="F882" s="88">
        <v>-18211.050126421585</v>
      </c>
      <c r="G882" s="88">
        <v>-0.39556947796142011</v>
      </c>
    </row>
    <row r="883" spans="1:7" ht="12.75" customHeight="1" x14ac:dyDescent="0.3">
      <c r="A883" s="86">
        <v>20</v>
      </c>
      <c r="B883" s="119">
        <v>32500</v>
      </c>
      <c r="D883" s="88">
        <v>846</v>
      </c>
      <c r="E883" s="88">
        <v>64746.572563372101</v>
      </c>
      <c r="F883" s="88">
        <v>35253.427436627899</v>
      </c>
      <c r="G883" s="88">
        <v>0.76575374789756223</v>
      </c>
    </row>
    <row r="884" spans="1:7" ht="12.75" customHeight="1" x14ac:dyDescent="0.3">
      <c r="A884" s="86">
        <v>48</v>
      </c>
      <c r="B884" s="119">
        <v>100000</v>
      </c>
      <c r="D884" s="88">
        <v>847</v>
      </c>
      <c r="E884" s="88">
        <v>62126.012867990918</v>
      </c>
      <c r="F884" s="88">
        <v>20373.987132009082</v>
      </c>
      <c r="G884" s="88">
        <v>0.44255149471631028</v>
      </c>
    </row>
    <row r="885" spans="1:7" ht="12.75" customHeight="1" x14ac:dyDescent="0.3">
      <c r="A885" s="86">
        <v>40</v>
      </c>
      <c r="B885" s="119">
        <v>45000</v>
      </c>
      <c r="D885" s="88">
        <v>848</v>
      </c>
      <c r="E885" s="88">
        <v>75228.811344896836</v>
      </c>
      <c r="F885" s="88">
        <v>24771.188655103164</v>
      </c>
      <c r="G885" s="88">
        <v>0.53806486154065791</v>
      </c>
    </row>
    <row r="886" spans="1:7" ht="12.75" customHeight="1" x14ac:dyDescent="0.3">
      <c r="A886" s="86">
        <v>89</v>
      </c>
      <c r="B886" s="119">
        <v>100000</v>
      </c>
      <c r="D886" s="88">
        <v>849</v>
      </c>
      <c r="E886" s="88">
        <v>54264.333781847366</v>
      </c>
      <c r="F886" s="88">
        <v>735.66621815263352</v>
      </c>
      <c r="G886" s="88">
        <v>1.597969913038021E-2</v>
      </c>
    </row>
    <row r="887" spans="1:7" ht="12.75" customHeight="1" x14ac:dyDescent="0.3">
      <c r="A887" s="86">
        <v>40</v>
      </c>
      <c r="B887" s="119">
        <v>55000</v>
      </c>
      <c r="D887" s="88">
        <v>850</v>
      </c>
      <c r="E887" s="88">
        <v>72608.25164951566</v>
      </c>
      <c r="F887" s="88">
        <v>67391.74835048434</v>
      </c>
      <c r="G887" s="88">
        <v>1.4638430254624049</v>
      </c>
    </row>
    <row r="888" spans="1:7" ht="12.75" customHeight="1" x14ac:dyDescent="0.3">
      <c r="A888" s="86">
        <v>56</v>
      </c>
      <c r="B888" s="119">
        <v>100000</v>
      </c>
      <c r="D888" s="88">
        <v>851</v>
      </c>
      <c r="E888" s="88">
        <v>64746.572563372101</v>
      </c>
      <c r="F888" s="88">
        <v>-50996.572563372101</v>
      </c>
      <c r="G888" s="88">
        <v>-1.1077168777569364</v>
      </c>
    </row>
    <row r="889" spans="1:7" ht="12.75" customHeight="1" x14ac:dyDescent="0.3">
      <c r="A889" s="86">
        <v>32</v>
      </c>
      <c r="B889" s="119">
        <v>45000</v>
      </c>
      <c r="D889" s="88">
        <v>852</v>
      </c>
      <c r="E889" s="88">
        <v>67367.132258753292</v>
      </c>
      <c r="F889" s="88">
        <v>-12367.132258753292</v>
      </c>
      <c r="G889" s="88">
        <v>-0.26863140881575032</v>
      </c>
    </row>
    <row r="890" spans="1:7" ht="12.75" customHeight="1" x14ac:dyDescent="0.3">
      <c r="A890" s="86">
        <v>40</v>
      </c>
      <c r="B890" s="119">
        <v>45000</v>
      </c>
      <c r="D890" s="88">
        <v>853</v>
      </c>
      <c r="E890" s="88">
        <v>65794.796441524581</v>
      </c>
      <c r="F890" s="88">
        <v>-10794.796441524581</v>
      </c>
      <c r="G890" s="88">
        <v>-0.23447807586221464</v>
      </c>
    </row>
    <row r="891" spans="1:7" ht="12.75" customHeight="1" x14ac:dyDescent="0.3">
      <c r="A891" s="86">
        <v>40</v>
      </c>
      <c r="B891" s="119">
        <v>37500</v>
      </c>
      <c r="D891" s="88">
        <v>854</v>
      </c>
      <c r="E891" s="88">
        <v>75228.811344896836</v>
      </c>
      <c r="F891" s="88">
        <v>24771.188655103164</v>
      </c>
      <c r="G891" s="88">
        <v>0.53806486154065791</v>
      </c>
    </row>
    <row r="892" spans="1:7" ht="12.75" customHeight="1" x14ac:dyDescent="0.3">
      <c r="A892" s="86">
        <v>40</v>
      </c>
      <c r="B892" s="119">
        <v>45000</v>
      </c>
      <c r="D892" s="88">
        <v>855</v>
      </c>
      <c r="E892" s="88">
        <v>72608.25164951566</v>
      </c>
      <c r="F892" s="88">
        <v>9891.7483504843403</v>
      </c>
      <c r="G892" s="88">
        <v>0.21486260835940582</v>
      </c>
    </row>
    <row r="893" spans="1:7" ht="12.75" customHeight="1" x14ac:dyDescent="0.3">
      <c r="A893" s="86">
        <v>40</v>
      </c>
      <c r="B893" s="119">
        <v>32500</v>
      </c>
      <c r="D893" s="88">
        <v>856</v>
      </c>
      <c r="E893" s="88">
        <v>61601.900928914678</v>
      </c>
      <c r="F893" s="88">
        <v>-6601.9009289146779</v>
      </c>
      <c r="G893" s="88">
        <v>-0.14340252131945272</v>
      </c>
    </row>
    <row r="894" spans="1:7" ht="12.75" customHeight="1" x14ac:dyDescent="0.3">
      <c r="A894" s="86">
        <v>40</v>
      </c>
      <c r="B894" s="119">
        <v>45000</v>
      </c>
      <c r="D894" s="88">
        <v>857</v>
      </c>
      <c r="E894" s="88">
        <v>64746.572563372101</v>
      </c>
      <c r="F894" s="88">
        <v>-19746.572563372101</v>
      </c>
      <c r="G894" s="88">
        <v>-0.42892317280965436</v>
      </c>
    </row>
    <row r="895" spans="1:7" ht="12.75" customHeight="1" x14ac:dyDescent="0.3">
      <c r="A895" s="86">
        <v>37</v>
      </c>
      <c r="B895" s="119">
        <v>100000</v>
      </c>
      <c r="D895" s="88">
        <v>858</v>
      </c>
      <c r="E895" s="88">
        <v>85711.050126421585</v>
      </c>
      <c r="F895" s="88">
        <v>-30711.050126421585</v>
      </c>
      <c r="G895" s="88">
        <v>-0.66708695994033296</v>
      </c>
    </row>
    <row r="896" spans="1:7" ht="12.75" customHeight="1" x14ac:dyDescent="0.3">
      <c r="A896" s="86">
        <v>40</v>
      </c>
      <c r="B896" s="119">
        <v>82500</v>
      </c>
      <c r="D896" s="88">
        <v>859</v>
      </c>
      <c r="E896" s="88">
        <v>51643.774086466176</v>
      </c>
      <c r="F896" s="88">
        <v>-24143.774086466176</v>
      </c>
      <c r="G896" s="88">
        <v>-0.52443653963400183</v>
      </c>
    </row>
    <row r="897" spans="1:7" ht="12.75" customHeight="1" x14ac:dyDescent="0.3">
      <c r="A897" s="86">
        <v>40</v>
      </c>
      <c r="B897" s="119">
        <v>45000</v>
      </c>
      <c r="D897" s="88">
        <v>860</v>
      </c>
      <c r="E897" s="88">
        <v>75228.811344896836</v>
      </c>
      <c r="F897" s="88">
        <v>-37728.811344896836</v>
      </c>
      <c r="G897" s="88">
        <v>-0.81952254835390637</v>
      </c>
    </row>
    <row r="898" spans="1:7" ht="12.75" customHeight="1" x14ac:dyDescent="0.3">
      <c r="A898" s="86">
        <v>40</v>
      </c>
      <c r="B898" s="119">
        <v>100000</v>
      </c>
      <c r="D898" s="88">
        <v>861</v>
      </c>
      <c r="E898" s="88">
        <v>90428.05757810772</v>
      </c>
      <c r="F898" s="88">
        <v>84571.94242189228</v>
      </c>
      <c r="G898" s="88">
        <v>1.8370208681966234</v>
      </c>
    </row>
    <row r="899" spans="1:7" ht="12.75" customHeight="1" x14ac:dyDescent="0.3">
      <c r="A899" s="86">
        <v>16</v>
      </c>
      <c r="B899" s="119">
        <v>7500</v>
      </c>
      <c r="D899" s="88">
        <v>862</v>
      </c>
      <c r="E899" s="88">
        <v>67367.132258753292</v>
      </c>
      <c r="F899" s="88">
        <v>132.86774124670774</v>
      </c>
      <c r="G899" s="88">
        <v>2.8860731631625458E-3</v>
      </c>
    </row>
    <row r="900" spans="1:7" ht="12.75" customHeight="1" x14ac:dyDescent="0.3">
      <c r="A900" s="86">
        <v>40</v>
      </c>
      <c r="B900" s="119">
        <v>55000</v>
      </c>
      <c r="D900" s="88">
        <v>863</v>
      </c>
      <c r="E900" s="88">
        <v>56360.781538152311</v>
      </c>
      <c r="F900" s="88">
        <v>11139.218461847689</v>
      </c>
      <c r="G900" s="88">
        <v>0.24195940383791226</v>
      </c>
    </row>
    <row r="901" spans="1:7" ht="12.75" customHeight="1" x14ac:dyDescent="0.3">
      <c r="A901" s="86">
        <v>40</v>
      </c>
      <c r="B901" s="119">
        <v>21750</v>
      </c>
      <c r="D901" s="88">
        <v>864</v>
      </c>
      <c r="E901" s="88">
        <v>64746.572563372101</v>
      </c>
      <c r="F901" s="88">
        <v>-37246.572563372101</v>
      </c>
      <c r="G901" s="88">
        <v>-0.80904764758013237</v>
      </c>
    </row>
    <row r="902" spans="1:7" ht="12.75" customHeight="1" x14ac:dyDescent="0.3">
      <c r="A902" s="86">
        <v>40</v>
      </c>
      <c r="B902" s="119">
        <v>55000</v>
      </c>
      <c r="D902" s="88">
        <v>865</v>
      </c>
      <c r="E902" s="88">
        <v>75228.811344896836</v>
      </c>
      <c r="F902" s="88">
        <v>-20228.811344896836</v>
      </c>
      <c r="G902" s="88">
        <v>-0.43939807358342836</v>
      </c>
    </row>
    <row r="903" spans="1:7" ht="12.75" customHeight="1" x14ac:dyDescent="0.3">
      <c r="A903" s="86">
        <v>80</v>
      </c>
      <c r="B903" s="119">
        <v>120000</v>
      </c>
      <c r="D903" s="88">
        <v>866</v>
      </c>
      <c r="E903" s="88">
        <v>53216.109903694887</v>
      </c>
      <c r="F903" s="88">
        <v>-47716.109903694887</v>
      </c>
      <c r="G903" s="88">
        <v>-1.0364606408704242</v>
      </c>
    </row>
    <row r="904" spans="1:7" ht="12.75" customHeight="1" x14ac:dyDescent="0.3">
      <c r="A904" s="86">
        <v>12</v>
      </c>
      <c r="B904" s="119">
        <v>16250</v>
      </c>
      <c r="D904" s="88">
        <v>867</v>
      </c>
      <c r="E904" s="88">
        <v>75228.811344896836</v>
      </c>
      <c r="F904" s="88">
        <v>-20228.811344896836</v>
      </c>
      <c r="G904" s="88">
        <v>-0.43939807358342836</v>
      </c>
    </row>
    <row r="905" spans="1:7" ht="12.75" customHeight="1" x14ac:dyDescent="0.3">
      <c r="A905" s="86">
        <v>70</v>
      </c>
      <c r="B905" s="119">
        <v>140000</v>
      </c>
      <c r="D905" s="88">
        <v>868</v>
      </c>
      <c r="E905" s="88">
        <v>77325.25910120178</v>
      </c>
      <c r="F905" s="88">
        <v>-39825.25910120178</v>
      </c>
      <c r="G905" s="88">
        <v>-0.86506032562528712</v>
      </c>
    </row>
    <row r="906" spans="1:7" ht="12.75" customHeight="1" x14ac:dyDescent="0.3">
      <c r="A906" s="86">
        <v>40</v>
      </c>
      <c r="B906" s="119">
        <v>32500</v>
      </c>
      <c r="D906" s="88">
        <v>869</v>
      </c>
      <c r="E906" s="88">
        <v>63174.23674614339</v>
      </c>
      <c r="F906" s="88">
        <v>-8174.2367461433896</v>
      </c>
      <c r="G906" s="88">
        <v>-0.17755585427298839</v>
      </c>
    </row>
    <row r="907" spans="1:7" ht="12.75" customHeight="1" x14ac:dyDescent="0.3">
      <c r="A907" s="86">
        <v>35</v>
      </c>
      <c r="B907" s="119">
        <v>9000</v>
      </c>
      <c r="D907" s="88">
        <v>870</v>
      </c>
      <c r="E907" s="88">
        <v>90428.05757810772</v>
      </c>
      <c r="F907" s="88">
        <v>-76678.05757810772</v>
      </c>
      <c r="G907" s="88">
        <v>-1.6655546493313524</v>
      </c>
    </row>
    <row r="908" spans="1:7" ht="12.75" customHeight="1" x14ac:dyDescent="0.3">
      <c r="A908" s="86">
        <v>50</v>
      </c>
      <c r="B908" s="119">
        <v>32500</v>
      </c>
      <c r="D908" s="88">
        <v>871</v>
      </c>
      <c r="E908" s="88">
        <v>69987.691954134469</v>
      </c>
      <c r="F908" s="88">
        <v>-37487.691954134469</v>
      </c>
      <c r="G908" s="88">
        <v>-0.81428509796701931</v>
      </c>
    </row>
    <row r="909" spans="1:7" ht="12.75" customHeight="1" x14ac:dyDescent="0.3">
      <c r="A909" s="86">
        <v>48</v>
      </c>
      <c r="B909" s="119">
        <v>45000</v>
      </c>
      <c r="D909" s="88">
        <v>872</v>
      </c>
      <c r="E909" s="88">
        <v>49023.214391084992</v>
      </c>
      <c r="F909" s="88">
        <v>-16523.214391084992</v>
      </c>
      <c r="G909" s="88">
        <v>-0.35890732525321062</v>
      </c>
    </row>
    <row r="910" spans="1:7" ht="12.75" customHeight="1" x14ac:dyDescent="0.3">
      <c r="A910" s="86">
        <v>48</v>
      </c>
      <c r="B910" s="119">
        <v>67500</v>
      </c>
      <c r="D910" s="88">
        <v>873</v>
      </c>
      <c r="E910" s="88">
        <v>64746.572563372101</v>
      </c>
      <c r="F910" s="88">
        <v>-37246.572563372101</v>
      </c>
      <c r="G910" s="88">
        <v>-0.80904764758013237</v>
      </c>
    </row>
    <row r="911" spans="1:7" ht="12.75" customHeight="1" x14ac:dyDescent="0.3">
      <c r="A911" s="86">
        <v>40</v>
      </c>
      <c r="B911" s="119">
        <v>82500</v>
      </c>
      <c r="D911" s="88">
        <v>874</v>
      </c>
      <c r="E911" s="88">
        <v>63174.23674614339</v>
      </c>
      <c r="F911" s="88">
        <v>-39424.23674614339</v>
      </c>
      <c r="G911" s="88">
        <v>-0.85634955922027056</v>
      </c>
    </row>
    <row r="912" spans="1:7" ht="12.75" customHeight="1" x14ac:dyDescent="0.3">
      <c r="A912" s="86">
        <v>43</v>
      </c>
      <c r="B912" s="119">
        <v>23750</v>
      </c>
      <c r="D912" s="88">
        <v>875</v>
      </c>
      <c r="E912" s="88">
        <v>64746.572563372101</v>
      </c>
      <c r="F912" s="88">
        <v>-32246.572563372101</v>
      </c>
      <c r="G912" s="88">
        <v>-0.70044065478856721</v>
      </c>
    </row>
    <row r="913" spans="1:7" ht="12.75" customHeight="1" x14ac:dyDescent="0.3">
      <c r="A913" s="86">
        <v>40</v>
      </c>
      <c r="B913" s="119">
        <v>37500</v>
      </c>
      <c r="D913" s="88">
        <v>876</v>
      </c>
      <c r="E913" s="88">
        <v>50071.438269237464</v>
      </c>
      <c r="F913" s="88">
        <v>-22571.438269237464</v>
      </c>
      <c r="G913" s="88">
        <v>-0.49028320668046615</v>
      </c>
    </row>
    <row r="914" spans="1:7" ht="12.75" customHeight="1" x14ac:dyDescent="0.3">
      <c r="A914" s="86">
        <v>42</v>
      </c>
      <c r="B914" s="119">
        <v>55000</v>
      </c>
      <c r="D914" s="88">
        <v>877</v>
      </c>
      <c r="E914" s="88">
        <v>64746.572563372101</v>
      </c>
      <c r="F914" s="88">
        <v>-19746.572563372101</v>
      </c>
      <c r="G914" s="88">
        <v>-0.42892317280965436</v>
      </c>
    </row>
    <row r="915" spans="1:7" ht="12.75" customHeight="1" x14ac:dyDescent="0.3">
      <c r="A915" s="86">
        <v>50</v>
      </c>
      <c r="B915" s="119">
        <v>175000</v>
      </c>
      <c r="D915" s="88">
        <v>878</v>
      </c>
      <c r="E915" s="88">
        <v>64746.572563372101</v>
      </c>
      <c r="F915" s="88">
        <v>2753.4274366278987</v>
      </c>
      <c r="G915" s="88">
        <v>5.9808294752388774E-2</v>
      </c>
    </row>
    <row r="916" spans="1:7" ht="12.75" customHeight="1" x14ac:dyDescent="0.3">
      <c r="A916" s="86">
        <v>45</v>
      </c>
      <c r="B916" s="119">
        <v>67500</v>
      </c>
      <c r="D916" s="88">
        <v>879</v>
      </c>
      <c r="E916" s="88">
        <v>64746.572563372101</v>
      </c>
      <c r="F916" s="88">
        <v>-27246.572563372101</v>
      </c>
      <c r="G916" s="88">
        <v>-0.59183366199700205</v>
      </c>
    </row>
    <row r="917" spans="1:7" ht="12.75" customHeight="1" x14ac:dyDescent="0.3">
      <c r="A917" s="86">
        <v>42</v>
      </c>
      <c r="B917" s="119">
        <v>45000</v>
      </c>
      <c r="D917" s="88">
        <v>880</v>
      </c>
      <c r="E917" s="88">
        <v>69987.691954134469</v>
      </c>
      <c r="F917" s="88">
        <v>-2487.6919541344687</v>
      </c>
      <c r="G917" s="88">
        <v>-5.4036148426063364E-2</v>
      </c>
    </row>
    <row r="918" spans="1:7" ht="12.75" customHeight="1" x14ac:dyDescent="0.3">
      <c r="A918" s="86">
        <v>40</v>
      </c>
      <c r="B918" s="119">
        <v>100000</v>
      </c>
      <c r="D918" s="88">
        <v>881</v>
      </c>
      <c r="E918" s="88">
        <v>59505.453172609734</v>
      </c>
      <c r="F918" s="88">
        <v>-37755.453172609734</v>
      </c>
      <c r="G918" s="88">
        <v>-0.8201012461119801</v>
      </c>
    </row>
    <row r="919" spans="1:7" ht="12.75" customHeight="1" x14ac:dyDescent="0.3">
      <c r="A919" s="86">
        <v>25</v>
      </c>
      <c r="B919" s="119">
        <v>140000</v>
      </c>
      <c r="D919" s="88">
        <v>882</v>
      </c>
      <c r="E919" s="88">
        <v>54264.333781847366</v>
      </c>
      <c r="F919" s="88">
        <v>-21764.333781847366</v>
      </c>
      <c r="G919" s="88">
        <v>-0.47275176843166294</v>
      </c>
    </row>
    <row r="920" spans="1:7" ht="12.75" customHeight="1" x14ac:dyDescent="0.3">
      <c r="A920" s="86">
        <v>89</v>
      </c>
      <c r="B920" s="119">
        <v>55000</v>
      </c>
      <c r="D920" s="88">
        <v>883</v>
      </c>
      <c r="E920" s="88">
        <v>68939.468075982004</v>
      </c>
      <c r="F920" s="88">
        <v>31060.531924017996</v>
      </c>
      <c r="G920" s="88">
        <v>0.67467819335480028</v>
      </c>
    </row>
    <row r="921" spans="1:7" ht="12.75" customHeight="1" x14ac:dyDescent="0.3">
      <c r="A921" s="86">
        <v>40</v>
      </c>
      <c r="B921" s="119">
        <v>3500</v>
      </c>
      <c r="D921" s="88">
        <v>884</v>
      </c>
      <c r="E921" s="88">
        <v>64746.572563372101</v>
      </c>
      <c r="F921" s="88">
        <v>-19746.572563372101</v>
      </c>
      <c r="G921" s="88">
        <v>-0.42892317280965436</v>
      </c>
    </row>
    <row r="922" spans="1:7" ht="12.75" customHeight="1" x14ac:dyDescent="0.3">
      <c r="A922" s="86">
        <v>40</v>
      </c>
      <c r="B922" s="119">
        <v>100000</v>
      </c>
      <c r="D922" s="88">
        <v>885</v>
      </c>
      <c r="E922" s="88">
        <v>90428.05757810772</v>
      </c>
      <c r="F922" s="88">
        <v>9571.9424218922795</v>
      </c>
      <c r="G922" s="88">
        <v>0.20791597632314626</v>
      </c>
    </row>
    <row r="923" spans="1:7" ht="12.75" customHeight="1" x14ac:dyDescent="0.3">
      <c r="A923" s="86">
        <v>30</v>
      </c>
      <c r="B923" s="119">
        <v>27500</v>
      </c>
      <c r="D923" s="88">
        <v>886</v>
      </c>
      <c r="E923" s="88">
        <v>64746.572563372101</v>
      </c>
      <c r="F923" s="88">
        <v>-9746.5725633721013</v>
      </c>
      <c r="G923" s="88">
        <v>-0.21170918722652407</v>
      </c>
    </row>
    <row r="924" spans="1:7" ht="12.75" customHeight="1" x14ac:dyDescent="0.3">
      <c r="A924" s="86">
        <v>40</v>
      </c>
      <c r="B924" s="119">
        <v>18750</v>
      </c>
      <c r="D924" s="88">
        <v>887</v>
      </c>
      <c r="E924" s="88">
        <v>73132.363588591892</v>
      </c>
      <c r="F924" s="88">
        <v>26867.636411408108</v>
      </c>
      <c r="G924" s="88">
        <v>0.58360263881203867</v>
      </c>
    </row>
    <row r="925" spans="1:7" ht="12.75" customHeight="1" x14ac:dyDescent="0.3">
      <c r="A925" s="86">
        <v>30</v>
      </c>
      <c r="B925" s="119">
        <v>16250</v>
      </c>
      <c r="D925" s="88">
        <v>888</v>
      </c>
      <c r="E925" s="88">
        <v>60553.677050762206</v>
      </c>
      <c r="F925" s="88">
        <v>-15553.677050762206</v>
      </c>
      <c r="G925" s="88">
        <v>-0.33784761826689264</v>
      </c>
    </row>
    <row r="926" spans="1:7" ht="12.75" customHeight="1" x14ac:dyDescent="0.3">
      <c r="A926" s="86">
        <v>48</v>
      </c>
      <c r="B926" s="119">
        <v>23750</v>
      </c>
      <c r="D926" s="88">
        <v>889</v>
      </c>
      <c r="E926" s="88">
        <v>64746.572563372101</v>
      </c>
      <c r="F926" s="88">
        <v>-19746.572563372101</v>
      </c>
      <c r="G926" s="88">
        <v>-0.42892317280965436</v>
      </c>
    </row>
    <row r="927" spans="1:7" ht="12.75" customHeight="1" x14ac:dyDescent="0.3">
      <c r="A927" s="86">
        <v>44</v>
      </c>
      <c r="B927" s="119">
        <v>55000</v>
      </c>
      <c r="D927" s="88">
        <v>890</v>
      </c>
      <c r="E927" s="88">
        <v>64746.572563372101</v>
      </c>
      <c r="F927" s="88">
        <v>-27246.572563372101</v>
      </c>
      <c r="G927" s="88">
        <v>-0.59183366199700205</v>
      </c>
    </row>
    <row r="928" spans="1:7" ht="12.75" customHeight="1" x14ac:dyDescent="0.3">
      <c r="A928" s="86">
        <v>24</v>
      </c>
      <c r="B928" s="119">
        <v>13750</v>
      </c>
      <c r="D928" s="88">
        <v>891</v>
      </c>
      <c r="E928" s="88">
        <v>64746.572563372101</v>
      </c>
      <c r="F928" s="88">
        <v>-19746.572563372101</v>
      </c>
      <c r="G928" s="88">
        <v>-0.42892317280965436</v>
      </c>
    </row>
    <row r="929" spans="1:7" ht="12.75" customHeight="1" x14ac:dyDescent="0.3">
      <c r="A929" s="86">
        <v>40</v>
      </c>
      <c r="B929" s="119">
        <v>32500</v>
      </c>
      <c r="D929" s="88">
        <v>892</v>
      </c>
      <c r="E929" s="88">
        <v>64746.572563372101</v>
      </c>
      <c r="F929" s="88">
        <v>-32246.572563372101</v>
      </c>
      <c r="G929" s="88">
        <v>-0.70044065478856721</v>
      </c>
    </row>
    <row r="930" spans="1:7" ht="12.75" customHeight="1" x14ac:dyDescent="0.3">
      <c r="A930" s="86">
        <v>40</v>
      </c>
      <c r="B930" s="119">
        <v>32500</v>
      </c>
      <c r="D930" s="88">
        <v>893</v>
      </c>
      <c r="E930" s="88">
        <v>64746.572563372101</v>
      </c>
      <c r="F930" s="88">
        <v>-19746.572563372101</v>
      </c>
      <c r="G930" s="88">
        <v>-0.42892317280965436</v>
      </c>
    </row>
    <row r="931" spans="1:7" ht="12.75" customHeight="1" x14ac:dyDescent="0.3">
      <c r="A931" s="86">
        <v>40</v>
      </c>
      <c r="B931" s="119">
        <v>82500</v>
      </c>
      <c r="D931" s="88">
        <v>894</v>
      </c>
      <c r="E931" s="88">
        <v>63174.23674614339</v>
      </c>
      <c r="F931" s="88">
        <v>36825.76325385661</v>
      </c>
      <c r="G931" s="88">
        <v>0.79990708085109785</v>
      </c>
    </row>
    <row r="932" spans="1:7" ht="12.75" customHeight="1" x14ac:dyDescent="0.3">
      <c r="A932" s="86">
        <v>60</v>
      </c>
      <c r="B932" s="119">
        <v>67500</v>
      </c>
      <c r="D932" s="88">
        <v>895</v>
      </c>
      <c r="E932" s="88">
        <v>64746.572563372101</v>
      </c>
      <c r="F932" s="88">
        <v>17753.427436627899</v>
      </c>
      <c r="G932" s="88">
        <v>0.38562927312708417</v>
      </c>
    </row>
    <row r="933" spans="1:7" ht="12.75" customHeight="1" x14ac:dyDescent="0.3">
      <c r="A933" s="86">
        <v>12</v>
      </c>
      <c r="B933" s="119">
        <v>55000</v>
      </c>
      <c r="D933" s="88">
        <v>896</v>
      </c>
      <c r="E933" s="88">
        <v>64746.572563372101</v>
      </c>
      <c r="F933" s="88">
        <v>-19746.572563372101</v>
      </c>
      <c r="G933" s="88">
        <v>-0.42892317280965436</v>
      </c>
    </row>
    <row r="934" spans="1:7" ht="12.75" customHeight="1" x14ac:dyDescent="0.3">
      <c r="A934" s="86">
        <v>35</v>
      </c>
      <c r="B934" s="119">
        <v>67500</v>
      </c>
      <c r="D934" s="88">
        <v>897</v>
      </c>
      <c r="E934" s="88">
        <v>64746.572563372101</v>
      </c>
      <c r="F934" s="88">
        <v>35253.427436627899</v>
      </c>
      <c r="G934" s="88">
        <v>0.76575374789756223</v>
      </c>
    </row>
    <row r="935" spans="1:7" ht="12.75" customHeight="1" x14ac:dyDescent="0.3">
      <c r="A935" s="86">
        <v>40</v>
      </c>
      <c r="B935" s="119">
        <v>21750</v>
      </c>
      <c r="D935" s="88">
        <v>898</v>
      </c>
      <c r="E935" s="88">
        <v>52167.886025542415</v>
      </c>
      <c r="F935" s="88">
        <v>-44667.886025542415</v>
      </c>
      <c r="G935" s="88">
        <v>-0.97024895511810771</v>
      </c>
    </row>
    <row r="936" spans="1:7" ht="12.75" customHeight="1" x14ac:dyDescent="0.3">
      <c r="A936" s="86">
        <v>25</v>
      </c>
      <c r="B936" s="119">
        <v>27500</v>
      </c>
      <c r="D936" s="88">
        <v>899</v>
      </c>
      <c r="E936" s="88">
        <v>64746.572563372101</v>
      </c>
      <c r="F936" s="88">
        <v>-9746.5725633721013</v>
      </c>
      <c r="G936" s="88">
        <v>-0.21170918722652407</v>
      </c>
    </row>
    <row r="937" spans="1:7" ht="12.75" customHeight="1" x14ac:dyDescent="0.3">
      <c r="A937" s="86">
        <v>40</v>
      </c>
      <c r="B937" s="119">
        <v>27500</v>
      </c>
      <c r="D937" s="88">
        <v>900</v>
      </c>
      <c r="E937" s="88">
        <v>64746.572563372101</v>
      </c>
      <c r="F937" s="88">
        <v>-42996.572563372101</v>
      </c>
      <c r="G937" s="88">
        <v>-0.9339456892904322</v>
      </c>
    </row>
    <row r="938" spans="1:7" ht="12.75" customHeight="1" x14ac:dyDescent="0.3">
      <c r="A938" s="86">
        <v>40</v>
      </c>
      <c r="B938" s="119">
        <v>55000</v>
      </c>
      <c r="D938" s="88">
        <v>901</v>
      </c>
      <c r="E938" s="88">
        <v>64746.572563372101</v>
      </c>
      <c r="F938" s="88">
        <v>-9746.5725633721013</v>
      </c>
      <c r="G938" s="88">
        <v>-0.21170918722652407</v>
      </c>
    </row>
    <row r="939" spans="1:7" ht="12.75" customHeight="1" x14ac:dyDescent="0.3">
      <c r="A939" s="86">
        <v>65</v>
      </c>
      <c r="B939" s="119">
        <v>120000</v>
      </c>
      <c r="D939" s="88">
        <v>902</v>
      </c>
      <c r="E939" s="88">
        <v>85711.050126421585</v>
      </c>
      <c r="F939" s="88">
        <v>34288.949873578415</v>
      </c>
      <c r="G939" s="88">
        <v>0.7448039463500139</v>
      </c>
    </row>
    <row r="940" spans="1:7" ht="12.75" customHeight="1" x14ac:dyDescent="0.3">
      <c r="A940" s="86">
        <v>6</v>
      </c>
      <c r="B940" s="119">
        <v>67500</v>
      </c>
      <c r="D940" s="88">
        <v>903</v>
      </c>
      <c r="E940" s="88">
        <v>50071.438269237464</v>
      </c>
      <c r="F940" s="88">
        <v>-33821.438269237464</v>
      </c>
      <c r="G940" s="88">
        <v>-0.73464894046148776</v>
      </c>
    </row>
    <row r="941" spans="1:7" ht="12.75" customHeight="1" x14ac:dyDescent="0.3">
      <c r="A941" s="86">
        <v>40</v>
      </c>
      <c r="B941" s="119">
        <v>45000</v>
      </c>
      <c r="D941" s="88">
        <v>904</v>
      </c>
      <c r="E941" s="88">
        <v>80469.930735659203</v>
      </c>
      <c r="F941" s="88">
        <v>59530.069264340797</v>
      </c>
      <c r="G941" s="88">
        <v>1.2930763606947269</v>
      </c>
    </row>
    <row r="942" spans="1:7" ht="12.75" customHeight="1" x14ac:dyDescent="0.3">
      <c r="A942" s="86">
        <v>65</v>
      </c>
      <c r="B942" s="119">
        <v>140000</v>
      </c>
      <c r="D942" s="88">
        <v>905</v>
      </c>
      <c r="E942" s="88">
        <v>64746.572563372101</v>
      </c>
      <c r="F942" s="88">
        <v>-32246.572563372101</v>
      </c>
      <c r="G942" s="88">
        <v>-0.70044065478856721</v>
      </c>
    </row>
    <row r="943" spans="1:7" ht="12.75" customHeight="1" x14ac:dyDescent="0.3">
      <c r="A943" s="86">
        <v>40</v>
      </c>
      <c r="B943" s="119">
        <v>140000</v>
      </c>
      <c r="D943" s="88">
        <v>906</v>
      </c>
      <c r="E943" s="88">
        <v>62126.012867990918</v>
      </c>
      <c r="F943" s="88">
        <v>-53126.012867990918</v>
      </c>
      <c r="G943" s="88">
        <v>-1.1539712993196973</v>
      </c>
    </row>
    <row r="944" spans="1:7" ht="12.75" customHeight="1" x14ac:dyDescent="0.3">
      <c r="A944" s="86">
        <v>50</v>
      </c>
      <c r="B944" s="119">
        <v>100000</v>
      </c>
      <c r="D944" s="88">
        <v>907</v>
      </c>
      <c r="E944" s="88">
        <v>69987.691954134469</v>
      </c>
      <c r="F944" s="88">
        <v>-37487.691954134469</v>
      </c>
      <c r="G944" s="88">
        <v>-0.81428509796701931</v>
      </c>
    </row>
    <row r="945" spans="1:7" ht="12.75" customHeight="1" x14ac:dyDescent="0.3">
      <c r="A945" s="86">
        <v>40</v>
      </c>
      <c r="B945" s="119">
        <v>120000</v>
      </c>
      <c r="D945" s="88">
        <v>908</v>
      </c>
      <c r="E945" s="88">
        <v>68939.468075982004</v>
      </c>
      <c r="F945" s="88">
        <v>-23939.468075982004</v>
      </c>
      <c r="G945" s="88">
        <v>-0.51999872735241626</v>
      </c>
    </row>
    <row r="946" spans="1:7" ht="12.75" customHeight="1" x14ac:dyDescent="0.3">
      <c r="A946" s="86">
        <v>40</v>
      </c>
      <c r="B946" s="119">
        <v>120000</v>
      </c>
      <c r="D946" s="88">
        <v>909</v>
      </c>
      <c r="E946" s="88">
        <v>68939.468075982004</v>
      </c>
      <c r="F946" s="88">
        <v>-1439.4680759820039</v>
      </c>
      <c r="G946" s="88">
        <v>-3.1267259790373127E-2</v>
      </c>
    </row>
    <row r="947" spans="1:7" ht="12.75" customHeight="1" x14ac:dyDescent="0.3">
      <c r="A947" s="86">
        <v>60</v>
      </c>
      <c r="B947" s="119">
        <v>175000</v>
      </c>
      <c r="D947" s="88">
        <v>910</v>
      </c>
      <c r="E947" s="88">
        <v>64746.572563372101</v>
      </c>
      <c r="F947" s="88">
        <v>17753.427436627899</v>
      </c>
      <c r="G947" s="88">
        <v>0.38562927312708417</v>
      </c>
    </row>
    <row r="948" spans="1:7" ht="12.75" customHeight="1" x14ac:dyDescent="0.3">
      <c r="A948" s="86">
        <v>47</v>
      </c>
      <c r="B948" s="119">
        <v>32500</v>
      </c>
      <c r="D948" s="88">
        <v>911</v>
      </c>
      <c r="E948" s="88">
        <v>66318.908380600813</v>
      </c>
      <c r="F948" s="88">
        <v>-42568.908380600813</v>
      </c>
      <c r="G948" s="88">
        <v>-0.92465622512734191</v>
      </c>
    </row>
    <row r="949" spans="1:7" ht="12.75" customHeight="1" x14ac:dyDescent="0.3">
      <c r="A949" s="86">
        <v>40</v>
      </c>
      <c r="B949" s="119">
        <v>67500</v>
      </c>
      <c r="D949" s="88">
        <v>912</v>
      </c>
      <c r="E949" s="88">
        <v>64746.572563372101</v>
      </c>
      <c r="F949" s="88">
        <v>-27246.572563372101</v>
      </c>
      <c r="G949" s="88">
        <v>-0.59183366199700205</v>
      </c>
    </row>
    <row r="950" spans="1:7" ht="12.75" customHeight="1" x14ac:dyDescent="0.3">
      <c r="A950" s="86">
        <v>28</v>
      </c>
      <c r="B950" s="119">
        <v>23750</v>
      </c>
      <c r="D950" s="88">
        <v>913</v>
      </c>
      <c r="E950" s="88">
        <v>65794.796441524581</v>
      </c>
      <c r="F950" s="88">
        <v>-10794.796441524581</v>
      </c>
      <c r="G950" s="88">
        <v>-0.23447807586221464</v>
      </c>
    </row>
    <row r="951" spans="1:7" ht="12.75" customHeight="1" x14ac:dyDescent="0.3">
      <c r="A951" s="86">
        <v>20</v>
      </c>
      <c r="B951" s="119">
        <v>82500</v>
      </c>
      <c r="D951" s="88">
        <v>914</v>
      </c>
      <c r="E951" s="88">
        <v>69987.691954134469</v>
      </c>
      <c r="F951" s="88">
        <v>105012.30804586553</v>
      </c>
      <c r="G951" s="88">
        <v>2.281014196592587</v>
      </c>
    </row>
    <row r="952" spans="1:7" ht="12.75" customHeight="1" x14ac:dyDescent="0.3">
      <c r="A952" s="86">
        <v>27</v>
      </c>
      <c r="B952" s="119">
        <v>120000</v>
      </c>
      <c r="D952" s="88">
        <v>915</v>
      </c>
      <c r="E952" s="88">
        <v>67367.132258753292</v>
      </c>
      <c r="F952" s="88">
        <v>132.86774124670774</v>
      </c>
      <c r="G952" s="88">
        <v>2.8860731631625458E-3</v>
      </c>
    </row>
    <row r="953" spans="1:7" ht="12.75" customHeight="1" x14ac:dyDescent="0.3">
      <c r="A953" s="86">
        <v>40</v>
      </c>
      <c r="B953" s="119">
        <v>55000</v>
      </c>
      <c r="D953" s="88">
        <v>916</v>
      </c>
      <c r="E953" s="88">
        <v>65794.796441524581</v>
      </c>
      <c r="F953" s="88">
        <v>-20794.796441524581</v>
      </c>
      <c r="G953" s="88">
        <v>-0.45169206144534491</v>
      </c>
    </row>
    <row r="954" spans="1:7" ht="12.75" customHeight="1" x14ac:dyDescent="0.3">
      <c r="A954" s="86">
        <v>75</v>
      </c>
      <c r="B954" s="119">
        <v>45000</v>
      </c>
      <c r="D954" s="88">
        <v>917</v>
      </c>
      <c r="E954" s="88">
        <v>64746.572563372101</v>
      </c>
      <c r="F954" s="88">
        <v>35253.427436627899</v>
      </c>
      <c r="G954" s="88">
        <v>0.76575374789756223</v>
      </c>
    </row>
    <row r="955" spans="1:7" ht="12.75" customHeight="1" x14ac:dyDescent="0.3">
      <c r="A955" s="86">
        <v>40</v>
      </c>
      <c r="B955" s="119">
        <v>67500</v>
      </c>
      <c r="D955" s="88">
        <v>918</v>
      </c>
      <c r="E955" s="88">
        <v>56884.893477228543</v>
      </c>
      <c r="F955" s="88">
        <v>83115.106522771457</v>
      </c>
      <c r="G955" s="88">
        <v>1.8053763549977617</v>
      </c>
    </row>
    <row r="956" spans="1:7" ht="12.75" customHeight="1" x14ac:dyDescent="0.3">
      <c r="A956" s="86">
        <v>60</v>
      </c>
      <c r="B956" s="119">
        <v>45000</v>
      </c>
      <c r="D956" s="88">
        <v>919</v>
      </c>
      <c r="E956" s="88">
        <v>90428.05757810772</v>
      </c>
      <c r="F956" s="88">
        <v>-35428.05757810772</v>
      </c>
      <c r="G956" s="88">
        <v>-0.76954695880094004</v>
      </c>
    </row>
    <row r="957" spans="1:7" ht="12.75" customHeight="1" x14ac:dyDescent="0.3">
      <c r="A957" s="86">
        <v>52</v>
      </c>
      <c r="B957" s="119">
        <v>45000</v>
      </c>
      <c r="D957" s="88">
        <v>920</v>
      </c>
      <c r="E957" s="88">
        <v>64746.572563372101</v>
      </c>
      <c r="F957" s="88">
        <v>-61246.572563372101</v>
      </c>
      <c r="G957" s="88">
        <v>-1.3303612129796449</v>
      </c>
    </row>
    <row r="958" spans="1:7" ht="12.75" customHeight="1" x14ac:dyDescent="0.3">
      <c r="A958" s="86">
        <v>48</v>
      </c>
      <c r="B958" s="119">
        <v>100000</v>
      </c>
      <c r="D958" s="88">
        <v>921</v>
      </c>
      <c r="E958" s="88">
        <v>64746.572563372101</v>
      </c>
      <c r="F958" s="88">
        <v>35253.427436627899</v>
      </c>
      <c r="G958" s="88">
        <v>0.76575374789756223</v>
      </c>
    </row>
    <row r="959" spans="1:7" ht="12.75" customHeight="1" x14ac:dyDescent="0.3">
      <c r="A959" s="86">
        <v>37</v>
      </c>
      <c r="B959" s="119">
        <v>13750</v>
      </c>
      <c r="D959" s="88">
        <v>922</v>
      </c>
      <c r="E959" s="88">
        <v>59505.453172609734</v>
      </c>
      <c r="F959" s="88">
        <v>-32005.453172609734</v>
      </c>
      <c r="G959" s="88">
        <v>-0.69520320440168015</v>
      </c>
    </row>
    <row r="960" spans="1:7" ht="12.75" customHeight="1" x14ac:dyDescent="0.3">
      <c r="A960" s="86">
        <v>62</v>
      </c>
      <c r="B960" s="119">
        <v>67500</v>
      </c>
      <c r="D960" s="88">
        <v>923</v>
      </c>
      <c r="E960" s="88">
        <v>64746.572563372101</v>
      </c>
      <c r="F960" s="88">
        <v>-45996.572563372101</v>
      </c>
      <c r="G960" s="88">
        <v>-0.99910988496537134</v>
      </c>
    </row>
    <row r="961" spans="1:7" ht="12.75" customHeight="1" x14ac:dyDescent="0.3">
      <c r="A961" s="86">
        <v>40</v>
      </c>
      <c r="B961" s="119">
        <v>45000</v>
      </c>
      <c r="D961" s="88">
        <v>924</v>
      </c>
      <c r="E961" s="88">
        <v>59505.453172609734</v>
      </c>
      <c r="F961" s="88">
        <v>-43255.453172609734</v>
      </c>
      <c r="G961" s="88">
        <v>-0.93956893818270182</v>
      </c>
    </row>
    <row r="962" spans="1:7" ht="12.75" customHeight="1" x14ac:dyDescent="0.3">
      <c r="A962" s="86">
        <v>40</v>
      </c>
      <c r="B962" s="119">
        <v>21750</v>
      </c>
      <c r="D962" s="88">
        <v>925</v>
      </c>
      <c r="E962" s="88">
        <v>68939.468075982004</v>
      </c>
      <c r="F962" s="88">
        <v>-45189.468075982004</v>
      </c>
      <c r="G962" s="88">
        <v>-0.98157844671656813</v>
      </c>
    </row>
    <row r="963" spans="1:7" ht="12.75" customHeight="1" x14ac:dyDescent="0.3">
      <c r="A963" s="86">
        <v>50</v>
      </c>
      <c r="B963" s="119">
        <v>67500</v>
      </c>
      <c r="D963" s="88">
        <v>926</v>
      </c>
      <c r="E963" s="88">
        <v>66843.020319677045</v>
      </c>
      <c r="F963" s="88">
        <v>-11843.020319677045</v>
      </c>
      <c r="G963" s="88">
        <v>-0.25724696449790485</v>
      </c>
    </row>
    <row r="964" spans="1:7" ht="12.75" customHeight="1" x14ac:dyDescent="0.3">
      <c r="A964" s="86">
        <v>40</v>
      </c>
      <c r="B964" s="119">
        <v>67500</v>
      </c>
      <c r="D964" s="88">
        <v>927</v>
      </c>
      <c r="E964" s="88">
        <v>56360.781538152311</v>
      </c>
      <c r="F964" s="88">
        <v>-42610.781538152311</v>
      </c>
      <c r="G964" s="88">
        <v>-0.92556576867141294</v>
      </c>
    </row>
    <row r="965" spans="1:7" ht="12.75" customHeight="1" x14ac:dyDescent="0.3">
      <c r="A965" s="86">
        <v>40</v>
      </c>
      <c r="B965" s="119">
        <v>32500</v>
      </c>
      <c r="D965" s="88">
        <v>928</v>
      </c>
      <c r="E965" s="88">
        <v>64746.572563372101</v>
      </c>
      <c r="F965" s="88">
        <v>-32246.572563372101</v>
      </c>
      <c r="G965" s="88">
        <v>-0.70044065478856721</v>
      </c>
    </row>
    <row r="966" spans="1:7" ht="12.75" customHeight="1" x14ac:dyDescent="0.3">
      <c r="A966" s="86">
        <v>33</v>
      </c>
      <c r="B966" s="119">
        <v>13750</v>
      </c>
      <c r="D966" s="88">
        <v>929</v>
      </c>
      <c r="E966" s="88">
        <v>64746.572563372101</v>
      </c>
      <c r="F966" s="88">
        <v>-32246.572563372101</v>
      </c>
      <c r="G966" s="88">
        <v>-0.70044065478856721</v>
      </c>
    </row>
    <row r="967" spans="1:7" ht="12.75" customHeight="1" x14ac:dyDescent="0.3">
      <c r="A967" s="86">
        <v>40</v>
      </c>
      <c r="B967" s="119">
        <v>45000</v>
      </c>
      <c r="D967" s="88">
        <v>930</v>
      </c>
      <c r="E967" s="88">
        <v>64746.572563372101</v>
      </c>
      <c r="F967" s="88">
        <v>17753.427436627899</v>
      </c>
      <c r="G967" s="88">
        <v>0.38562927312708417</v>
      </c>
    </row>
    <row r="968" spans="1:7" ht="12.75" customHeight="1" x14ac:dyDescent="0.3">
      <c r="A968" s="86">
        <v>17</v>
      </c>
      <c r="B968" s="119">
        <v>500</v>
      </c>
      <c r="D968" s="88">
        <v>931</v>
      </c>
      <c r="E968" s="88">
        <v>75228.811344896836</v>
      </c>
      <c r="F968" s="88">
        <v>-7728.8113448968361</v>
      </c>
      <c r="G968" s="88">
        <v>-0.16788059160451552</v>
      </c>
    </row>
    <row r="969" spans="1:7" ht="12.75" customHeight="1" x14ac:dyDescent="0.3">
      <c r="A969" s="86">
        <v>38</v>
      </c>
      <c r="B969" s="119">
        <v>9000</v>
      </c>
      <c r="D969" s="88">
        <v>932</v>
      </c>
      <c r="E969" s="88">
        <v>50071.438269237464</v>
      </c>
      <c r="F969" s="88">
        <v>4928.5617307625362</v>
      </c>
      <c r="G969" s="88">
        <v>0.10705525367314211</v>
      </c>
    </row>
    <row r="970" spans="1:7" ht="12.75" customHeight="1" x14ac:dyDescent="0.3">
      <c r="A970" s="86">
        <v>40</v>
      </c>
      <c r="B970" s="119">
        <v>55000</v>
      </c>
      <c r="D970" s="88">
        <v>933</v>
      </c>
      <c r="E970" s="88">
        <v>62126.012867990918</v>
      </c>
      <c r="F970" s="88">
        <v>5373.9871320090824</v>
      </c>
      <c r="G970" s="88">
        <v>0.11673051634161484</v>
      </c>
    </row>
    <row r="971" spans="1:7" ht="12.75" customHeight="1" x14ac:dyDescent="0.3">
      <c r="A971" s="86">
        <v>42</v>
      </c>
      <c r="B971" s="119">
        <v>21750</v>
      </c>
      <c r="D971" s="88">
        <v>934</v>
      </c>
      <c r="E971" s="88">
        <v>64746.572563372101</v>
      </c>
      <c r="F971" s="88">
        <v>-42996.572563372101</v>
      </c>
      <c r="G971" s="88">
        <v>-0.9339456892904322</v>
      </c>
    </row>
    <row r="972" spans="1:7" ht="12.75" customHeight="1" x14ac:dyDescent="0.3">
      <c r="A972" s="86">
        <v>40</v>
      </c>
      <c r="B972" s="119">
        <v>120000</v>
      </c>
      <c r="D972" s="88">
        <v>935</v>
      </c>
      <c r="E972" s="88">
        <v>56884.893477228543</v>
      </c>
      <c r="F972" s="88">
        <v>-29384.893477228543</v>
      </c>
      <c r="G972" s="88">
        <v>-0.63828098281245393</v>
      </c>
    </row>
    <row r="973" spans="1:7" ht="12.75" customHeight="1" x14ac:dyDescent="0.3">
      <c r="A973" s="86">
        <v>30</v>
      </c>
      <c r="B973" s="119">
        <v>82500</v>
      </c>
      <c r="D973" s="88">
        <v>936</v>
      </c>
      <c r="E973" s="88">
        <v>64746.572563372101</v>
      </c>
      <c r="F973" s="88">
        <v>-37246.572563372101</v>
      </c>
      <c r="G973" s="88">
        <v>-0.80904764758013237</v>
      </c>
    </row>
    <row r="974" spans="1:7" ht="12.75" customHeight="1" x14ac:dyDescent="0.3">
      <c r="A974" s="86">
        <v>65</v>
      </c>
      <c r="B974" s="119">
        <v>7500</v>
      </c>
      <c r="D974" s="88">
        <v>937</v>
      </c>
      <c r="E974" s="88">
        <v>64746.572563372101</v>
      </c>
      <c r="F974" s="88">
        <v>-9746.5725633721013</v>
      </c>
      <c r="G974" s="88">
        <v>-0.21170918722652407</v>
      </c>
    </row>
    <row r="975" spans="1:7" ht="12.75" customHeight="1" x14ac:dyDescent="0.3">
      <c r="A975" s="86">
        <v>43</v>
      </c>
      <c r="B975" s="119">
        <v>11250</v>
      </c>
      <c r="D975" s="88">
        <v>938</v>
      </c>
      <c r="E975" s="88">
        <v>77849.371040278027</v>
      </c>
      <c r="F975" s="88">
        <v>42150.628959721973</v>
      </c>
      <c r="G975" s="88">
        <v>0.91557061111769222</v>
      </c>
    </row>
    <row r="976" spans="1:7" ht="12.75" customHeight="1" x14ac:dyDescent="0.3">
      <c r="A976" s="86">
        <v>65</v>
      </c>
      <c r="B976" s="119">
        <v>55000</v>
      </c>
      <c r="D976" s="88">
        <v>939</v>
      </c>
      <c r="E976" s="88">
        <v>46926.766634780048</v>
      </c>
      <c r="F976" s="88">
        <v>20573.233365219952</v>
      </c>
      <c r="G976" s="88">
        <v>0.44687940155912614</v>
      </c>
    </row>
    <row r="977" spans="1:7" ht="12.75" customHeight="1" x14ac:dyDescent="0.3">
      <c r="A977" s="86">
        <v>40</v>
      </c>
      <c r="B977" s="119">
        <v>55000</v>
      </c>
      <c r="D977" s="88">
        <v>940</v>
      </c>
      <c r="E977" s="88">
        <v>64746.572563372101</v>
      </c>
      <c r="F977" s="88">
        <v>-19746.572563372101</v>
      </c>
      <c r="G977" s="88">
        <v>-0.42892317280965436</v>
      </c>
    </row>
    <row r="978" spans="1:7" ht="12.75" customHeight="1" x14ac:dyDescent="0.3">
      <c r="A978" s="86">
        <v>55</v>
      </c>
      <c r="B978" s="119">
        <v>45000</v>
      </c>
      <c r="D978" s="88">
        <v>941</v>
      </c>
      <c r="E978" s="88">
        <v>77849.371040278027</v>
      </c>
      <c r="F978" s="88">
        <v>62150.628959721973</v>
      </c>
      <c r="G978" s="88">
        <v>1.3499985822839529</v>
      </c>
    </row>
    <row r="979" spans="1:7" ht="12.75" customHeight="1" x14ac:dyDescent="0.3">
      <c r="A979" s="86">
        <v>43</v>
      </c>
      <c r="B979" s="119">
        <v>45000</v>
      </c>
      <c r="D979" s="88">
        <v>942</v>
      </c>
      <c r="E979" s="88">
        <v>64746.572563372101</v>
      </c>
      <c r="F979" s="88">
        <v>75253.427436627899</v>
      </c>
      <c r="G979" s="88">
        <v>1.6346096902300833</v>
      </c>
    </row>
    <row r="980" spans="1:7" ht="12.75" customHeight="1" x14ac:dyDescent="0.3">
      <c r="A980" s="86">
        <v>80</v>
      </c>
      <c r="B980" s="119">
        <v>55000</v>
      </c>
      <c r="D980" s="88">
        <v>943</v>
      </c>
      <c r="E980" s="88">
        <v>69987.691954134469</v>
      </c>
      <c r="F980" s="88">
        <v>30012.308045865531</v>
      </c>
      <c r="G980" s="88">
        <v>0.65190930471911002</v>
      </c>
    </row>
    <row r="981" spans="1:7" ht="12.75" customHeight="1" x14ac:dyDescent="0.3">
      <c r="A981" s="86">
        <v>40</v>
      </c>
      <c r="B981" s="119">
        <v>32500</v>
      </c>
      <c r="D981" s="88">
        <v>944</v>
      </c>
      <c r="E981" s="88">
        <v>64746.572563372101</v>
      </c>
      <c r="F981" s="88">
        <v>55253.427436627899</v>
      </c>
      <c r="G981" s="88">
        <v>1.2001817190638226</v>
      </c>
    </row>
    <row r="982" spans="1:7" ht="12.75" customHeight="1" x14ac:dyDescent="0.3">
      <c r="A982" s="86">
        <v>45</v>
      </c>
      <c r="B982" s="119">
        <v>32500</v>
      </c>
      <c r="D982" s="88">
        <v>945</v>
      </c>
      <c r="E982" s="88">
        <v>64746.572563372101</v>
      </c>
      <c r="F982" s="88">
        <v>55253.427436627899</v>
      </c>
      <c r="G982" s="88">
        <v>1.2001817190638226</v>
      </c>
    </row>
    <row r="983" spans="1:7" ht="12.75" customHeight="1" x14ac:dyDescent="0.3">
      <c r="A983" s="86">
        <v>40</v>
      </c>
      <c r="B983" s="119">
        <v>27500</v>
      </c>
      <c r="D983" s="88">
        <v>946</v>
      </c>
      <c r="E983" s="88">
        <v>75228.811344896836</v>
      </c>
      <c r="F983" s="88">
        <v>99771.188655103164</v>
      </c>
      <c r="G983" s="88">
        <v>2.167169753414135</v>
      </c>
    </row>
    <row r="984" spans="1:7" ht="12.75" customHeight="1" x14ac:dyDescent="0.3">
      <c r="A984" s="86">
        <v>40</v>
      </c>
      <c r="B984" s="119">
        <v>23750</v>
      </c>
      <c r="D984" s="88">
        <v>947</v>
      </c>
      <c r="E984" s="88">
        <v>68415.356136905757</v>
      </c>
      <c r="F984" s="88">
        <v>-35915.356136905757</v>
      </c>
      <c r="G984" s="88">
        <v>-0.78013176501348369</v>
      </c>
    </row>
    <row r="985" spans="1:7" ht="12.75" customHeight="1" x14ac:dyDescent="0.3">
      <c r="A985" s="86">
        <v>41</v>
      </c>
      <c r="B985" s="119">
        <v>67500</v>
      </c>
      <c r="D985" s="88">
        <v>948</v>
      </c>
      <c r="E985" s="88">
        <v>64746.572563372101</v>
      </c>
      <c r="F985" s="88">
        <v>2753.4274366278987</v>
      </c>
      <c r="G985" s="88">
        <v>5.9808294752388774E-2</v>
      </c>
    </row>
    <row r="986" spans="1:7" ht="12.75" customHeight="1" x14ac:dyDescent="0.3">
      <c r="A986" s="86">
        <v>1</v>
      </c>
      <c r="B986" s="119">
        <v>500</v>
      </c>
      <c r="D986" s="88">
        <v>949</v>
      </c>
      <c r="E986" s="88">
        <v>58457.229294457255</v>
      </c>
      <c r="F986" s="88">
        <v>-34707.229294457255</v>
      </c>
      <c r="G986" s="88">
        <v>-0.75388956035966348</v>
      </c>
    </row>
    <row r="987" spans="1:7" ht="12.75" customHeight="1" x14ac:dyDescent="0.3">
      <c r="A987" s="86">
        <v>26</v>
      </c>
      <c r="B987" s="119">
        <v>23750</v>
      </c>
      <c r="D987" s="88">
        <v>950</v>
      </c>
      <c r="E987" s="88">
        <v>54264.333781847366</v>
      </c>
      <c r="F987" s="88">
        <v>28235.666218152634</v>
      </c>
      <c r="G987" s="88">
        <v>0.61331815948398849</v>
      </c>
    </row>
    <row r="988" spans="1:7" ht="12.75" customHeight="1" x14ac:dyDescent="0.3">
      <c r="A988" s="86">
        <v>40</v>
      </c>
      <c r="B988" s="119">
        <v>18750</v>
      </c>
      <c r="D988" s="88">
        <v>951</v>
      </c>
      <c r="E988" s="88">
        <v>57933.117355381022</v>
      </c>
      <c r="F988" s="88">
        <v>62066.882644618978</v>
      </c>
      <c r="G988" s="88">
        <v>1.3481794951958106</v>
      </c>
    </row>
    <row r="989" spans="1:7" ht="12.75" customHeight="1" x14ac:dyDescent="0.3">
      <c r="A989" s="86">
        <v>48</v>
      </c>
      <c r="B989" s="119">
        <v>55000</v>
      </c>
      <c r="D989" s="88">
        <v>952</v>
      </c>
      <c r="E989" s="88">
        <v>64746.572563372101</v>
      </c>
      <c r="F989" s="88">
        <v>-9746.5725633721013</v>
      </c>
      <c r="G989" s="88">
        <v>-0.21170918722652407</v>
      </c>
    </row>
    <row r="990" spans="1:7" ht="12.75" customHeight="1" x14ac:dyDescent="0.3">
      <c r="A990" s="86">
        <v>35</v>
      </c>
      <c r="B990" s="119">
        <v>5500</v>
      </c>
      <c r="D990" s="88">
        <v>953</v>
      </c>
      <c r="E990" s="88">
        <v>83090.490431040394</v>
      </c>
      <c r="F990" s="88">
        <v>-38090.490431040394</v>
      </c>
      <c r="G990" s="88">
        <v>-0.82737872393423706</v>
      </c>
    </row>
    <row r="991" spans="1:7" ht="12.75" customHeight="1" x14ac:dyDescent="0.3">
      <c r="A991" s="86">
        <v>36</v>
      </c>
      <c r="B991" s="119">
        <v>55000</v>
      </c>
      <c r="D991" s="88">
        <v>954</v>
      </c>
      <c r="E991" s="88">
        <v>64746.572563372101</v>
      </c>
      <c r="F991" s="88">
        <v>2753.4274366278987</v>
      </c>
      <c r="G991" s="88">
        <v>5.9808294752388774E-2</v>
      </c>
    </row>
    <row r="992" spans="1:7" ht="12.75" customHeight="1" x14ac:dyDescent="0.3">
      <c r="A992" s="86">
        <v>35</v>
      </c>
      <c r="B992" s="119">
        <v>45000</v>
      </c>
      <c r="D992" s="88">
        <v>955</v>
      </c>
      <c r="E992" s="88">
        <v>75228.811344896836</v>
      </c>
      <c r="F992" s="88">
        <v>-30228.811344896836</v>
      </c>
      <c r="G992" s="88">
        <v>-0.65661205916655863</v>
      </c>
    </row>
    <row r="993" spans="1:7" ht="12.75" customHeight="1" x14ac:dyDescent="0.3">
      <c r="A993" s="86">
        <v>40</v>
      </c>
      <c r="B993" s="119">
        <v>13750</v>
      </c>
      <c r="D993" s="88">
        <v>956</v>
      </c>
      <c r="E993" s="88">
        <v>71035.915832286948</v>
      </c>
      <c r="F993" s="88">
        <v>-26035.915832286948</v>
      </c>
      <c r="G993" s="88">
        <v>-0.56553650462379701</v>
      </c>
    </row>
    <row r="994" spans="1:7" ht="12.75" customHeight="1" x14ac:dyDescent="0.3">
      <c r="A994" s="86">
        <v>60</v>
      </c>
      <c r="B994" s="119">
        <v>4500</v>
      </c>
      <c r="D994" s="88">
        <v>957</v>
      </c>
      <c r="E994" s="88">
        <v>68939.468075982004</v>
      </c>
      <c r="F994" s="88">
        <v>31060.531924017996</v>
      </c>
      <c r="G994" s="88">
        <v>0.67467819335480028</v>
      </c>
    </row>
    <row r="995" spans="1:7" ht="12.75" customHeight="1" x14ac:dyDescent="0.3">
      <c r="A995" s="86">
        <v>60</v>
      </c>
      <c r="B995" s="119">
        <v>13750</v>
      </c>
      <c r="D995" s="88">
        <v>958</v>
      </c>
      <c r="E995" s="88">
        <v>63174.23674614339</v>
      </c>
      <c r="F995" s="88">
        <v>-49424.23674614339</v>
      </c>
      <c r="G995" s="88">
        <v>-1.0735635448034009</v>
      </c>
    </row>
    <row r="996" spans="1:7" ht="12.75" customHeight="1" x14ac:dyDescent="0.3">
      <c r="A996" s="86">
        <v>32</v>
      </c>
      <c r="B996" s="119">
        <v>27500</v>
      </c>
      <c r="D996" s="88">
        <v>959</v>
      </c>
      <c r="E996" s="88">
        <v>76277.035223049315</v>
      </c>
      <c r="F996" s="88">
        <v>-8777.0352230493154</v>
      </c>
      <c r="G996" s="88">
        <v>-0.19064948024020606</v>
      </c>
    </row>
    <row r="997" spans="1:7" ht="12.75" customHeight="1" x14ac:dyDescent="0.3">
      <c r="A997" s="86">
        <v>6</v>
      </c>
      <c r="B997" s="119">
        <v>11250</v>
      </c>
      <c r="D997" s="88">
        <v>960</v>
      </c>
      <c r="E997" s="88">
        <v>64746.572563372101</v>
      </c>
      <c r="F997" s="88">
        <v>-19746.572563372101</v>
      </c>
      <c r="G997" s="88">
        <v>-0.42892317280965436</v>
      </c>
    </row>
    <row r="998" spans="1:7" ht="12.75" customHeight="1" x14ac:dyDescent="0.3">
      <c r="A998" s="86">
        <v>40</v>
      </c>
      <c r="B998" s="119">
        <v>27500</v>
      </c>
      <c r="D998" s="88">
        <v>961</v>
      </c>
      <c r="E998" s="88">
        <v>64746.572563372101</v>
      </c>
      <c r="F998" s="88">
        <v>-42996.572563372101</v>
      </c>
      <c r="G998" s="88">
        <v>-0.9339456892904322</v>
      </c>
    </row>
    <row r="999" spans="1:7" ht="12.75" customHeight="1" x14ac:dyDescent="0.3">
      <c r="A999" s="86">
        <v>30</v>
      </c>
      <c r="B999" s="119">
        <v>16250</v>
      </c>
      <c r="D999" s="88">
        <v>962</v>
      </c>
      <c r="E999" s="88">
        <v>69987.691954134469</v>
      </c>
      <c r="F999" s="88">
        <v>-2487.6919541344687</v>
      </c>
      <c r="G999" s="88">
        <v>-5.4036148426063364E-2</v>
      </c>
    </row>
    <row r="1000" spans="1:7" ht="12.75" customHeight="1" x14ac:dyDescent="0.3">
      <c r="A1000" s="86">
        <v>40</v>
      </c>
      <c r="B1000" s="119">
        <v>37500</v>
      </c>
      <c r="D1000" s="88">
        <v>963</v>
      </c>
      <c r="E1000" s="88">
        <v>64746.572563372101</v>
      </c>
      <c r="F1000" s="88">
        <v>2753.4274366278987</v>
      </c>
      <c r="G1000" s="88">
        <v>5.9808294752388774E-2</v>
      </c>
    </row>
    <row r="1001" spans="1:7" ht="12.75" customHeight="1" x14ac:dyDescent="0.3">
      <c r="A1001" s="86">
        <v>50</v>
      </c>
      <c r="B1001" s="119">
        <v>45000</v>
      </c>
      <c r="D1001" s="88">
        <v>964</v>
      </c>
      <c r="E1001" s="88">
        <v>64746.572563372101</v>
      </c>
      <c r="F1001" s="88">
        <v>-32246.572563372101</v>
      </c>
      <c r="G1001" s="88">
        <v>-0.70044065478856721</v>
      </c>
    </row>
    <row r="1002" spans="1:7" ht="12.75" customHeight="1" x14ac:dyDescent="0.3">
      <c r="A1002" s="86">
        <v>40</v>
      </c>
      <c r="B1002" s="119">
        <v>82500</v>
      </c>
      <c r="D1002" s="88">
        <v>965</v>
      </c>
      <c r="E1002" s="88">
        <v>61077.788989838446</v>
      </c>
      <c r="F1002" s="88">
        <v>-47327.788989838446</v>
      </c>
      <c r="G1002" s="88">
        <v>-1.0280257675320199</v>
      </c>
    </row>
    <row r="1003" spans="1:7" ht="12.75" customHeight="1" x14ac:dyDescent="0.3">
      <c r="A1003" s="86">
        <v>40</v>
      </c>
      <c r="B1003" s="119">
        <v>9000</v>
      </c>
      <c r="D1003" s="88">
        <v>966</v>
      </c>
      <c r="E1003" s="88">
        <v>64746.572563372101</v>
      </c>
      <c r="F1003" s="88">
        <v>-19746.572563372101</v>
      </c>
      <c r="G1003" s="88">
        <v>-0.42892317280965436</v>
      </c>
    </row>
    <row r="1004" spans="1:7" ht="12.75" customHeight="1" x14ac:dyDescent="0.3">
      <c r="A1004" s="86">
        <v>40</v>
      </c>
      <c r="B1004" s="119">
        <v>67500</v>
      </c>
      <c r="D1004" s="88">
        <v>967</v>
      </c>
      <c r="E1004" s="88">
        <v>52691.997964618655</v>
      </c>
      <c r="F1004" s="88">
        <v>-52191.997964618655</v>
      </c>
      <c r="G1004" s="88">
        <v>-1.1336831893441441</v>
      </c>
    </row>
    <row r="1005" spans="1:7" ht="12.75" customHeight="1" x14ac:dyDescent="0.3">
      <c r="A1005" s="86">
        <v>12</v>
      </c>
      <c r="B1005" s="119">
        <v>67500</v>
      </c>
      <c r="D1005" s="88">
        <v>968</v>
      </c>
      <c r="E1005" s="88">
        <v>63698.348685219629</v>
      </c>
      <c r="F1005" s="88">
        <v>-54698.348685219629</v>
      </c>
      <c r="G1005" s="88">
        <v>-1.1881246322732331</v>
      </c>
    </row>
    <row r="1006" spans="1:7" ht="12.75" customHeight="1" x14ac:dyDescent="0.3">
      <c r="A1006" s="86">
        <v>39</v>
      </c>
      <c r="B1006" s="119">
        <v>13750</v>
      </c>
      <c r="D1006" s="88">
        <v>969</v>
      </c>
      <c r="E1006" s="88">
        <v>64746.572563372101</v>
      </c>
      <c r="F1006" s="88">
        <v>-9746.5725633721013</v>
      </c>
      <c r="G1006" s="88">
        <v>-0.21170918722652407</v>
      </c>
    </row>
    <row r="1007" spans="1:7" ht="12.75" customHeight="1" x14ac:dyDescent="0.3">
      <c r="A1007" s="86">
        <v>56</v>
      </c>
      <c r="B1007" s="119">
        <v>55000</v>
      </c>
      <c r="D1007" s="88">
        <v>970</v>
      </c>
      <c r="E1007" s="88">
        <v>65794.796441524581</v>
      </c>
      <c r="F1007" s="88">
        <v>-44044.796441524581</v>
      </c>
      <c r="G1007" s="88">
        <v>-0.9567145779261228</v>
      </c>
    </row>
    <row r="1008" spans="1:7" ht="12.75" customHeight="1" x14ac:dyDescent="0.3">
      <c r="A1008" s="86">
        <v>36</v>
      </c>
      <c r="B1008" s="119">
        <v>45000</v>
      </c>
      <c r="D1008" s="88">
        <v>971</v>
      </c>
      <c r="E1008" s="88">
        <v>64746.572563372101</v>
      </c>
      <c r="F1008" s="88">
        <v>55253.427436627899</v>
      </c>
      <c r="G1008" s="88">
        <v>1.2001817190638226</v>
      </c>
    </row>
    <row r="1009" spans="1:7" ht="12.75" customHeight="1" x14ac:dyDescent="0.3">
      <c r="A1009" s="86">
        <v>40</v>
      </c>
      <c r="B1009" s="119">
        <v>100000</v>
      </c>
      <c r="D1009" s="88">
        <v>972</v>
      </c>
      <c r="E1009" s="88">
        <v>59505.453172609734</v>
      </c>
      <c r="F1009" s="88">
        <v>22994.546827390266</v>
      </c>
      <c r="G1009" s="88">
        <v>0.49947371630553633</v>
      </c>
    </row>
    <row r="1010" spans="1:7" ht="12.75" customHeight="1" x14ac:dyDescent="0.3">
      <c r="A1010" s="86">
        <v>40</v>
      </c>
      <c r="B1010" s="119">
        <v>100000</v>
      </c>
      <c r="D1010" s="88">
        <v>973</v>
      </c>
      <c r="E1010" s="88">
        <v>77849.371040278027</v>
      </c>
      <c r="F1010" s="88">
        <v>-70349.371040278027</v>
      </c>
      <c r="G1010" s="88">
        <v>-1.5280867266925233</v>
      </c>
    </row>
    <row r="1011" spans="1:7" ht="12.75" customHeight="1" x14ac:dyDescent="0.3">
      <c r="A1011" s="86">
        <v>40</v>
      </c>
      <c r="B1011" s="119">
        <v>67500</v>
      </c>
      <c r="D1011" s="88">
        <v>974</v>
      </c>
      <c r="E1011" s="88">
        <v>66318.908380600813</v>
      </c>
      <c r="F1011" s="88">
        <v>-55068.908380600813</v>
      </c>
      <c r="G1011" s="88">
        <v>-1.1961737071062548</v>
      </c>
    </row>
    <row r="1012" spans="1:7" ht="12.75" customHeight="1" x14ac:dyDescent="0.3">
      <c r="A1012" s="86">
        <v>25</v>
      </c>
      <c r="B1012" s="119">
        <v>11250</v>
      </c>
      <c r="D1012" s="88">
        <v>975</v>
      </c>
      <c r="E1012" s="88">
        <v>77849.371040278027</v>
      </c>
      <c r="F1012" s="88">
        <v>-22849.371040278027</v>
      </c>
      <c r="G1012" s="88">
        <v>-0.49632029517265458</v>
      </c>
    </row>
    <row r="1013" spans="1:7" ht="12.75" customHeight="1" x14ac:dyDescent="0.3">
      <c r="A1013" s="86">
        <v>40</v>
      </c>
      <c r="B1013" s="119">
        <v>55000</v>
      </c>
      <c r="D1013" s="88">
        <v>976</v>
      </c>
      <c r="E1013" s="88">
        <v>64746.572563372101</v>
      </c>
      <c r="F1013" s="88">
        <v>-9746.5725633721013</v>
      </c>
      <c r="G1013" s="88">
        <v>-0.21170918722652407</v>
      </c>
    </row>
    <row r="1014" spans="1:7" ht="12.75" customHeight="1" x14ac:dyDescent="0.3">
      <c r="A1014" s="86">
        <v>52</v>
      </c>
      <c r="B1014" s="119">
        <v>100000</v>
      </c>
      <c r="D1014" s="88">
        <v>977</v>
      </c>
      <c r="E1014" s="88">
        <v>72608.25164951566</v>
      </c>
      <c r="F1014" s="88">
        <v>-27608.25164951566</v>
      </c>
      <c r="G1014" s="88">
        <v>-0.59968983757733274</v>
      </c>
    </row>
    <row r="1015" spans="1:7" ht="12.75" customHeight="1" x14ac:dyDescent="0.3">
      <c r="A1015" s="86">
        <v>60</v>
      </c>
      <c r="B1015" s="119">
        <v>27500</v>
      </c>
      <c r="D1015" s="88">
        <v>978</v>
      </c>
      <c r="E1015" s="88">
        <v>66318.908380600813</v>
      </c>
      <c r="F1015" s="88">
        <v>-21318.908380600813</v>
      </c>
      <c r="G1015" s="88">
        <v>-0.46307650576319004</v>
      </c>
    </row>
    <row r="1016" spans="1:7" ht="12.75" customHeight="1" x14ac:dyDescent="0.3">
      <c r="A1016" s="86">
        <v>52</v>
      </c>
      <c r="B1016" s="119">
        <v>67500</v>
      </c>
      <c r="D1016" s="88">
        <v>979</v>
      </c>
      <c r="E1016" s="88">
        <v>85711.050126421585</v>
      </c>
      <c r="F1016" s="88">
        <v>-30711.050126421585</v>
      </c>
      <c r="G1016" s="88">
        <v>-0.66708695994033296</v>
      </c>
    </row>
    <row r="1017" spans="1:7" ht="12.75" customHeight="1" x14ac:dyDescent="0.3">
      <c r="A1017" s="86">
        <v>42</v>
      </c>
      <c r="B1017" s="119">
        <v>37500</v>
      </c>
      <c r="D1017" s="88">
        <v>980</v>
      </c>
      <c r="E1017" s="88">
        <v>64746.572563372101</v>
      </c>
      <c r="F1017" s="88">
        <v>-32246.572563372101</v>
      </c>
      <c r="G1017" s="88">
        <v>-0.70044065478856721</v>
      </c>
    </row>
    <row r="1018" spans="1:7" ht="12.75" customHeight="1" x14ac:dyDescent="0.3">
      <c r="A1018" s="86">
        <v>55</v>
      </c>
      <c r="B1018" s="119">
        <v>82500</v>
      </c>
      <c r="D1018" s="88">
        <v>981</v>
      </c>
      <c r="E1018" s="88">
        <v>67367.132258753292</v>
      </c>
      <c r="F1018" s="88">
        <v>-34867.132258753292</v>
      </c>
      <c r="G1018" s="88">
        <v>-0.75736287637779343</v>
      </c>
    </row>
    <row r="1019" spans="1:7" ht="12.75" customHeight="1" x14ac:dyDescent="0.3">
      <c r="A1019" s="86">
        <v>40</v>
      </c>
      <c r="B1019" s="119">
        <v>67500</v>
      </c>
      <c r="D1019" s="88">
        <v>982</v>
      </c>
      <c r="E1019" s="88">
        <v>64746.572563372101</v>
      </c>
      <c r="F1019" s="88">
        <v>-37246.572563372101</v>
      </c>
      <c r="G1019" s="88">
        <v>-0.80904764758013237</v>
      </c>
    </row>
    <row r="1020" spans="1:7" ht="12.75" customHeight="1" x14ac:dyDescent="0.3">
      <c r="A1020" s="86">
        <v>48</v>
      </c>
      <c r="B1020" s="119">
        <v>100000</v>
      </c>
      <c r="D1020" s="88">
        <v>983</v>
      </c>
      <c r="E1020" s="88">
        <v>64746.572563372101</v>
      </c>
      <c r="F1020" s="88">
        <v>-40996.572563372101</v>
      </c>
      <c r="G1020" s="88">
        <v>-0.89050289217380618</v>
      </c>
    </row>
    <row r="1021" spans="1:7" ht="12.75" customHeight="1" x14ac:dyDescent="0.3">
      <c r="A1021" s="86">
        <v>80</v>
      </c>
      <c r="B1021" s="119">
        <v>67500</v>
      </c>
      <c r="D1021" s="88">
        <v>984</v>
      </c>
      <c r="E1021" s="88">
        <v>65270.684502448334</v>
      </c>
      <c r="F1021" s="88">
        <v>2229.3154975516663</v>
      </c>
      <c r="G1021" s="88">
        <v>4.8423850434543655E-2</v>
      </c>
    </row>
    <row r="1022" spans="1:7" ht="12.75" customHeight="1" x14ac:dyDescent="0.3">
      <c r="A1022" s="86">
        <v>40</v>
      </c>
      <c r="B1022" s="119">
        <v>67500</v>
      </c>
      <c r="D1022" s="88">
        <v>985</v>
      </c>
      <c r="E1022" s="88">
        <v>44306.206939398864</v>
      </c>
      <c r="F1022" s="88">
        <v>-43806.206939398864</v>
      </c>
      <c r="G1022" s="88">
        <v>-0.95153208025862068</v>
      </c>
    </row>
    <row r="1023" spans="1:7" ht="12.75" customHeight="1" x14ac:dyDescent="0.3">
      <c r="A1023" s="86">
        <v>45</v>
      </c>
      <c r="B1023" s="119">
        <v>100000</v>
      </c>
      <c r="D1023" s="88">
        <v>986</v>
      </c>
      <c r="E1023" s="88">
        <v>57409.005416304783</v>
      </c>
      <c r="F1023" s="88">
        <v>-33659.005416304783</v>
      </c>
      <c r="G1023" s="88">
        <v>-0.7311206717239731</v>
      </c>
    </row>
    <row r="1024" spans="1:7" ht="12.75" customHeight="1" x14ac:dyDescent="0.3">
      <c r="A1024" s="86">
        <v>55</v>
      </c>
      <c r="B1024" s="119">
        <v>32500</v>
      </c>
      <c r="D1024" s="88">
        <v>987</v>
      </c>
      <c r="E1024" s="88">
        <v>64746.572563372101</v>
      </c>
      <c r="F1024" s="88">
        <v>-45996.572563372101</v>
      </c>
      <c r="G1024" s="88">
        <v>-0.99910988496537134</v>
      </c>
    </row>
    <row r="1025" spans="1:7" ht="12.75" customHeight="1" x14ac:dyDescent="0.3">
      <c r="A1025" s="86">
        <v>65</v>
      </c>
      <c r="B1025" s="119">
        <v>140000</v>
      </c>
      <c r="D1025" s="88">
        <v>988</v>
      </c>
      <c r="E1025" s="88">
        <v>68939.468075982004</v>
      </c>
      <c r="F1025" s="88">
        <v>-13939.468075982004</v>
      </c>
      <c r="G1025" s="88">
        <v>-0.30278474176928599</v>
      </c>
    </row>
    <row r="1026" spans="1:7" ht="12.75" customHeight="1" x14ac:dyDescent="0.3">
      <c r="A1026" s="86">
        <v>50</v>
      </c>
      <c r="B1026" s="119">
        <v>45000</v>
      </c>
      <c r="D1026" s="88">
        <v>989</v>
      </c>
      <c r="E1026" s="88">
        <v>62126.012867990918</v>
      </c>
      <c r="F1026" s="88">
        <v>-56626.012867990918</v>
      </c>
      <c r="G1026" s="88">
        <v>-1.2299961942737929</v>
      </c>
    </row>
    <row r="1027" spans="1:7" ht="12.75" customHeight="1" x14ac:dyDescent="0.3">
      <c r="A1027" s="86">
        <v>60</v>
      </c>
      <c r="B1027" s="119">
        <v>37500</v>
      </c>
      <c r="D1027" s="88">
        <v>990</v>
      </c>
      <c r="E1027" s="88">
        <v>62650.124807067157</v>
      </c>
      <c r="F1027" s="88">
        <v>-7650.1248070671572</v>
      </c>
      <c r="G1027" s="88">
        <v>-0.16617140995514329</v>
      </c>
    </row>
    <row r="1028" spans="1:7" ht="12.75" customHeight="1" x14ac:dyDescent="0.3">
      <c r="A1028" s="86">
        <v>40</v>
      </c>
      <c r="B1028" s="119">
        <v>23750</v>
      </c>
      <c r="D1028" s="88">
        <v>991</v>
      </c>
      <c r="E1028" s="88">
        <v>62126.012867990918</v>
      </c>
      <c r="F1028" s="88">
        <v>-17126.012867990918</v>
      </c>
      <c r="G1028" s="88">
        <v>-0.37200095122042826</v>
      </c>
    </row>
    <row r="1029" spans="1:7" ht="12.75" customHeight="1" x14ac:dyDescent="0.3">
      <c r="A1029" s="86">
        <v>40</v>
      </c>
      <c r="B1029" s="119">
        <v>100000</v>
      </c>
      <c r="D1029" s="88">
        <v>992</v>
      </c>
      <c r="E1029" s="88">
        <v>64746.572563372101</v>
      </c>
      <c r="F1029" s="88">
        <v>-50996.572563372101</v>
      </c>
      <c r="G1029" s="88">
        <v>-1.1077168777569364</v>
      </c>
    </row>
    <row r="1030" spans="1:7" ht="12.75" customHeight="1" x14ac:dyDescent="0.3">
      <c r="A1030" s="86">
        <v>40</v>
      </c>
      <c r="B1030" s="119">
        <v>27500</v>
      </c>
      <c r="D1030" s="88">
        <v>993</v>
      </c>
      <c r="E1030" s="88">
        <v>75228.811344896836</v>
      </c>
      <c r="F1030" s="88">
        <v>-70728.811344896836</v>
      </c>
      <c r="G1030" s="88">
        <v>-1.5363287007782362</v>
      </c>
    </row>
    <row r="1031" spans="1:7" ht="12.75" customHeight="1" x14ac:dyDescent="0.3">
      <c r="A1031" s="86">
        <v>54</v>
      </c>
      <c r="B1031" s="119">
        <v>82500</v>
      </c>
      <c r="D1031" s="88">
        <v>994</v>
      </c>
      <c r="E1031" s="88">
        <v>75228.811344896836</v>
      </c>
      <c r="F1031" s="88">
        <v>-61478.811344896836</v>
      </c>
      <c r="G1031" s="88">
        <v>-1.3354057641138408</v>
      </c>
    </row>
    <row r="1032" spans="1:7" ht="12.75" customHeight="1" x14ac:dyDescent="0.3">
      <c r="A1032" s="86">
        <v>42</v>
      </c>
      <c r="B1032" s="119">
        <v>45000</v>
      </c>
      <c r="D1032" s="88">
        <v>995</v>
      </c>
      <c r="E1032" s="88">
        <v>60553.677050762206</v>
      </c>
      <c r="F1032" s="88">
        <v>-33053.677050762206</v>
      </c>
      <c r="G1032" s="88">
        <v>-0.71797209303737064</v>
      </c>
    </row>
    <row r="1033" spans="1:7" ht="12.75" customHeight="1" x14ac:dyDescent="0.3">
      <c r="A1033" s="86">
        <v>36</v>
      </c>
      <c r="B1033" s="119">
        <v>67500</v>
      </c>
      <c r="D1033" s="88">
        <v>996</v>
      </c>
      <c r="E1033" s="88">
        <v>46926.766634780048</v>
      </c>
      <c r="F1033" s="88">
        <v>-35676.766634780048</v>
      </c>
      <c r="G1033" s="88">
        <v>-0.77494926734598168</v>
      </c>
    </row>
    <row r="1034" spans="1:7" ht="12.75" customHeight="1" x14ac:dyDescent="0.3">
      <c r="A1034" s="86">
        <v>50</v>
      </c>
      <c r="B1034" s="119">
        <v>67500</v>
      </c>
      <c r="D1034" s="88">
        <v>997</v>
      </c>
      <c r="E1034" s="88">
        <v>64746.572563372101</v>
      </c>
      <c r="F1034" s="88">
        <v>-37246.572563372101</v>
      </c>
      <c r="G1034" s="88">
        <v>-0.80904764758013237</v>
      </c>
    </row>
    <row r="1035" spans="1:7" ht="12.75" customHeight="1" x14ac:dyDescent="0.3">
      <c r="A1035" s="86">
        <v>15</v>
      </c>
      <c r="B1035" s="119">
        <v>45000</v>
      </c>
      <c r="D1035" s="88">
        <v>998</v>
      </c>
      <c r="E1035" s="88">
        <v>59505.453172609734</v>
      </c>
      <c r="F1035" s="88">
        <v>-43255.453172609734</v>
      </c>
      <c r="G1035" s="88">
        <v>-0.93956893818270182</v>
      </c>
    </row>
    <row r="1036" spans="1:7" ht="12.75" customHeight="1" x14ac:dyDescent="0.3">
      <c r="A1036" s="86">
        <v>6</v>
      </c>
      <c r="B1036" s="119">
        <v>67500</v>
      </c>
      <c r="D1036" s="88">
        <v>999</v>
      </c>
      <c r="E1036" s="88">
        <v>64746.572563372101</v>
      </c>
      <c r="F1036" s="88">
        <v>-27246.572563372101</v>
      </c>
      <c r="G1036" s="88">
        <v>-0.59183366199700205</v>
      </c>
    </row>
    <row r="1037" spans="1:7" ht="12.75" customHeight="1" x14ac:dyDescent="0.3">
      <c r="A1037" s="86">
        <v>8</v>
      </c>
      <c r="B1037" s="119">
        <v>27500</v>
      </c>
      <c r="D1037" s="88">
        <v>1000</v>
      </c>
      <c r="E1037" s="88">
        <v>69987.691954134469</v>
      </c>
      <c r="F1037" s="88">
        <v>-24987.691954134469</v>
      </c>
      <c r="G1037" s="88">
        <v>-0.54276761598810652</v>
      </c>
    </row>
    <row r="1038" spans="1:7" ht="12.75" customHeight="1" x14ac:dyDescent="0.3">
      <c r="A1038" s="86">
        <v>60</v>
      </c>
      <c r="B1038" s="119">
        <v>37500</v>
      </c>
      <c r="D1038" s="88">
        <v>1001</v>
      </c>
      <c r="E1038" s="88">
        <v>64746.572563372101</v>
      </c>
      <c r="F1038" s="88">
        <v>17753.427436627899</v>
      </c>
      <c r="G1038" s="88">
        <v>0.38562927312708417</v>
      </c>
    </row>
    <row r="1039" spans="1:7" ht="12.75" customHeight="1" x14ac:dyDescent="0.3">
      <c r="A1039" s="86">
        <v>50</v>
      </c>
      <c r="B1039" s="119">
        <v>120000</v>
      </c>
      <c r="D1039" s="88">
        <v>1002</v>
      </c>
      <c r="E1039" s="88">
        <v>64746.572563372101</v>
      </c>
      <c r="F1039" s="88">
        <v>-55746.572563372101</v>
      </c>
      <c r="G1039" s="88">
        <v>-1.2108935209089233</v>
      </c>
    </row>
    <row r="1040" spans="1:7" ht="12.75" customHeight="1" x14ac:dyDescent="0.3">
      <c r="A1040" s="86">
        <v>60</v>
      </c>
      <c r="B1040" s="119">
        <v>67500</v>
      </c>
      <c r="D1040" s="88">
        <v>1003</v>
      </c>
      <c r="E1040" s="88">
        <v>64746.572563372101</v>
      </c>
      <c r="F1040" s="88">
        <v>2753.4274366278987</v>
      </c>
      <c r="G1040" s="88">
        <v>5.9808294752388774E-2</v>
      </c>
    </row>
    <row r="1041" spans="1:7" ht="12.75" customHeight="1" x14ac:dyDescent="0.3">
      <c r="A1041" s="86">
        <v>68</v>
      </c>
      <c r="B1041" s="119">
        <v>67500</v>
      </c>
      <c r="D1041" s="88">
        <v>1004</v>
      </c>
      <c r="E1041" s="88">
        <v>50071.438269237464</v>
      </c>
      <c r="F1041" s="88">
        <v>17428.561730762536</v>
      </c>
      <c r="G1041" s="88">
        <v>0.37857273565205496</v>
      </c>
    </row>
    <row r="1042" spans="1:7" ht="12.75" customHeight="1" x14ac:dyDescent="0.3">
      <c r="A1042" s="86">
        <v>36</v>
      </c>
      <c r="B1042" s="119">
        <v>82500</v>
      </c>
      <c r="D1042" s="88">
        <v>1005</v>
      </c>
      <c r="E1042" s="88">
        <v>64222.460624295869</v>
      </c>
      <c r="F1042" s="88">
        <v>-50472.460624295869</v>
      </c>
      <c r="G1042" s="88">
        <v>-1.0963324334390914</v>
      </c>
    </row>
    <row r="1043" spans="1:7" ht="12.75" customHeight="1" x14ac:dyDescent="0.3">
      <c r="A1043" s="86">
        <v>55</v>
      </c>
      <c r="B1043" s="119">
        <v>27500</v>
      </c>
      <c r="D1043" s="88">
        <v>1006</v>
      </c>
      <c r="E1043" s="88">
        <v>73132.363588591892</v>
      </c>
      <c r="F1043" s="88">
        <v>-18132.363588591892</v>
      </c>
      <c r="G1043" s="88">
        <v>-0.39386029631204755</v>
      </c>
    </row>
    <row r="1044" spans="1:7" ht="12.75" customHeight="1" x14ac:dyDescent="0.3">
      <c r="A1044" s="86">
        <v>40</v>
      </c>
      <c r="B1044" s="119">
        <v>67500</v>
      </c>
      <c r="D1044" s="88">
        <v>1007</v>
      </c>
      <c r="E1044" s="88">
        <v>62650.124807067157</v>
      </c>
      <c r="F1044" s="88">
        <v>-17650.124807067157</v>
      </c>
      <c r="G1044" s="88">
        <v>-0.38338539553827355</v>
      </c>
    </row>
    <row r="1045" spans="1:7" ht="12.75" customHeight="1" x14ac:dyDescent="0.3">
      <c r="A1045" s="86">
        <v>35</v>
      </c>
      <c r="B1045" s="119">
        <v>67500</v>
      </c>
      <c r="D1045" s="88">
        <v>1008</v>
      </c>
      <c r="E1045" s="88">
        <v>64746.572563372101</v>
      </c>
      <c r="F1045" s="88">
        <v>35253.427436627899</v>
      </c>
      <c r="G1045" s="88">
        <v>0.76575374789756223</v>
      </c>
    </row>
    <row r="1046" spans="1:7" ht="12.75" customHeight="1" x14ac:dyDescent="0.3">
      <c r="A1046" s="86">
        <v>40</v>
      </c>
      <c r="B1046" s="119">
        <v>55000</v>
      </c>
      <c r="D1046" s="88">
        <v>1009</v>
      </c>
      <c r="E1046" s="88">
        <v>64746.572563372101</v>
      </c>
      <c r="F1046" s="88">
        <v>35253.427436627899</v>
      </c>
      <c r="G1046" s="88">
        <v>0.76575374789756223</v>
      </c>
    </row>
    <row r="1047" spans="1:7" ht="12.75" customHeight="1" x14ac:dyDescent="0.3">
      <c r="A1047" s="86">
        <v>58</v>
      </c>
      <c r="B1047" s="119">
        <v>11250</v>
      </c>
      <c r="D1047" s="88">
        <v>1010</v>
      </c>
      <c r="E1047" s="88">
        <v>64746.572563372101</v>
      </c>
      <c r="F1047" s="88">
        <v>2753.4274366278987</v>
      </c>
      <c r="G1047" s="88">
        <v>5.9808294752388774E-2</v>
      </c>
    </row>
    <row r="1048" spans="1:7" ht="12.75" customHeight="1" x14ac:dyDescent="0.3">
      <c r="A1048" s="86">
        <v>54</v>
      </c>
      <c r="B1048" s="119">
        <v>6500</v>
      </c>
      <c r="D1048" s="88">
        <v>1011</v>
      </c>
      <c r="E1048" s="88">
        <v>56884.893477228543</v>
      </c>
      <c r="F1048" s="88">
        <v>-45634.893477228543</v>
      </c>
      <c r="G1048" s="88">
        <v>-0.99125370938504065</v>
      </c>
    </row>
    <row r="1049" spans="1:7" ht="12.75" customHeight="1" x14ac:dyDescent="0.3">
      <c r="A1049" s="86">
        <v>27</v>
      </c>
      <c r="B1049" s="119">
        <v>11250</v>
      </c>
      <c r="D1049" s="88">
        <v>1012</v>
      </c>
      <c r="E1049" s="88">
        <v>64746.572563372101</v>
      </c>
      <c r="F1049" s="88">
        <v>-9746.5725633721013</v>
      </c>
      <c r="G1049" s="88">
        <v>-0.21170918722652407</v>
      </c>
    </row>
    <row r="1050" spans="1:7" ht="12.75" customHeight="1" x14ac:dyDescent="0.3">
      <c r="A1050" s="86">
        <v>27</v>
      </c>
      <c r="B1050" s="119">
        <v>100000</v>
      </c>
      <c r="D1050" s="88">
        <v>1013</v>
      </c>
      <c r="E1050" s="88">
        <v>71035.915832286948</v>
      </c>
      <c r="F1050" s="88">
        <v>28964.084167713052</v>
      </c>
      <c r="G1050" s="88">
        <v>0.62914041608341953</v>
      </c>
    </row>
    <row r="1051" spans="1:7" ht="12.75" customHeight="1" x14ac:dyDescent="0.3">
      <c r="A1051" s="86">
        <v>50</v>
      </c>
      <c r="B1051" s="119">
        <v>21750</v>
      </c>
      <c r="D1051" s="88">
        <v>1014</v>
      </c>
      <c r="E1051" s="88">
        <v>75228.811344896836</v>
      </c>
      <c r="F1051" s="88">
        <v>-47728.811344896836</v>
      </c>
      <c r="G1051" s="88">
        <v>-1.0367365339370367</v>
      </c>
    </row>
    <row r="1052" spans="1:7" ht="12.75" customHeight="1" x14ac:dyDescent="0.3">
      <c r="A1052" s="86">
        <v>40</v>
      </c>
      <c r="B1052" s="119">
        <v>37500</v>
      </c>
      <c r="D1052" s="88">
        <v>1015</v>
      </c>
      <c r="E1052" s="88">
        <v>71035.915832286948</v>
      </c>
      <c r="F1052" s="88">
        <v>-3535.915832286948</v>
      </c>
      <c r="G1052" s="88">
        <v>-7.6805037061753928E-2</v>
      </c>
    </row>
    <row r="1053" spans="1:7" ht="12.75" customHeight="1" x14ac:dyDescent="0.3">
      <c r="A1053" s="86">
        <v>30</v>
      </c>
      <c r="B1053" s="119">
        <v>21750</v>
      </c>
      <c r="D1053" s="88">
        <v>1016</v>
      </c>
      <c r="E1053" s="88">
        <v>65794.796441524581</v>
      </c>
      <c r="F1053" s="88">
        <v>-28294.796441524581</v>
      </c>
      <c r="G1053" s="88">
        <v>-0.61460255063269265</v>
      </c>
    </row>
    <row r="1054" spans="1:7" ht="12.75" customHeight="1" x14ac:dyDescent="0.3">
      <c r="A1054" s="86">
        <v>25</v>
      </c>
      <c r="B1054" s="119">
        <v>32500</v>
      </c>
      <c r="D1054" s="88">
        <v>1017</v>
      </c>
      <c r="E1054" s="88">
        <v>72608.25164951566</v>
      </c>
      <c r="F1054" s="88">
        <v>9891.7483504843403</v>
      </c>
      <c r="G1054" s="88">
        <v>0.21486260835940582</v>
      </c>
    </row>
    <row r="1055" spans="1:7" ht="12.75" customHeight="1" x14ac:dyDescent="0.3">
      <c r="A1055" s="86">
        <v>50</v>
      </c>
      <c r="B1055" s="119">
        <v>120000</v>
      </c>
      <c r="D1055" s="88">
        <v>1018</v>
      </c>
      <c r="E1055" s="88">
        <v>64746.572563372101</v>
      </c>
      <c r="F1055" s="88">
        <v>2753.4274366278987</v>
      </c>
      <c r="G1055" s="88">
        <v>5.9808294752388774E-2</v>
      </c>
    </row>
    <row r="1056" spans="1:7" ht="12.75" customHeight="1" x14ac:dyDescent="0.3">
      <c r="A1056" s="86">
        <v>40</v>
      </c>
      <c r="B1056" s="119">
        <v>21750</v>
      </c>
      <c r="D1056" s="88">
        <v>1019</v>
      </c>
      <c r="E1056" s="88">
        <v>68939.468075982004</v>
      </c>
      <c r="F1056" s="88">
        <v>31060.531924017996</v>
      </c>
      <c r="G1056" s="88">
        <v>0.67467819335480028</v>
      </c>
    </row>
    <row r="1057" spans="1:7" ht="12.75" customHeight="1" x14ac:dyDescent="0.3">
      <c r="A1057" s="86">
        <v>48</v>
      </c>
      <c r="B1057" s="119">
        <v>23750</v>
      </c>
      <c r="D1057" s="88">
        <v>1020</v>
      </c>
      <c r="E1057" s="88">
        <v>85711.050126421585</v>
      </c>
      <c r="F1057" s="88">
        <v>-18211.050126421585</v>
      </c>
      <c r="G1057" s="88">
        <v>-0.39556947796142011</v>
      </c>
    </row>
    <row r="1058" spans="1:7" ht="12.75" customHeight="1" x14ac:dyDescent="0.3">
      <c r="A1058" s="86">
        <v>40</v>
      </c>
      <c r="B1058" s="119">
        <v>21750</v>
      </c>
      <c r="D1058" s="88">
        <v>1021</v>
      </c>
      <c r="E1058" s="88">
        <v>64746.572563372101</v>
      </c>
      <c r="F1058" s="88">
        <v>2753.4274366278987</v>
      </c>
      <c r="G1058" s="88">
        <v>5.9808294752388774E-2</v>
      </c>
    </row>
    <row r="1059" spans="1:7" ht="12.75" customHeight="1" x14ac:dyDescent="0.3">
      <c r="A1059" s="86">
        <v>24</v>
      </c>
      <c r="B1059" s="119">
        <v>55000</v>
      </c>
      <c r="D1059" s="88">
        <v>1022</v>
      </c>
      <c r="E1059" s="88">
        <v>67367.132258753292</v>
      </c>
      <c r="F1059" s="88">
        <v>32632.867741246708</v>
      </c>
      <c r="G1059" s="88">
        <v>0.7088315263083359</v>
      </c>
    </row>
    <row r="1060" spans="1:7" ht="12.75" customHeight="1" x14ac:dyDescent="0.3">
      <c r="A1060" s="86">
        <v>56</v>
      </c>
      <c r="B1060" s="119">
        <v>16250</v>
      </c>
      <c r="D1060" s="88">
        <v>1023</v>
      </c>
      <c r="E1060" s="88">
        <v>72608.25164951566</v>
      </c>
      <c r="F1060" s="88">
        <v>-40108.25164951566</v>
      </c>
      <c r="G1060" s="88">
        <v>-0.87120731955624553</v>
      </c>
    </row>
    <row r="1061" spans="1:7" ht="12.75" customHeight="1" x14ac:dyDescent="0.3">
      <c r="A1061" s="86">
        <v>30</v>
      </c>
      <c r="B1061" s="119">
        <v>6500</v>
      </c>
      <c r="D1061" s="88">
        <v>1024</v>
      </c>
      <c r="E1061" s="88">
        <v>77849.371040278027</v>
      </c>
      <c r="F1061" s="88">
        <v>62150.628959721973</v>
      </c>
      <c r="G1061" s="88">
        <v>1.3499985822839529</v>
      </c>
    </row>
    <row r="1062" spans="1:7" ht="12.75" customHeight="1" x14ac:dyDescent="0.3">
      <c r="A1062" s="86">
        <v>40</v>
      </c>
      <c r="B1062" s="119">
        <v>82500</v>
      </c>
      <c r="D1062" s="88">
        <v>1025</v>
      </c>
      <c r="E1062" s="88">
        <v>69987.691954134469</v>
      </c>
      <c r="F1062" s="88">
        <v>-24987.691954134469</v>
      </c>
      <c r="G1062" s="88">
        <v>-0.54276761598810652</v>
      </c>
    </row>
    <row r="1063" spans="1:7" ht="12.75" customHeight="1" x14ac:dyDescent="0.3">
      <c r="A1063" s="86">
        <v>40</v>
      </c>
      <c r="B1063" s="119">
        <v>82500</v>
      </c>
      <c r="D1063" s="88">
        <v>1026</v>
      </c>
      <c r="E1063" s="88">
        <v>75228.811344896836</v>
      </c>
      <c r="F1063" s="88">
        <v>-37728.811344896836</v>
      </c>
      <c r="G1063" s="88">
        <v>-0.81952254835390637</v>
      </c>
    </row>
    <row r="1064" spans="1:7" ht="12.75" customHeight="1" x14ac:dyDescent="0.3">
      <c r="A1064" s="86">
        <v>50</v>
      </c>
      <c r="B1064" s="119">
        <v>120000</v>
      </c>
      <c r="D1064" s="88">
        <v>1027</v>
      </c>
      <c r="E1064" s="88">
        <v>64746.572563372101</v>
      </c>
      <c r="F1064" s="88">
        <v>-40996.572563372101</v>
      </c>
      <c r="G1064" s="88">
        <v>-0.89050289217380618</v>
      </c>
    </row>
    <row r="1065" spans="1:7" ht="12.75" customHeight="1" x14ac:dyDescent="0.3">
      <c r="A1065" s="86">
        <v>22</v>
      </c>
      <c r="B1065" s="119">
        <v>21750</v>
      </c>
      <c r="D1065" s="88">
        <v>1028</v>
      </c>
      <c r="E1065" s="88">
        <v>64746.572563372101</v>
      </c>
      <c r="F1065" s="88">
        <v>35253.427436627899</v>
      </c>
      <c r="G1065" s="88">
        <v>0.76575374789756223</v>
      </c>
    </row>
    <row r="1066" spans="1:7" ht="12.75" customHeight="1" x14ac:dyDescent="0.3">
      <c r="A1066" s="86">
        <v>50</v>
      </c>
      <c r="B1066" s="119">
        <v>18750</v>
      </c>
      <c r="D1066" s="88">
        <v>1029</v>
      </c>
      <c r="E1066" s="88">
        <v>64746.572563372101</v>
      </c>
      <c r="F1066" s="88">
        <v>-37246.572563372101</v>
      </c>
      <c r="G1066" s="88">
        <v>-0.80904764758013237</v>
      </c>
    </row>
    <row r="1067" spans="1:7" ht="12.75" customHeight="1" x14ac:dyDescent="0.3">
      <c r="A1067" s="86">
        <v>40</v>
      </c>
      <c r="B1067" s="119">
        <v>45000</v>
      </c>
      <c r="D1067" s="88">
        <v>1030</v>
      </c>
      <c r="E1067" s="88">
        <v>72084.139710439427</v>
      </c>
      <c r="F1067" s="88">
        <v>10415.860289560573</v>
      </c>
      <c r="G1067" s="88">
        <v>0.22624705267725095</v>
      </c>
    </row>
    <row r="1068" spans="1:7" ht="12.75" customHeight="1" x14ac:dyDescent="0.3">
      <c r="A1068" s="86">
        <v>60</v>
      </c>
      <c r="B1068" s="119">
        <v>37500</v>
      </c>
      <c r="D1068" s="88">
        <v>1031</v>
      </c>
      <c r="E1068" s="88">
        <v>65794.796441524581</v>
      </c>
      <c r="F1068" s="88">
        <v>-20794.796441524581</v>
      </c>
      <c r="G1068" s="88">
        <v>-0.45169206144534491</v>
      </c>
    </row>
    <row r="1069" spans="1:7" ht="12.75" customHeight="1" x14ac:dyDescent="0.3">
      <c r="A1069" s="86">
        <v>16</v>
      </c>
      <c r="B1069" s="119">
        <v>27500</v>
      </c>
      <c r="D1069" s="88">
        <v>1032</v>
      </c>
      <c r="E1069" s="88">
        <v>62650.124807067157</v>
      </c>
      <c r="F1069" s="88">
        <v>4849.8751929328428</v>
      </c>
      <c r="G1069" s="88">
        <v>0.10534607202376957</v>
      </c>
    </row>
    <row r="1070" spans="1:7" ht="12.75" customHeight="1" x14ac:dyDescent="0.3">
      <c r="A1070" s="86">
        <v>40</v>
      </c>
      <c r="B1070" s="119">
        <v>32500</v>
      </c>
      <c r="D1070" s="88">
        <v>1033</v>
      </c>
      <c r="E1070" s="88">
        <v>69987.691954134469</v>
      </c>
      <c r="F1070" s="88">
        <v>-2487.6919541344687</v>
      </c>
      <c r="G1070" s="88">
        <v>-5.4036148426063364E-2</v>
      </c>
    </row>
    <row r="1071" spans="1:7" ht="12.75" customHeight="1" x14ac:dyDescent="0.3">
      <c r="A1071" s="86">
        <v>65</v>
      </c>
      <c r="B1071" s="119">
        <v>82500</v>
      </c>
      <c r="D1071" s="88">
        <v>1034</v>
      </c>
      <c r="E1071" s="88">
        <v>51643.774086466176</v>
      </c>
      <c r="F1071" s="88">
        <v>-6643.7740864661755</v>
      </c>
      <c r="G1071" s="88">
        <v>-0.14431206486352383</v>
      </c>
    </row>
    <row r="1072" spans="1:7" ht="12.75" customHeight="1" x14ac:dyDescent="0.3">
      <c r="A1072" s="86">
        <v>21</v>
      </c>
      <c r="B1072" s="119">
        <v>45000</v>
      </c>
      <c r="D1072" s="88">
        <v>1035</v>
      </c>
      <c r="E1072" s="88">
        <v>46926.766634780048</v>
      </c>
      <c r="F1072" s="88">
        <v>20573.233365219952</v>
      </c>
      <c r="G1072" s="88">
        <v>0.44687940155912614</v>
      </c>
    </row>
    <row r="1073" spans="1:7" ht="12.75" customHeight="1" x14ac:dyDescent="0.3">
      <c r="A1073" s="86">
        <v>40</v>
      </c>
      <c r="B1073" s="119">
        <v>175000</v>
      </c>
      <c r="D1073" s="88">
        <v>1036</v>
      </c>
      <c r="E1073" s="88">
        <v>47974.99051293252</v>
      </c>
      <c r="F1073" s="88">
        <v>-20474.99051293252</v>
      </c>
      <c r="G1073" s="88">
        <v>-0.44474542940908535</v>
      </c>
    </row>
    <row r="1074" spans="1:7" ht="12.75" customHeight="1" x14ac:dyDescent="0.3">
      <c r="A1074" s="86">
        <v>42</v>
      </c>
      <c r="B1074" s="119">
        <v>55000</v>
      </c>
      <c r="D1074" s="88">
        <v>1037</v>
      </c>
      <c r="E1074" s="88">
        <v>75228.811344896836</v>
      </c>
      <c r="F1074" s="88">
        <v>-37728.811344896836</v>
      </c>
      <c r="G1074" s="88">
        <v>-0.81952254835390637</v>
      </c>
    </row>
    <row r="1075" spans="1:7" ht="12.75" customHeight="1" x14ac:dyDescent="0.3">
      <c r="A1075" s="86">
        <v>62</v>
      </c>
      <c r="B1075" s="119">
        <v>100000</v>
      </c>
      <c r="D1075" s="88">
        <v>1038</v>
      </c>
      <c r="E1075" s="88">
        <v>69987.691954134469</v>
      </c>
      <c r="F1075" s="88">
        <v>50012.308045865531</v>
      </c>
      <c r="G1075" s="88">
        <v>1.0863372758853707</v>
      </c>
    </row>
    <row r="1076" spans="1:7" ht="12.75" customHeight="1" x14ac:dyDescent="0.3">
      <c r="A1076" s="86">
        <v>50</v>
      </c>
      <c r="B1076" s="119">
        <v>100000</v>
      </c>
      <c r="D1076" s="88">
        <v>1039</v>
      </c>
      <c r="E1076" s="88">
        <v>75228.811344896836</v>
      </c>
      <c r="F1076" s="88">
        <v>-7728.8113448968361</v>
      </c>
      <c r="G1076" s="88">
        <v>-0.16788059160451552</v>
      </c>
    </row>
    <row r="1077" spans="1:7" ht="12.75" customHeight="1" x14ac:dyDescent="0.3">
      <c r="A1077" s="86">
        <v>30</v>
      </c>
      <c r="B1077" s="119">
        <v>18750</v>
      </c>
      <c r="D1077" s="88">
        <v>1040</v>
      </c>
      <c r="E1077" s="88">
        <v>79421.706857506739</v>
      </c>
      <c r="F1077" s="88">
        <v>-11921.706857506739</v>
      </c>
      <c r="G1077" s="88">
        <v>-0.25895614614727741</v>
      </c>
    </row>
    <row r="1078" spans="1:7" ht="12.75" customHeight="1" x14ac:dyDescent="0.3">
      <c r="A1078" s="86">
        <v>48</v>
      </c>
      <c r="B1078" s="119">
        <v>100000</v>
      </c>
      <c r="D1078" s="88">
        <v>1041</v>
      </c>
      <c r="E1078" s="88">
        <v>62650.124807067157</v>
      </c>
      <c r="F1078" s="88">
        <v>19849.875192932843</v>
      </c>
      <c r="G1078" s="88">
        <v>0.43116705039846498</v>
      </c>
    </row>
    <row r="1079" spans="1:7" ht="12.75" customHeight="1" x14ac:dyDescent="0.3">
      <c r="A1079" s="86">
        <v>35</v>
      </c>
      <c r="B1079" s="119">
        <v>32500</v>
      </c>
      <c r="D1079" s="88">
        <v>1042</v>
      </c>
      <c r="E1079" s="88">
        <v>72608.25164951566</v>
      </c>
      <c r="F1079" s="88">
        <v>-45108.25164951566</v>
      </c>
      <c r="G1079" s="88">
        <v>-0.97981431234781069</v>
      </c>
    </row>
    <row r="1080" spans="1:7" ht="12.75" customHeight="1" x14ac:dyDescent="0.3">
      <c r="A1080" s="86">
        <v>45</v>
      </c>
      <c r="B1080" s="119">
        <v>100000</v>
      </c>
      <c r="D1080" s="88">
        <v>1043</v>
      </c>
      <c r="E1080" s="88">
        <v>64746.572563372101</v>
      </c>
      <c r="F1080" s="88">
        <v>2753.4274366278987</v>
      </c>
      <c r="G1080" s="88">
        <v>5.9808294752388774E-2</v>
      </c>
    </row>
    <row r="1081" spans="1:7" ht="12.75" customHeight="1" x14ac:dyDescent="0.3">
      <c r="A1081" s="86">
        <v>50</v>
      </c>
      <c r="B1081" s="119">
        <v>120000</v>
      </c>
      <c r="D1081" s="88">
        <v>1044</v>
      </c>
      <c r="E1081" s="88">
        <v>62126.012867990918</v>
      </c>
      <c r="F1081" s="88">
        <v>5373.9871320090824</v>
      </c>
      <c r="G1081" s="88">
        <v>0.11673051634161484</v>
      </c>
    </row>
    <row r="1082" spans="1:7" ht="12.75" customHeight="1" x14ac:dyDescent="0.3">
      <c r="A1082" s="86">
        <v>40</v>
      </c>
      <c r="B1082" s="119">
        <v>140000</v>
      </c>
      <c r="D1082" s="88">
        <v>1045</v>
      </c>
      <c r="E1082" s="88">
        <v>64746.572563372101</v>
      </c>
      <c r="F1082" s="88">
        <v>-9746.5725633721013</v>
      </c>
      <c r="G1082" s="88">
        <v>-0.21170918722652407</v>
      </c>
    </row>
    <row r="1083" spans="1:7" ht="12.75" customHeight="1" x14ac:dyDescent="0.3">
      <c r="A1083" s="86">
        <v>20</v>
      </c>
      <c r="B1083" s="119">
        <v>11250</v>
      </c>
      <c r="D1083" s="88">
        <v>1046</v>
      </c>
      <c r="E1083" s="88">
        <v>74180.587466744357</v>
      </c>
      <c r="F1083" s="88">
        <v>-62930.587466744357</v>
      </c>
      <c r="G1083" s="88">
        <v>-1.3669403718739328</v>
      </c>
    </row>
    <row r="1084" spans="1:7" ht="12.75" customHeight="1" x14ac:dyDescent="0.3">
      <c r="A1084" s="86">
        <v>32</v>
      </c>
      <c r="B1084" s="119">
        <v>67500</v>
      </c>
      <c r="D1084" s="88">
        <v>1047</v>
      </c>
      <c r="E1084" s="88">
        <v>72084.139710439427</v>
      </c>
      <c r="F1084" s="88">
        <v>-65584.139710439427</v>
      </c>
      <c r="G1084" s="88">
        <v>-1.4245792377545392</v>
      </c>
    </row>
    <row r="1085" spans="1:7" ht="12.75" customHeight="1" x14ac:dyDescent="0.3">
      <c r="A1085" s="86">
        <v>40</v>
      </c>
      <c r="B1085" s="119">
        <v>32500</v>
      </c>
      <c r="D1085" s="88">
        <v>1048</v>
      </c>
      <c r="E1085" s="88">
        <v>57933.117355381022</v>
      </c>
      <c r="F1085" s="88">
        <v>-46683.117355381022</v>
      </c>
      <c r="G1085" s="88">
        <v>-1.0140225980207311</v>
      </c>
    </row>
    <row r="1086" spans="1:7" ht="12.75" customHeight="1" x14ac:dyDescent="0.3">
      <c r="A1086" s="86">
        <v>27</v>
      </c>
      <c r="B1086" s="119">
        <v>45000</v>
      </c>
      <c r="D1086" s="88">
        <v>1049</v>
      </c>
      <c r="E1086" s="88">
        <v>57933.117355381022</v>
      </c>
      <c r="F1086" s="88">
        <v>42066.882644618978</v>
      </c>
      <c r="G1086" s="88">
        <v>0.91375152402954996</v>
      </c>
    </row>
    <row r="1087" spans="1:7" ht="12.75" customHeight="1" x14ac:dyDescent="0.3">
      <c r="A1087" s="86">
        <v>21</v>
      </c>
      <c r="B1087" s="119">
        <v>21750</v>
      </c>
      <c r="D1087" s="88">
        <v>1050</v>
      </c>
      <c r="E1087" s="88">
        <v>69987.691954134469</v>
      </c>
      <c r="F1087" s="88">
        <v>-48237.691954134469</v>
      </c>
      <c r="G1087" s="88">
        <v>-1.0477901324688843</v>
      </c>
    </row>
    <row r="1088" spans="1:7" ht="12.75" customHeight="1" x14ac:dyDescent="0.3">
      <c r="A1088" s="86">
        <v>65</v>
      </c>
      <c r="B1088" s="119">
        <v>120000</v>
      </c>
      <c r="D1088" s="88">
        <v>1051</v>
      </c>
      <c r="E1088" s="88">
        <v>64746.572563372101</v>
      </c>
      <c r="F1088" s="88">
        <v>-27246.572563372101</v>
      </c>
      <c r="G1088" s="88">
        <v>-0.59183366199700205</v>
      </c>
    </row>
    <row r="1089" spans="1:7" ht="12.75" customHeight="1" x14ac:dyDescent="0.3">
      <c r="A1089" s="86">
        <v>48</v>
      </c>
      <c r="B1089" s="119">
        <v>55000</v>
      </c>
      <c r="D1089" s="88">
        <v>1052</v>
      </c>
      <c r="E1089" s="88">
        <v>59505.453172609734</v>
      </c>
      <c r="F1089" s="88">
        <v>-37755.453172609734</v>
      </c>
      <c r="G1089" s="88">
        <v>-0.8201012461119801</v>
      </c>
    </row>
    <row r="1090" spans="1:7" ht="12.75" customHeight="1" x14ac:dyDescent="0.3">
      <c r="A1090" s="86">
        <v>40</v>
      </c>
      <c r="B1090" s="119">
        <v>82500</v>
      </c>
      <c r="D1090" s="88">
        <v>1053</v>
      </c>
      <c r="E1090" s="88">
        <v>56884.893477228543</v>
      </c>
      <c r="F1090" s="88">
        <v>-24384.893477228543</v>
      </c>
      <c r="G1090" s="88">
        <v>-0.52967399002088889</v>
      </c>
    </row>
    <row r="1091" spans="1:7" ht="12.75" customHeight="1" x14ac:dyDescent="0.3">
      <c r="A1091" s="86">
        <v>40</v>
      </c>
      <c r="B1091" s="119">
        <v>67500</v>
      </c>
      <c r="D1091" s="88">
        <v>1054</v>
      </c>
      <c r="E1091" s="88">
        <v>69987.691954134469</v>
      </c>
      <c r="F1091" s="88">
        <v>50012.308045865531</v>
      </c>
      <c r="G1091" s="88">
        <v>1.0863372758853707</v>
      </c>
    </row>
    <row r="1092" spans="1:7" ht="12.75" customHeight="1" x14ac:dyDescent="0.3">
      <c r="A1092" s="86">
        <v>40</v>
      </c>
      <c r="B1092" s="119">
        <v>67500</v>
      </c>
      <c r="D1092" s="88">
        <v>1055</v>
      </c>
      <c r="E1092" s="88">
        <v>64746.572563372101</v>
      </c>
      <c r="F1092" s="88">
        <v>-42996.572563372101</v>
      </c>
      <c r="G1092" s="88">
        <v>-0.9339456892904322</v>
      </c>
    </row>
    <row r="1093" spans="1:7" ht="12.75" customHeight="1" x14ac:dyDescent="0.3">
      <c r="A1093" s="86">
        <v>25</v>
      </c>
      <c r="B1093" s="119">
        <v>27500</v>
      </c>
      <c r="D1093" s="88">
        <v>1056</v>
      </c>
      <c r="E1093" s="88">
        <v>68939.468075982004</v>
      </c>
      <c r="F1093" s="88">
        <v>-45189.468075982004</v>
      </c>
      <c r="G1093" s="88">
        <v>-0.98157844671656813</v>
      </c>
    </row>
    <row r="1094" spans="1:7" ht="12.75" customHeight="1" x14ac:dyDescent="0.3">
      <c r="A1094" s="86">
        <v>40</v>
      </c>
      <c r="B1094" s="119">
        <v>82500</v>
      </c>
      <c r="D1094" s="88">
        <v>1057</v>
      </c>
      <c r="E1094" s="88">
        <v>64746.572563372101</v>
      </c>
      <c r="F1094" s="88">
        <v>-42996.572563372101</v>
      </c>
      <c r="G1094" s="88">
        <v>-0.9339456892904322</v>
      </c>
    </row>
    <row r="1095" spans="1:7" ht="12.75" customHeight="1" x14ac:dyDescent="0.3">
      <c r="A1095" s="86">
        <v>40</v>
      </c>
      <c r="B1095" s="119">
        <v>32500</v>
      </c>
      <c r="D1095" s="88">
        <v>1058</v>
      </c>
      <c r="E1095" s="88">
        <v>56360.781538152311</v>
      </c>
      <c r="F1095" s="88">
        <v>-1360.7815381523105</v>
      </c>
      <c r="G1095" s="88">
        <v>-2.9558078141000584E-2</v>
      </c>
    </row>
    <row r="1096" spans="1:7" ht="12.75" customHeight="1" x14ac:dyDescent="0.3">
      <c r="A1096" s="86">
        <v>40</v>
      </c>
      <c r="B1096" s="119">
        <v>67500</v>
      </c>
      <c r="D1096" s="88">
        <v>1059</v>
      </c>
      <c r="E1096" s="88">
        <v>73132.363588591892</v>
      </c>
      <c r="F1096" s="88">
        <v>-56882.363588591892</v>
      </c>
      <c r="G1096" s="88">
        <v>-1.2355644904466774</v>
      </c>
    </row>
    <row r="1097" spans="1:7" ht="12.75" customHeight="1" x14ac:dyDescent="0.3">
      <c r="A1097" s="86">
        <v>22</v>
      </c>
      <c r="B1097" s="119">
        <v>23750</v>
      </c>
      <c r="D1097" s="88">
        <v>1060</v>
      </c>
      <c r="E1097" s="88">
        <v>59505.453172609734</v>
      </c>
      <c r="F1097" s="88">
        <v>-53005.453172609734</v>
      </c>
      <c r="G1097" s="88">
        <v>-1.1513525741262538</v>
      </c>
    </row>
    <row r="1098" spans="1:7" ht="12.75" customHeight="1" x14ac:dyDescent="0.3">
      <c r="A1098" s="86">
        <v>55</v>
      </c>
      <c r="B1098" s="119">
        <v>82500</v>
      </c>
      <c r="D1098" s="88">
        <v>1061</v>
      </c>
      <c r="E1098" s="88">
        <v>64746.572563372101</v>
      </c>
      <c r="F1098" s="88">
        <v>17753.427436627899</v>
      </c>
      <c r="G1098" s="88">
        <v>0.38562927312708417</v>
      </c>
    </row>
    <row r="1099" spans="1:7" ht="12.75" customHeight="1" x14ac:dyDescent="0.3">
      <c r="A1099" s="86">
        <v>42</v>
      </c>
      <c r="B1099" s="119">
        <v>100000</v>
      </c>
      <c r="D1099" s="88">
        <v>1062</v>
      </c>
      <c r="E1099" s="88">
        <v>64746.572563372101</v>
      </c>
      <c r="F1099" s="88">
        <v>17753.427436627899</v>
      </c>
      <c r="G1099" s="88">
        <v>0.38562927312708417</v>
      </c>
    </row>
    <row r="1100" spans="1:7" ht="12.75" customHeight="1" x14ac:dyDescent="0.3">
      <c r="A1100" s="85"/>
      <c r="B1100" s="119"/>
      <c r="D1100" s="88">
        <v>1063</v>
      </c>
      <c r="E1100" s="88">
        <v>69987.691954134469</v>
      </c>
      <c r="F1100" s="88">
        <v>50012.308045865531</v>
      </c>
      <c r="G1100" s="88">
        <v>1.0863372758853707</v>
      </c>
    </row>
    <row r="1101" spans="1:7" ht="12.75" customHeight="1" x14ac:dyDescent="0.3">
      <c r="A1101" s="85"/>
      <c r="B1101" s="119"/>
      <c r="D1101" s="88">
        <v>1064</v>
      </c>
      <c r="E1101" s="88">
        <v>55312.557659999839</v>
      </c>
      <c r="F1101" s="88">
        <v>-33562.557659999839</v>
      </c>
      <c r="G1101" s="88">
        <v>-0.72902569156921837</v>
      </c>
    </row>
    <row r="1102" spans="1:7" ht="12.75" customHeight="1" x14ac:dyDescent="0.3">
      <c r="A1102" s="85"/>
      <c r="B1102" s="119"/>
      <c r="D1102" s="88">
        <v>1065</v>
      </c>
      <c r="E1102" s="88">
        <v>69987.691954134469</v>
      </c>
      <c r="F1102" s="88">
        <v>-51237.691954134469</v>
      </c>
      <c r="G1102" s="88">
        <v>-1.1129543281438234</v>
      </c>
    </row>
    <row r="1103" spans="1:7" ht="12.75" customHeight="1" x14ac:dyDescent="0.3">
      <c r="A1103" s="85"/>
      <c r="B1103" s="119"/>
      <c r="D1103" s="88">
        <v>1066</v>
      </c>
      <c r="E1103" s="88">
        <v>64746.572563372101</v>
      </c>
      <c r="F1103" s="88">
        <v>-19746.572563372101</v>
      </c>
      <c r="G1103" s="88">
        <v>-0.42892317280965436</v>
      </c>
    </row>
    <row r="1104" spans="1:7" ht="12.75" customHeight="1" x14ac:dyDescent="0.3">
      <c r="A1104" s="85"/>
      <c r="B1104" s="119"/>
      <c r="D1104" s="88">
        <v>1067</v>
      </c>
      <c r="E1104" s="88">
        <v>75228.811344896836</v>
      </c>
      <c r="F1104" s="88">
        <v>-37728.811344896836</v>
      </c>
      <c r="G1104" s="88">
        <v>-0.81952254835390637</v>
      </c>
    </row>
    <row r="1105" spans="1:7" ht="12.75" customHeight="1" x14ac:dyDescent="0.3">
      <c r="A1105" s="85"/>
      <c r="B1105" s="119"/>
      <c r="D1105" s="88">
        <v>1068</v>
      </c>
      <c r="E1105" s="88">
        <v>52167.886025542415</v>
      </c>
      <c r="F1105" s="88">
        <v>-24667.886025542415</v>
      </c>
      <c r="G1105" s="88">
        <v>-0.53582098395184707</v>
      </c>
    </row>
    <row r="1106" spans="1:7" ht="12.75" customHeight="1" x14ac:dyDescent="0.3">
      <c r="A1106" s="85"/>
      <c r="B1106" s="119"/>
      <c r="D1106" s="88">
        <v>1069</v>
      </c>
      <c r="E1106" s="88">
        <v>64746.572563372101</v>
      </c>
      <c r="F1106" s="88">
        <v>-32246.572563372101</v>
      </c>
      <c r="G1106" s="88">
        <v>-0.70044065478856721</v>
      </c>
    </row>
    <row r="1107" spans="1:7" ht="12.75" customHeight="1" x14ac:dyDescent="0.3">
      <c r="A1107" s="85"/>
      <c r="B1107" s="119"/>
      <c r="D1107" s="88">
        <v>1070</v>
      </c>
      <c r="E1107" s="88">
        <v>77849.371040278027</v>
      </c>
      <c r="F1107" s="88">
        <v>4650.6289597219729</v>
      </c>
      <c r="G1107" s="88">
        <v>0.10101816518095368</v>
      </c>
    </row>
    <row r="1108" spans="1:7" ht="12.75" customHeight="1" x14ac:dyDescent="0.3">
      <c r="A1108" s="85"/>
      <c r="B1108" s="119"/>
      <c r="D1108" s="88">
        <v>1071</v>
      </c>
      <c r="E1108" s="88">
        <v>54788.445720923599</v>
      </c>
      <c r="F1108" s="88">
        <v>-9788.4457209235989</v>
      </c>
      <c r="G1108" s="88">
        <v>-0.21261873077059518</v>
      </c>
    </row>
    <row r="1109" spans="1:7" ht="12.75" customHeight="1" x14ac:dyDescent="0.3">
      <c r="A1109" s="85"/>
      <c r="B1109" s="119"/>
      <c r="D1109" s="88">
        <v>1072</v>
      </c>
      <c r="E1109" s="88">
        <v>64746.572563372101</v>
      </c>
      <c r="F1109" s="88">
        <v>110253.4274366279</v>
      </c>
      <c r="G1109" s="88">
        <v>2.3948586397710394</v>
      </c>
    </row>
    <row r="1110" spans="1:7" ht="12.75" customHeight="1" x14ac:dyDescent="0.3">
      <c r="A1110" s="85"/>
      <c r="B1110" s="119"/>
      <c r="D1110" s="88">
        <v>1073</v>
      </c>
      <c r="E1110" s="88">
        <v>65794.796441524581</v>
      </c>
      <c r="F1110" s="88">
        <v>-10794.796441524581</v>
      </c>
      <c r="G1110" s="88">
        <v>-0.23447807586221464</v>
      </c>
    </row>
    <row r="1111" spans="1:7" ht="12.75" customHeight="1" x14ac:dyDescent="0.3">
      <c r="A1111" s="85"/>
      <c r="B1111" s="119"/>
      <c r="D1111" s="88">
        <v>1074</v>
      </c>
      <c r="E1111" s="88">
        <v>76277.035223049315</v>
      </c>
      <c r="F1111" s="88">
        <v>23722.964776950685</v>
      </c>
      <c r="G1111" s="88">
        <v>0.51529597290496731</v>
      </c>
    </row>
    <row r="1112" spans="1:7" ht="12.75" customHeight="1" x14ac:dyDescent="0.3">
      <c r="A1112" s="85"/>
      <c r="B1112" s="119"/>
      <c r="D1112" s="88">
        <v>1075</v>
      </c>
      <c r="E1112" s="88">
        <v>69987.691954134469</v>
      </c>
      <c r="F1112" s="88">
        <v>30012.308045865531</v>
      </c>
      <c r="G1112" s="88">
        <v>0.65190930471911002</v>
      </c>
    </row>
    <row r="1113" spans="1:7" ht="12.75" customHeight="1" x14ac:dyDescent="0.3">
      <c r="A1113" s="85"/>
      <c r="B1113" s="119"/>
      <c r="D1113" s="88">
        <v>1076</v>
      </c>
      <c r="E1113" s="88">
        <v>59505.453172609734</v>
      </c>
      <c r="F1113" s="88">
        <v>-40755.453172609734</v>
      </c>
      <c r="G1113" s="88">
        <v>-0.88526544178691924</v>
      </c>
    </row>
    <row r="1114" spans="1:7" ht="12.75" customHeight="1" x14ac:dyDescent="0.3">
      <c r="A1114" s="85"/>
      <c r="B1114" s="119"/>
      <c r="D1114" s="88">
        <v>1077</v>
      </c>
      <c r="E1114" s="88">
        <v>68939.468075982004</v>
      </c>
      <c r="F1114" s="88">
        <v>31060.531924017996</v>
      </c>
      <c r="G1114" s="88">
        <v>0.67467819335480028</v>
      </c>
    </row>
    <row r="1115" spans="1:7" ht="12.75" customHeight="1" x14ac:dyDescent="0.3">
      <c r="A1115" s="85"/>
      <c r="B1115" s="119"/>
      <c r="D1115" s="88">
        <v>1078</v>
      </c>
      <c r="E1115" s="88">
        <v>62126.012867990918</v>
      </c>
      <c r="F1115" s="88">
        <v>-29626.012867990918</v>
      </c>
      <c r="G1115" s="88">
        <v>-0.6435184331993411</v>
      </c>
    </row>
    <row r="1116" spans="1:7" ht="12.75" customHeight="1" x14ac:dyDescent="0.3">
      <c r="A1116" s="85"/>
      <c r="B1116" s="119"/>
      <c r="D1116" s="88">
        <v>1079</v>
      </c>
      <c r="E1116" s="88">
        <v>67367.132258753292</v>
      </c>
      <c r="F1116" s="88">
        <v>32632.867741246708</v>
      </c>
      <c r="G1116" s="88">
        <v>0.7088315263083359</v>
      </c>
    </row>
    <row r="1117" spans="1:7" ht="12.75" customHeight="1" x14ac:dyDescent="0.3">
      <c r="A1117" s="85"/>
      <c r="B1117" s="119"/>
      <c r="D1117" s="88">
        <v>1080</v>
      </c>
      <c r="E1117" s="88">
        <v>69987.691954134469</v>
      </c>
      <c r="F1117" s="88">
        <v>50012.308045865531</v>
      </c>
      <c r="G1117" s="88">
        <v>1.0863372758853707</v>
      </c>
    </row>
    <row r="1118" spans="1:7" ht="12.75" customHeight="1" x14ac:dyDescent="0.3">
      <c r="A1118" s="85"/>
      <c r="B1118" s="119"/>
      <c r="D1118" s="88">
        <v>1081</v>
      </c>
      <c r="E1118" s="88">
        <v>64746.572563372101</v>
      </c>
      <c r="F1118" s="88">
        <v>75253.427436627899</v>
      </c>
      <c r="G1118" s="88">
        <v>1.6346096902300833</v>
      </c>
    </row>
    <row r="1119" spans="1:7" ht="12.75" customHeight="1" x14ac:dyDescent="0.3">
      <c r="A1119" s="85"/>
      <c r="B1119" s="119"/>
      <c r="D1119" s="88">
        <v>1082</v>
      </c>
      <c r="E1119" s="88">
        <v>54264.333781847366</v>
      </c>
      <c r="F1119" s="88">
        <v>-43014.333781847366</v>
      </c>
      <c r="G1119" s="88">
        <v>-0.93433148779581476</v>
      </c>
    </row>
    <row r="1120" spans="1:7" ht="12.75" customHeight="1" x14ac:dyDescent="0.3">
      <c r="A1120" s="85"/>
      <c r="B1120" s="119"/>
      <c r="D1120" s="88">
        <v>1083</v>
      </c>
      <c r="E1120" s="88">
        <v>60553.677050762206</v>
      </c>
      <c r="F1120" s="88">
        <v>6946.3229492377941</v>
      </c>
      <c r="G1120" s="88">
        <v>0.15088384929515053</v>
      </c>
    </row>
    <row r="1121" spans="1:7" ht="12.75" customHeight="1" x14ac:dyDescent="0.3">
      <c r="A1121" s="85"/>
      <c r="B1121" s="119"/>
      <c r="D1121" s="88">
        <v>1084</v>
      </c>
      <c r="E1121" s="88">
        <v>64746.572563372101</v>
      </c>
      <c r="F1121" s="88">
        <v>-32246.572563372101</v>
      </c>
      <c r="G1121" s="88">
        <v>-0.70044065478856721</v>
      </c>
    </row>
    <row r="1122" spans="1:7" ht="12.75" customHeight="1" x14ac:dyDescent="0.3">
      <c r="A1122" s="85"/>
      <c r="B1122" s="119"/>
      <c r="D1122" s="88">
        <v>1085</v>
      </c>
      <c r="E1122" s="88">
        <v>57933.117355381022</v>
      </c>
      <c r="F1122" s="88">
        <v>-12933.117355381022</v>
      </c>
      <c r="G1122" s="88">
        <v>-0.28092539667766653</v>
      </c>
    </row>
    <row r="1123" spans="1:7" ht="12.75" customHeight="1" x14ac:dyDescent="0.3">
      <c r="A1123" s="85"/>
      <c r="B1123" s="119"/>
      <c r="D1123" s="88">
        <v>1086</v>
      </c>
      <c r="E1123" s="88">
        <v>54788.445720923599</v>
      </c>
      <c r="F1123" s="88">
        <v>-33038.445720923599</v>
      </c>
      <c r="G1123" s="88">
        <v>-0.71764124725137313</v>
      </c>
    </row>
    <row r="1124" spans="1:7" ht="12.75" customHeight="1" x14ac:dyDescent="0.3">
      <c r="A1124" s="85"/>
      <c r="B1124" s="119"/>
      <c r="D1124" s="88">
        <v>1087</v>
      </c>
      <c r="E1124" s="88">
        <v>77849.371040278027</v>
      </c>
      <c r="F1124" s="88">
        <v>42150.628959721973</v>
      </c>
      <c r="G1124" s="88">
        <v>0.91557061111769222</v>
      </c>
    </row>
    <row r="1125" spans="1:7" ht="12.75" customHeight="1" x14ac:dyDescent="0.3">
      <c r="A1125" s="85"/>
      <c r="B1125" s="119"/>
      <c r="D1125" s="88">
        <v>1088</v>
      </c>
      <c r="E1125" s="88">
        <v>68939.468075982004</v>
      </c>
      <c r="F1125" s="88">
        <v>-13939.468075982004</v>
      </c>
      <c r="G1125" s="88">
        <v>-0.30278474176928599</v>
      </c>
    </row>
    <row r="1126" spans="1:7" ht="12.75" customHeight="1" x14ac:dyDescent="0.3">
      <c r="A1126" s="85"/>
      <c r="B1126" s="119"/>
      <c r="D1126" s="88">
        <v>1089</v>
      </c>
      <c r="E1126" s="88">
        <v>64746.572563372101</v>
      </c>
      <c r="F1126" s="88">
        <v>17753.427436627899</v>
      </c>
      <c r="G1126" s="88">
        <v>0.38562927312708417</v>
      </c>
    </row>
    <row r="1127" spans="1:7" ht="12.75" customHeight="1" x14ac:dyDescent="0.3">
      <c r="A1127" s="85"/>
      <c r="B1127" s="119"/>
      <c r="D1127" s="88">
        <v>1090</v>
      </c>
      <c r="E1127" s="88">
        <v>64746.572563372101</v>
      </c>
      <c r="F1127" s="88">
        <v>2753.4274366278987</v>
      </c>
      <c r="G1127" s="88">
        <v>5.9808294752388774E-2</v>
      </c>
    </row>
    <row r="1128" spans="1:7" ht="12.75" customHeight="1" x14ac:dyDescent="0.3">
      <c r="A1128" s="85"/>
      <c r="B1128" s="119"/>
      <c r="D1128" s="88">
        <v>1091</v>
      </c>
      <c r="E1128" s="88">
        <v>64746.572563372101</v>
      </c>
      <c r="F1128" s="88">
        <v>2753.4274366278987</v>
      </c>
      <c r="G1128" s="88">
        <v>5.9808294752388774E-2</v>
      </c>
    </row>
    <row r="1129" spans="1:7" ht="12.75" customHeight="1" x14ac:dyDescent="0.3">
      <c r="A1129" s="85"/>
      <c r="B1129" s="119"/>
      <c r="D1129" s="88">
        <v>1092</v>
      </c>
      <c r="E1129" s="88">
        <v>56884.893477228543</v>
      </c>
      <c r="F1129" s="88">
        <v>-29384.893477228543</v>
      </c>
      <c r="G1129" s="88">
        <v>-0.63828098281245393</v>
      </c>
    </row>
    <row r="1130" spans="1:7" ht="12.75" customHeight="1" x14ac:dyDescent="0.3">
      <c r="A1130" s="85"/>
      <c r="B1130" s="119"/>
      <c r="D1130" s="88">
        <v>1093</v>
      </c>
      <c r="E1130" s="88">
        <v>64746.572563372101</v>
      </c>
      <c r="F1130" s="88">
        <v>17753.427436627899</v>
      </c>
      <c r="G1130" s="88">
        <v>0.38562927312708417</v>
      </c>
    </row>
    <row r="1131" spans="1:7" ht="12.75" customHeight="1" x14ac:dyDescent="0.3">
      <c r="A1131" s="85"/>
      <c r="B1131" s="119"/>
      <c r="D1131" s="88">
        <v>1094</v>
      </c>
      <c r="E1131" s="88">
        <v>64746.572563372101</v>
      </c>
      <c r="F1131" s="88">
        <v>-32246.572563372101</v>
      </c>
      <c r="G1131" s="88">
        <v>-0.70044065478856721</v>
      </c>
    </row>
    <row r="1132" spans="1:7" ht="12.75" customHeight="1" x14ac:dyDescent="0.3">
      <c r="A1132" s="85"/>
      <c r="B1132" s="119"/>
      <c r="D1132" s="88">
        <v>1095</v>
      </c>
      <c r="E1132" s="88">
        <v>64746.572563372101</v>
      </c>
      <c r="F1132" s="88">
        <v>2753.4274366278987</v>
      </c>
      <c r="G1132" s="88">
        <v>5.9808294752388774E-2</v>
      </c>
    </row>
    <row r="1133" spans="1:7" ht="12.75" customHeight="1" x14ac:dyDescent="0.3">
      <c r="A1133" s="85"/>
      <c r="B1133" s="119"/>
      <c r="D1133" s="88">
        <v>1096</v>
      </c>
      <c r="E1133" s="88">
        <v>55312.557659999839</v>
      </c>
      <c r="F1133" s="88">
        <v>-31562.557659999839</v>
      </c>
      <c r="G1133" s="88">
        <v>-0.68558289445259235</v>
      </c>
    </row>
    <row r="1134" spans="1:7" ht="12.75" customHeight="1" x14ac:dyDescent="0.3">
      <c r="A1134" s="85"/>
      <c r="B1134" s="119"/>
      <c r="D1134" s="88">
        <v>1097</v>
      </c>
      <c r="E1134" s="88">
        <v>72608.25164951566</v>
      </c>
      <c r="F1134" s="88">
        <v>9891.7483504843403</v>
      </c>
      <c r="G1134" s="88">
        <v>0.21486260835940582</v>
      </c>
    </row>
    <row r="1135" spans="1:7" ht="12.75" customHeight="1" thickBot="1" x14ac:dyDescent="0.35">
      <c r="A1135" s="85"/>
      <c r="B1135" s="119"/>
      <c r="D1135" s="95">
        <v>1098</v>
      </c>
      <c r="E1135" s="95">
        <v>65794.796441524581</v>
      </c>
      <c r="F1135" s="95">
        <v>34205.203558475419</v>
      </c>
      <c r="G1135" s="95">
        <v>0.74298485926187163</v>
      </c>
    </row>
  </sheetData>
  <mergeCells count="1">
    <mergeCell ref="D16:E16"/>
  </mergeCells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E64A4-3965-4A4D-A80D-D45651573AA6}">
  <dimension ref="A1:AG1000"/>
  <sheetViews>
    <sheetView tabSelected="1" zoomScale="40" zoomScaleNormal="40" workbookViewId="0">
      <selection sqref="A1:XFD1048576"/>
    </sheetView>
  </sheetViews>
  <sheetFormatPr defaultColWidth="12.6640625" defaultRowHeight="15" customHeight="1" x14ac:dyDescent="0.3"/>
  <cols>
    <col min="1" max="1" width="8.77734375" customWidth="1"/>
    <col min="2" max="2" width="11" customWidth="1"/>
    <col min="3" max="3" width="11.77734375" customWidth="1"/>
    <col min="4" max="4" width="9.77734375" customWidth="1"/>
    <col min="5" max="5" width="8.6640625" customWidth="1"/>
    <col min="6" max="6" width="10.33203125" customWidth="1"/>
    <col min="7" max="7" width="11" customWidth="1"/>
    <col min="8" max="8" width="14.109375" customWidth="1"/>
    <col min="9" max="9" width="17.6640625" customWidth="1"/>
    <col min="10" max="11" width="8.6640625" customWidth="1"/>
    <col min="12" max="12" width="24.33203125" customWidth="1"/>
    <col min="13" max="13" width="17.6640625" customWidth="1"/>
    <col min="14" max="14" width="13.77734375" customWidth="1"/>
    <col min="15" max="15" width="18" customWidth="1"/>
    <col min="17" max="17" width="13.6640625" customWidth="1"/>
    <col min="20" max="20" width="12.21875" customWidth="1"/>
    <col min="21" max="21" width="8.88671875" customWidth="1"/>
    <col min="22" max="42" width="8.6640625" customWidth="1"/>
  </cols>
  <sheetData>
    <row r="1" spans="1:33" ht="12.75" customHeight="1" x14ac:dyDescent="0.3">
      <c r="A1" s="85" t="s">
        <v>170</v>
      </c>
      <c r="B1" s="85" t="s">
        <v>171</v>
      </c>
      <c r="C1" s="85" t="s">
        <v>172</v>
      </c>
      <c r="D1" s="85" t="s">
        <v>173</v>
      </c>
      <c r="E1" s="85" t="s">
        <v>55</v>
      </c>
      <c r="F1" s="85" t="s">
        <v>174</v>
      </c>
      <c r="G1" s="87" t="s">
        <v>175</v>
      </c>
      <c r="H1" s="85" t="s">
        <v>38</v>
      </c>
      <c r="I1" s="119" t="s">
        <v>44</v>
      </c>
      <c r="X1" s="94" t="s">
        <v>176</v>
      </c>
      <c r="Y1" s="94" t="s">
        <v>170</v>
      </c>
      <c r="Z1" s="94" t="s">
        <v>171</v>
      </c>
      <c r="AA1" s="94" t="s">
        <v>172</v>
      </c>
      <c r="AB1" s="94" t="s">
        <v>173</v>
      </c>
      <c r="AC1" s="94" t="s">
        <v>55</v>
      </c>
      <c r="AD1" s="94" t="s">
        <v>174</v>
      </c>
      <c r="AE1" s="94" t="s">
        <v>175</v>
      </c>
      <c r="AF1" s="94" t="s">
        <v>38</v>
      </c>
      <c r="AG1" s="94" t="s">
        <v>44</v>
      </c>
    </row>
    <row r="2" spans="1:33" ht="12.75" customHeight="1" x14ac:dyDescent="0.3">
      <c r="A2" s="85">
        <v>48</v>
      </c>
      <c r="B2" s="86">
        <v>2</v>
      </c>
      <c r="C2" s="86">
        <v>2</v>
      </c>
      <c r="D2" s="86">
        <v>20</v>
      </c>
      <c r="E2" s="86">
        <v>40</v>
      </c>
      <c r="F2" s="86">
        <v>35</v>
      </c>
      <c r="G2" s="86">
        <v>65</v>
      </c>
      <c r="H2" s="86">
        <v>3</v>
      </c>
      <c r="I2" s="119">
        <v>120000</v>
      </c>
      <c r="X2" s="88" t="s">
        <v>170</v>
      </c>
      <c r="Y2" s="88">
        <v>1</v>
      </c>
    </row>
    <row r="3" spans="1:33" ht="12.75" customHeight="1" x14ac:dyDescent="0.3">
      <c r="A3" s="85">
        <v>62</v>
      </c>
      <c r="B3" s="86">
        <v>2</v>
      </c>
      <c r="C3" s="86">
        <v>2</v>
      </c>
      <c r="D3" s="86">
        <v>17</v>
      </c>
      <c r="E3" s="86">
        <v>45</v>
      </c>
      <c r="F3" s="86">
        <v>50</v>
      </c>
      <c r="G3" s="86">
        <v>69</v>
      </c>
      <c r="H3" s="86">
        <v>5</v>
      </c>
      <c r="I3" s="119">
        <v>175000</v>
      </c>
      <c r="X3" s="88" t="s">
        <v>171</v>
      </c>
      <c r="Y3" s="88">
        <v>0.25428845564345859</v>
      </c>
      <c r="Z3" s="88">
        <v>1</v>
      </c>
    </row>
    <row r="4" spans="1:33" ht="12.75" customHeight="1" x14ac:dyDescent="0.3">
      <c r="A4" s="85">
        <v>39</v>
      </c>
      <c r="B4" s="86">
        <v>2</v>
      </c>
      <c r="C4" s="86">
        <v>2</v>
      </c>
      <c r="D4" s="86">
        <v>16</v>
      </c>
      <c r="E4" s="86">
        <v>32</v>
      </c>
      <c r="F4" s="86">
        <v>40</v>
      </c>
      <c r="G4" s="86">
        <v>44</v>
      </c>
      <c r="H4" s="86">
        <v>6</v>
      </c>
      <c r="I4" s="119">
        <v>175000</v>
      </c>
      <c r="X4" s="88" t="s">
        <v>172</v>
      </c>
      <c r="Y4" s="88">
        <v>0.18096256748613293</v>
      </c>
      <c r="Z4" s="88">
        <v>0.18489169197643363</v>
      </c>
      <c r="AA4" s="88">
        <v>1</v>
      </c>
    </row>
    <row r="5" spans="1:33" ht="12.75" customHeight="1" x14ac:dyDescent="0.3">
      <c r="A5" s="85">
        <v>60</v>
      </c>
      <c r="B5" s="86">
        <v>2</v>
      </c>
      <c r="C5" s="86">
        <v>2</v>
      </c>
      <c r="D5" s="86">
        <v>16</v>
      </c>
      <c r="E5" s="86">
        <v>32</v>
      </c>
      <c r="F5" s="86">
        <v>1</v>
      </c>
      <c r="G5" s="86">
        <v>49</v>
      </c>
      <c r="H5" s="86">
        <v>2</v>
      </c>
      <c r="I5" s="119">
        <v>67500</v>
      </c>
      <c r="X5" s="88" t="s">
        <v>173</v>
      </c>
      <c r="Y5" s="88">
        <v>8.8144600891704506E-5</v>
      </c>
      <c r="Z5" s="88">
        <v>-0.13636908000721687</v>
      </c>
      <c r="AA5" s="88">
        <v>2.7981331472986488E-2</v>
      </c>
      <c r="AB5" s="88">
        <v>1</v>
      </c>
    </row>
    <row r="6" spans="1:33" ht="12.75" customHeight="1" x14ac:dyDescent="0.3">
      <c r="A6" s="85">
        <v>42</v>
      </c>
      <c r="B6" s="86">
        <v>2</v>
      </c>
      <c r="C6" s="86">
        <v>2</v>
      </c>
      <c r="D6" s="86">
        <v>16</v>
      </c>
      <c r="E6" s="86">
        <v>40</v>
      </c>
      <c r="F6" s="86">
        <v>50</v>
      </c>
      <c r="G6" s="86">
        <v>40</v>
      </c>
      <c r="H6" s="86">
        <v>8</v>
      </c>
      <c r="I6" s="119">
        <v>67500</v>
      </c>
      <c r="X6" s="88" t="s">
        <v>55</v>
      </c>
      <c r="Y6" s="88">
        <v>-1.6731274718957297E-2</v>
      </c>
      <c r="Z6" s="88">
        <v>7.2577146815253901E-2</v>
      </c>
      <c r="AA6" s="88">
        <v>5.5956374410970934E-2</v>
      </c>
      <c r="AB6" s="88">
        <v>1.0755208520053261E-2</v>
      </c>
      <c r="AC6" s="88">
        <v>1</v>
      </c>
    </row>
    <row r="7" spans="1:33" ht="12.75" customHeight="1" x14ac:dyDescent="0.3">
      <c r="A7" s="85">
        <v>54</v>
      </c>
      <c r="B7" s="86">
        <v>3</v>
      </c>
      <c r="C7" s="86">
        <v>4</v>
      </c>
      <c r="D7" s="86">
        <v>12</v>
      </c>
      <c r="E7" s="86">
        <v>24</v>
      </c>
      <c r="F7" s="86">
        <v>25</v>
      </c>
      <c r="G7" s="86">
        <v>30</v>
      </c>
      <c r="H7" s="86">
        <v>13</v>
      </c>
      <c r="I7" s="119">
        <v>175000</v>
      </c>
      <c r="X7" s="88" t="s">
        <v>174</v>
      </c>
      <c r="Y7" s="88">
        <v>-0.11885142884778238</v>
      </c>
      <c r="Z7" s="88">
        <v>-6.7949101092666775E-2</v>
      </c>
      <c r="AA7" s="88">
        <v>2.868510006781683E-2</v>
      </c>
      <c r="AB7" s="88">
        <v>-9.8338029376428809E-3</v>
      </c>
      <c r="AC7" s="88">
        <v>-8.9684844853548926E-2</v>
      </c>
      <c r="AD7" s="88">
        <v>1</v>
      </c>
    </row>
    <row r="8" spans="1:33" ht="12.75" customHeight="1" x14ac:dyDescent="0.3">
      <c r="A8" s="85">
        <v>43</v>
      </c>
      <c r="B8" s="86">
        <v>2</v>
      </c>
      <c r="C8" s="86">
        <v>2</v>
      </c>
      <c r="D8" s="86">
        <v>16</v>
      </c>
      <c r="E8" s="86">
        <v>60</v>
      </c>
      <c r="F8" s="86">
        <v>10</v>
      </c>
      <c r="G8" s="86">
        <v>53</v>
      </c>
      <c r="H8" s="86">
        <v>12</v>
      </c>
      <c r="I8" s="119">
        <v>175000</v>
      </c>
      <c r="X8" s="88" t="s">
        <v>175</v>
      </c>
      <c r="Y8" s="88">
        <v>-1.4503765606381936E-2</v>
      </c>
      <c r="Z8" s="88">
        <v>-4.9026210079459231E-2</v>
      </c>
      <c r="AA8" s="88">
        <v>2.3323715014273556E-3</v>
      </c>
      <c r="AB8" s="88">
        <v>0.47806197621761137</v>
      </c>
      <c r="AC8" s="88">
        <v>5.5435179356250516E-2</v>
      </c>
      <c r="AD8" s="88">
        <v>-3.802603366885865E-2</v>
      </c>
      <c r="AE8" s="88">
        <v>1</v>
      </c>
    </row>
    <row r="9" spans="1:33" ht="12.75" customHeight="1" x14ac:dyDescent="0.3">
      <c r="A9" s="85">
        <v>60</v>
      </c>
      <c r="B9" s="86">
        <v>2</v>
      </c>
      <c r="C9" s="86">
        <v>3</v>
      </c>
      <c r="D9" s="86">
        <v>13</v>
      </c>
      <c r="E9" s="86">
        <v>20</v>
      </c>
      <c r="F9" s="86">
        <v>40</v>
      </c>
      <c r="G9" s="86">
        <v>42</v>
      </c>
      <c r="H9" s="86">
        <v>4</v>
      </c>
      <c r="I9" s="119">
        <v>100000</v>
      </c>
      <c r="X9" s="88" t="s">
        <v>38</v>
      </c>
      <c r="Y9" s="88">
        <v>0.46231383352893723</v>
      </c>
      <c r="Z9" s="88">
        <v>0.11682446990090857</v>
      </c>
      <c r="AA9" s="88">
        <v>0.20276196399548327</v>
      </c>
      <c r="AB9" s="88">
        <v>-2.8051922986119856E-2</v>
      </c>
      <c r="AC9" s="88">
        <v>0.13734505444500306</v>
      </c>
      <c r="AD9" s="88">
        <v>-0.13695395906755012</v>
      </c>
      <c r="AE9" s="88">
        <v>5.3177182216826789E-2</v>
      </c>
      <c r="AF9" s="88">
        <v>1</v>
      </c>
    </row>
    <row r="10" spans="1:33" ht="12.75" customHeight="1" thickBot="1" x14ac:dyDescent="0.35">
      <c r="A10" s="85">
        <v>57</v>
      </c>
      <c r="B10" s="86">
        <v>2</v>
      </c>
      <c r="C10" s="86">
        <v>2</v>
      </c>
      <c r="D10" s="86">
        <v>15</v>
      </c>
      <c r="E10" s="86">
        <v>30</v>
      </c>
      <c r="F10" s="86">
        <v>20</v>
      </c>
      <c r="G10" s="86">
        <v>47</v>
      </c>
      <c r="H10" s="86">
        <v>2</v>
      </c>
      <c r="I10" s="119">
        <v>175000</v>
      </c>
      <c r="X10" s="95" t="s">
        <v>44</v>
      </c>
      <c r="Y10" s="95">
        <v>0.23914980489813867</v>
      </c>
      <c r="Z10" s="95">
        <v>-2.8204491839130583E-2</v>
      </c>
      <c r="AA10" s="95">
        <v>0.21939915322439396</v>
      </c>
      <c r="AB10" s="95">
        <v>0.43841867320065969</v>
      </c>
      <c r="AC10" s="95">
        <v>1.8145401039177701E-2</v>
      </c>
      <c r="AD10" s="95">
        <v>1.172791928497597E-2</v>
      </c>
      <c r="AE10" s="95">
        <v>0.32160138670540112</v>
      </c>
      <c r="AF10" s="95">
        <v>0.21100045441080503</v>
      </c>
      <c r="AG10" s="95">
        <v>1</v>
      </c>
    </row>
    <row r="11" spans="1:33" ht="12.75" customHeight="1" x14ac:dyDescent="0.3">
      <c r="A11" s="85">
        <v>48</v>
      </c>
      <c r="B11" s="86">
        <v>1</v>
      </c>
      <c r="C11" s="86">
        <v>2</v>
      </c>
      <c r="D11" s="86">
        <v>18</v>
      </c>
      <c r="E11" s="86">
        <v>45</v>
      </c>
      <c r="F11" s="86">
        <v>50</v>
      </c>
      <c r="G11" s="86">
        <v>74</v>
      </c>
      <c r="H11" s="86">
        <v>9</v>
      </c>
      <c r="I11" s="119">
        <v>140000</v>
      </c>
    </row>
    <row r="12" spans="1:33" ht="12.75" customHeight="1" x14ac:dyDescent="0.3">
      <c r="A12" s="85">
        <v>44</v>
      </c>
      <c r="B12" s="86">
        <v>3</v>
      </c>
      <c r="C12" s="86">
        <v>5</v>
      </c>
      <c r="D12" s="86">
        <v>15</v>
      </c>
      <c r="E12" s="86">
        <v>40</v>
      </c>
      <c r="F12" s="86">
        <v>55</v>
      </c>
      <c r="G12" s="86">
        <v>47</v>
      </c>
      <c r="H12" s="86">
        <v>26</v>
      </c>
      <c r="I12" s="119">
        <v>175000</v>
      </c>
    </row>
    <row r="13" spans="1:33" ht="12.75" customHeight="1" x14ac:dyDescent="0.3">
      <c r="A13" s="85">
        <v>41</v>
      </c>
      <c r="B13" s="86">
        <v>3</v>
      </c>
      <c r="C13" s="86">
        <v>3</v>
      </c>
      <c r="D13" s="86">
        <v>18</v>
      </c>
      <c r="E13" s="86">
        <v>37</v>
      </c>
      <c r="F13" s="86">
        <v>25</v>
      </c>
      <c r="G13" s="86">
        <v>60</v>
      </c>
      <c r="H13" s="86">
        <v>15</v>
      </c>
      <c r="I13" s="119">
        <v>140000</v>
      </c>
      <c r="L13" s="88" t="s">
        <v>150</v>
      </c>
    </row>
    <row r="14" spans="1:33" ht="12.75" customHeight="1" thickBot="1" x14ac:dyDescent="0.35">
      <c r="A14" s="85">
        <v>56</v>
      </c>
      <c r="B14" s="86">
        <v>3</v>
      </c>
      <c r="C14" s="86">
        <v>5</v>
      </c>
      <c r="D14" s="86">
        <v>13</v>
      </c>
      <c r="E14" s="86">
        <v>40</v>
      </c>
      <c r="F14" s="86">
        <v>40</v>
      </c>
      <c r="G14" s="86">
        <v>54</v>
      </c>
      <c r="H14" s="86">
        <v>36</v>
      </c>
      <c r="I14" s="119">
        <v>175000</v>
      </c>
    </row>
    <row r="15" spans="1:33" ht="12.75" customHeight="1" x14ac:dyDescent="0.3">
      <c r="A15" s="85">
        <v>62</v>
      </c>
      <c r="B15" s="86">
        <v>2</v>
      </c>
      <c r="C15" s="86">
        <v>1</v>
      </c>
      <c r="D15" s="86">
        <v>20</v>
      </c>
      <c r="E15" s="86">
        <v>50</v>
      </c>
      <c r="F15" s="86">
        <v>50</v>
      </c>
      <c r="G15" s="86">
        <v>51</v>
      </c>
      <c r="H15" s="86">
        <v>22</v>
      </c>
      <c r="I15" s="119">
        <v>175000</v>
      </c>
      <c r="L15" s="120" t="s">
        <v>151</v>
      </c>
      <c r="M15" s="121"/>
    </row>
    <row r="16" spans="1:33" ht="12.75" customHeight="1" x14ac:dyDescent="0.3">
      <c r="A16" s="85">
        <v>27</v>
      </c>
      <c r="B16" s="86">
        <v>0</v>
      </c>
      <c r="C16" s="86">
        <v>2</v>
      </c>
      <c r="D16" s="86">
        <v>18</v>
      </c>
      <c r="E16" s="86">
        <v>65</v>
      </c>
      <c r="F16" s="86">
        <v>40</v>
      </c>
      <c r="G16" s="86">
        <v>54</v>
      </c>
      <c r="H16" s="86">
        <v>4</v>
      </c>
      <c r="I16" s="119">
        <v>100000</v>
      </c>
      <c r="L16" s="88" t="s">
        <v>152</v>
      </c>
      <c r="M16" s="88">
        <v>0.55599727010189803</v>
      </c>
    </row>
    <row r="17" spans="1:20" ht="12.75" customHeight="1" x14ac:dyDescent="0.3">
      <c r="A17" s="85">
        <v>41</v>
      </c>
      <c r="B17" s="86">
        <v>2</v>
      </c>
      <c r="C17" s="86">
        <v>2</v>
      </c>
      <c r="D17" s="86">
        <v>12</v>
      </c>
      <c r="E17" s="86">
        <v>40</v>
      </c>
      <c r="F17" s="86">
        <v>18</v>
      </c>
      <c r="G17" s="86">
        <v>38</v>
      </c>
      <c r="H17" s="86">
        <v>22</v>
      </c>
      <c r="I17" s="119">
        <v>82500</v>
      </c>
      <c r="L17" s="88" t="s">
        <v>153</v>
      </c>
      <c r="M17" s="88">
        <v>0.30913296436076299</v>
      </c>
    </row>
    <row r="18" spans="1:20" ht="12.75" customHeight="1" x14ac:dyDescent="0.3">
      <c r="A18" s="85">
        <v>40</v>
      </c>
      <c r="B18" s="86">
        <v>2</v>
      </c>
      <c r="C18" s="86">
        <v>2</v>
      </c>
      <c r="D18" s="86">
        <v>12</v>
      </c>
      <c r="E18" s="86">
        <v>45</v>
      </c>
      <c r="F18" s="86">
        <v>40</v>
      </c>
      <c r="G18" s="86">
        <v>59</v>
      </c>
      <c r="H18" s="86">
        <v>10</v>
      </c>
      <c r="I18" s="119">
        <v>100000</v>
      </c>
      <c r="L18" s="88" t="s">
        <v>154</v>
      </c>
      <c r="M18" s="88">
        <v>0.28994221337078419</v>
      </c>
    </row>
    <row r="19" spans="1:20" ht="12.75" customHeight="1" x14ac:dyDescent="0.3">
      <c r="A19" s="85">
        <v>36</v>
      </c>
      <c r="B19" s="86">
        <v>3</v>
      </c>
      <c r="C19" s="86">
        <v>2</v>
      </c>
      <c r="D19" s="86">
        <v>13</v>
      </c>
      <c r="E19" s="86">
        <v>40</v>
      </c>
      <c r="F19" s="86">
        <v>60</v>
      </c>
      <c r="G19" s="86">
        <v>39</v>
      </c>
      <c r="H19" s="86">
        <v>2</v>
      </c>
      <c r="I19" s="119">
        <v>120000</v>
      </c>
      <c r="L19" s="88" t="s">
        <v>2</v>
      </c>
      <c r="M19" s="88">
        <v>37007.074406845328</v>
      </c>
    </row>
    <row r="20" spans="1:20" ht="12.75" customHeight="1" thickBot="1" x14ac:dyDescent="0.35">
      <c r="A20" s="85">
        <v>30</v>
      </c>
      <c r="B20" s="86">
        <v>0</v>
      </c>
      <c r="C20" s="86">
        <v>2</v>
      </c>
      <c r="D20" s="86">
        <v>16</v>
      </c>
      <c r="E20" s="86">
        <v>40</v>
      </c>
      <c r="F20" s="86">
        <v>40</v>
      </c>
      <c r="G20" s="86">
        <v>59</v>
      </c>
      <c r="H20" s="86">
        <v>6</v>
      </c>
      <c r="I20" s="119">
        <v>82500</v>
      </c>
      <c r="L20" s="95" t="s">
        <v>137</v>
      </c>
      <c r="M20" s="95">
        <v>297</v>
      </c>
    </row>
    <row r="21" spans="1:20" ht="12.75" customHeight="1" x14ac:dyDescent="0.3">
      <c r="A21" s="85">
        <v>49</v>
      </c>
      <c r="B21" s="86">
        <v>4</v>
      </c>
      <c r="C21" s="86">
        <v>2</v>
      </c>
      <c r="D21" s="86">
        <v>9</v>
      </c>
      <c r="E21" s="86">
        <v>40</v>
      </c>
      <c r="F21" s="86">
        <v>40</v>
      </c>
      <c r="G21" s="86">
        <v>28</v>
      </c>
      <c r="H21" s="86">
        <v>3</v>
      </c>
      <c r="I21" s="119">
        <v>45000</v>
      </c>
    </row>
    <row r="22" spans="1:20" ht="12.75" customHeight="1" thickBot="1" x14ac:dyDescent="0.35">
      <c r="A22" s="85">
        <v>27</v>
      </c>
      <c r="B22" s="86">
        <v>1</v>
      </c>
      <c r="C22" s="86">
        <v>2</v>
      </c>
      <c r="D22" s="86">
        <v>15</v>
      </c>
      <c r="E22" s="86">
        <v>40</v>
      </c>
      <c r="F22" s="86">
        <v>20</v>
      </c>
      <c r="G22" s="86">
        <v>33</v>
      </c>
      <c r="H22" s="86">
        <v>1</v>
      </c>
      <c r="I22" s="119">
        <v>67500</v>
      </c>
      <c r="L22" s="88" t="s">
        <v>100</v>
      </c>
    </row>
    <row r="23" spans="1:20" ht="12.75" customHeight="1" x14ac:dyDescent="0.3">
      <c r="A23" s="85">
        <v>40</v>
      </c>
      <c r="B23" s="86">
        <v>2</v>
      </c>
      <c r="C23" s="86">
        <v>3</v>
      </c>
      <c r="D23" s="86">
        <v>13</v>
      </c>
      <c r="E23" s="86">
        <v>40</v>
      </c>
      <c r="F23" s="86">
        <v>55</v>
      </c>
      <c r="G23" s="86">
        <v>59</v>
      </c>
      <c r="H23" s="86">
        <v>3</v>
      </c>
      <c r="I23" s="119">
        <v>82500</v>
      </c>
      <c r="L23" s="94"/>
      <c r="M23" s="94" t="s">
        <v>103</v>
      </c>
      <c r="N23" s="94" t="s">
        <v>102</v>
      </c>
      <c r="O23" s="94" t="s">
        <v>104</v>
      </c>
      <c r="P23" s="94" t="s">
        <v>105</v>
      </c>
      <c r="Q23" s="94" t="s">
        <v>155</v>
      </c>
    </row>
    <row r="24" spans="1:20" ht="12.75" customHeight="1" x14ac:dyDescent="0.3">
      <c r="A24" s="85">
        <v>37</v>
      </c>
      <c r="B24" s="86">
        <v>0</v>
      </c>
      <c r="C24" s="86">
        <v>1</v>
      </c>
      <c r="D24" s="86">
        <v>16</v>
      </c>
      <c r="E24" s="86">
        <v>47</v>
      </c>
      <c r="F24" s="86">
        <v>25</v>
      </c>
      <c r="G24" s="86">
        <v>34</v>
      </c>
      <c r="H24" s="86">
        <v>1</v>
      </c>
      <c r="I24" s="119">
        <v>21750</v>
      </c>
      <c r="L24" s="88" t="s">
        <v>156</v>
      </c>
      <c r="M24" s="88">
        <v>8</v>
      </c>
      <c r="N24" s="88">
        <v>176487049161.0423</v>
      </c>
      <c r="O24" s="88">
        <v>22060881145.130287</v>
      </c>
      <c r="P24" s="123">
        <v>16.108434970689199</v>
      </c>
      <c r="Q24" s="123">
        <v>1.1977150075743101E-19</v>
      </c>
    </row>
    <row r="25" spans="1:20" ht="12.75" customHeight="1" x14ac:dyDescent="0.3">
      <c r="A25" s="85">
        <v>53</v>
      </c>
      <c r="B25" s="86">
        <v>0</v>
      </c>
      <c r="C25" s="86">
        <v>2</v>
      </c>
      <c r="D25" s="86">
        <v>18</v>
      </c>
      <c r="E25" s="86">
        <v>50</v>
      </c>
      <c r="F25" s="86">
        <v>45</v>
      </c>
      <c r="G25" s="86">
        <v>60</v>
      </c>
      <c r="H25" s="86">
        <v>13</v>
      </c>
      <c r="I25" s="119">
        <v>120000</v>
      </c>
      <c r="L25" s="88" t="s">
        <v>157</v>
      </c>
      <c r="M25" s="88">
        <v>288</v>
      </c>
      <c r="N25" s="88">
        <v>394422784172.29047</v>
      </c>
      <c r="O25" s="88">
        <v>1369523556.1537864</v>
      </c>
    </row>
    <row r="26" spans="1:20" ht="12.75" customHeight="1" thickBot="1" x14ac:dyDescent="0.35">
      <c r="A26" s="85">
        <v>55</v>
      </c>
      <c r="B26" s="86">
        <v>2</v>
      </c>
      <c r="C26" s="86">
        <v>3</v>
      </c>
      <c r="D26" s="86">
        <v>16</v>
      </c>
      <c r="E26" s="86">
        <v>40</v>
      </c>
      <c r="F26" s="86">
        <v>62</v>
      </c>
      <c r="G26" s="86">
        <v>51</v>
      </c>
      <c r="H26" s="86">
        <v>11</v>
      </c>
      <c r="I26" s="119">
        <v>120000</v>
      </c>
      <c r="L26" s="95" t="s">
        <v>82</v>
      </c>
      <c r="M26" s="95">
        <v>296</v>
      </c>
      <c r="N26" s="95">
        <v>570909833333.33276</v>
      </c>
      <c r="O26" s="95"/>
      <c r="P26" s="95"/>
      <c r="Q26" s="95"/>
    </row>
    <row r="27" spans="1:20" ht="12.75" customHeight="1" thickBot="1" x14ac:dyDescent="0.35">
      <c r="A27" s="85">
        <v>31</v>
      </c>
      <c r="B27" s="86">
        <v>0</v>
      </c>
      <c r="C27" s="86">
        <v>2</v>
      </c>
      <c r="D27" s="86">
        <v>16</v>
      </c>
      <c r="E27" s="86">
        <v>38</v>
      </c>
      <c r="F27" s="86">
        <v>53</v>
      </c>
      <c r="G27" s="86">
        <v>43</v>
      </c>
      <c r="H27" s="86">
        <v>1</v>
      </c>
      <c r="I27" s="119">
        <v>82500</v>
      </c>
    </row>
    <row r="28" spans="1:20" ht="12.75" customHeight="1" x14ac:dyDescent="0.3">
      <c r="A28" s="85">
        <v>37</v>
      </c>
      <c r="B28" s="86">
        <v>1</v>
      </c>
      <c r="C28" s="86">
        <v>2</v>
      </c>
      <c r="D28" s="86">
        <v>19</v>
      </c>
      <c r="E28" s="86">
        <v>45</v>
      </c>
      <c r="F28" s="86">
        <v>40</v>
      </c>
      <c r="G28" s="86">
        <v>74</v>
      </c>
      <c r="H28" s="86">
        <v>6</v>
      </c>
      <c r="I28" s="119">
        <v>175000</v>
      </c>
      <c r="L28" s="94"/>
      <c r="M28" s="94" t="s">
        <v>158</v>
      </c>
      <c r="N28" s="94" t="s">
        <v>2</v>
      </c>
      <c r="O28" s="94" t="s">
        <v>139</v>
      </c>
      <c r="P28" s="94" t="s">
        <v>106</v>
      </c>
      <c r="Q28" s="94" t="s">
        <v>159</v>
      </c>
      <c r="R28" s="94" t="s">
        <v>160</v>
      </c>
      <c r="S28" s="94" t="s">
        <v>161</v>
      </c>
      <c r="T28" s="94" t="s">
        <v>162</v>
      </c>
    </row>
    <row r="29" spans="1:20" ht="12.75" customHeight="1" x14ac:dyDescent="0.3">
      <c r="A29" s="85">
        <v>56</v>
      </c>
      <c r="B29" s="86">
        <v>4</v>
      </c>
      <c r="C29" s="86">
        <v>2</v>
      </c>
      <c r="D29" s="86">
        <v>12</v>
      </c>
      <c r="E29" s="86">
        <v>52</v>
      </c>
      <c r="F29" s="86">
        <v>40</v>
      </c>
      <c r="G29" s="86">
        <v>22</v>
      </c>
      <c r="H29" s="86">
        <v>2</v>
      </c>
      <c r="I29" s="119">
        <v>100000</v>
      </c>
      <c r="L29" s="88" t="s">
        <v>163</v>
      </c>
      <c r="M29" s="88">
        <v>-81019.628970538004</v>
      </c>
      <c r="N29" s="88">
        <v>20641.07857501907</v>
      </c>
      <c r="O29" s="88">
        <v>-3.9251645051432664</v>
      </c>
      <c r="P29" s="123">
        <v>1.0848289218001839E-4</v>
      </c>
      <c r="Q29" s="88">
        <v>-121646.12584323733</v>
      </c>
      <c r="R29" s="88">
        <v>-40393.132097838672</v>
      </c>
      <c r="S29" s="88">
        <v>-121646.12584323733</v>
      </c>
      <c r="T29" s="88">
        <v>-40393.132097838672</v>
      </c>
    </row>
    <row r="30" spans="1:20" ht="12.75" customHeight="1" x14ac:dyDescent="0.3">
      <c r="A30" s="85">
        <v>55</v>
      </c>
      <c r="B30" s="86">
        <v>1</v>
      </c>
      <c r="C30" s="86">
        <v>2</v>
      </c>
      <c r="D30" s="86">
        <v>19</v>
      </c>
      <c r="E30" s="86">
        <v>45</v>
      </c>
      <c r="F30" s="86">
        <v>50</v>
      </c>
      <c r="G30" s="86">
        <v>74</v>
      </c>
      <c r="H30" s="86">
        <v>25</v>
      </c>
      <c r="I30" s="119">
        <v>100000</v>
      </c>
      <c r="L30" s="88" t="s">
        <v>170</v>
      </c>
      <c r="M30" s="88">
        <v>804.6921138385261</v>
      </c>
      <c r="N30" s="88">
        <v>256.13264634692672</v>
      </c>
      <c r="O30" s="88">
        <v>3.1417006981163431</v>
      </c>
      <c r="P30" s="123">
        <v>1.854624037613639E-3</v>
      </c>
      <c r="Q30" s="88">
        <v>300.56283018746535</v>
      </c>
      <c r="R30" s="88">
        <v>1308.8213974895868</v>
      </c>
      <c r="S30" s="88">
        <v>300.56283018746535</v>
      </c>
      <c r="T30" s="88">
        <v>1308.8213974895868</v>
      </c>
    </row>
    <row r="31" spans="1:20" ht="12.75" customHeight="1" x14ac:dyDescent="0.3">
      <c r="A31" s="85">
        <v>40</v>
      </c>
      <c r="B31" s="86">
        <v>0</v>
      </c>
      <c r="C31" s="86">
        <v>2</v>
      </c>
      <c r="D31" s="86">
        <v>14</v>
      </c>
      <c r="E31" s="86">
        <v>43</v>
      </c>
      <c r="F31" s="86">
        <v>40</v>
      </c>
      <c r="G31" s="86">
        <v>51</v>
      </c>
      <c r="H31" s="86">
        <v>20</v>
      </c>
      <c r="I31" s="119">
        <v>175000</v>
      </c>
      <c r="L31" s="96" t="s">
        <v>171</v>
      </c>
      <c r="M31" s="96">
        <v>-1825.7592694383209</v>
      </c>
      <c r="N31" s="96">
        <v>1657.7971970910564</v>
      </c>
      <c r="O31" s="96">
        <v>-1.1013164171359369</v>
      </c>
      <c r="P31" s="124">
        <v>0.271678540027953</v>
      </c>
      <c r="Q31" s="96">
        <v>-5088.69402347296</v>
      </c>
      <c r="R31" s="96">
        <v>1437.1754845963185</v>
      </c>
      <c r="S31" s="96">
        <v>-5088.69402347296</v>
      </c>
      <c r="T31" s="96">
        <v>1437.1754845963185</v>
      </c>
    </row>
    <row r="32" spans="1:20" ht="12.75" customHeight="1" x14ac:dyDescent="0.3">
      <c r="A32" s="85">
        <v>45</v>
      </c>
      <c r="B32" s="86">
        <v>2</v>
      </c>
      <c r="C32" s="86">
        <v>2</v>
      </c>
      <c r="D32" s="86">
        <v>15</v>
      </c>
      <c r="E32" s="86">
        <v>47</v>
      </c>
      <c r="F32" s="86">
        <v>45</v>
      </c>
      <c r="G32" s="86">
        <v>41</v>
      </c>
      <c r="H32" s="86">
        <v>1</v>
      </c>
      <c r="I32" s="119">
        <v>175000</v>
      </c>
      <c r="L32" s="88" t="s">
        <v>172</v>
      </c>
      <c r="M32" s="88">
        <v>10263.088877248374</v>
      </c>
      <c r="N32" s="88">
        <v>3208.9208174593923</v>
      </c>
      <c r="O32" s="88">
        <v>3.1982991981004996</v>
      </c>
      <c r="P32" s="123">
        <v>1.5365483405181007E-3</v>
      </c>
      <c r="Q32" s="88">
        <v>3947.1780549800505</v>
      </c>
      <c r="R32" s="88">
        <v>16578.999699516698</v>
      </c>
      <c r="S32" s="88">
        <v>3947.1780549800505</v>
      </c>
      <c r="T32" s="88">
        <v>16578.999699516698</v>
      </c>
    </row>
    <row r="33" spans="1:20" ht="12.75" customHeight="1" x14ac:dyDescent="0.3">
      <c r="A33" s="85">
        <v>54</v>
      </c>
      <c r="B33" s="86">
        <v>3</v>
      </c>
      <c r="C33" s="86">
        <v>5</v>
      </c>
      <c r="D33" s="86">
        <v>12</v>
      </c>
      <c r="E33" s="86">
        <v>68</v>
      </c>
      <c r="F33" s="86">
        <v>25</v>
      </c>
      <c r="G33" s="86">
        <v>35</v>
      </c>
      <c r="H33" s="86">
        <v>34</v>
      </c>
      <c r="I33" s="119">
        <v>100000</v>
      </c>
      <c r="L33" s="88" t="s">
        <v>173</v>
      </c>
      <c r="M33" s="88">
        <v>5836.2834036231643</v>
      </c>
      <c r="N33" s="88">
        <v>915.80088234192635</v>
      </c>
      <c r="O33" s="88">
        <v>6.3728737503488349</v>
      </c>
      <c r="P33" s="123">
        <v>7.3392131171719793E-10</v>
      </c>
      <c r="Q33" s="88">
        <v>4033.7718949703185</v>
      </c>
      <c r="R33" s="88">
        <v>7638.7949122760101</v>
      </c>
      <c r="S33" s="88">
        <v>4033.7718949703185</v>
      </c>
      <c r="T33" s="88">
        <v>7638.7949122760101</v>
      </c>
    </row>
    <row r="34" spans="1:20" ht="12.75" customHeight="1" x14ac:dyDescent="0.3">
      <c r="A34" s="85">
        <v>49</v>
      </c>
      <c r="B34" s="86">
        <v>0</v>
      </c>
      <c r="C34" s="86">
        <v>2</v>
      </c>
      <c r="D34" s="86">
        <v>14</v>
      </c>
      <c r="E34" s="86">
        <v>50</v>
      </c>
      <c r="F34" s="86">
        <v>40</v>
      </c>
      <c r="G34" s="86">
        <v>71</v>
      </c>
      <c r="H34" s="86">
        <v>20</v>
      </c>
      <c r="I34" s="119">
        <v>82500</v>
      </c>
      <c r="L34" s="96" t="s">
        <v>55</v>
      </c>
      <c r="M34" s="96">
        <v>-24.439432724098161</v>
      </c>
      <c r="N34" s="96">
        <v>183.71070428856069</v>
      </c>
      <c r="O34" s="96">
        <v>-0.13303216499410023</v>
      </c>
      <c r="P34" s="124">
        <v>0.89426084528565908</v>
      </c>
      <c r="Q34" s="96">
        <v>-386.02530267439005</v>
      </c>
      <c r="R34" s="96">
        <v>337.14643722619377</v>
      </c>
      <c r="S34" s="96">
        <v>-386.02530267439005</v>
      </c>
      <c r="T34" s="96">
        <v>337.14643722619377</v>
      </c>
    </row>
    <row r="35" spans="1:20" ht="12.75" customHeight="1" x14ac:dyDescent="0.3">
      <c r="A35" s="85">
        <v>29</v>
      </c>
      <c r="B35" s="86">
        <v>0</v>
      </c>
      <c r="C35" s="86">
        <v>2</v>
      </c>
      <c r="D35" s="86">
        <v>12</v>
      </c>
      <c r="E35" s="86">
        <v>18</v>
      </c>
      <c r="F35" s="86">
        <v>40</v>
      </c>
      <c r="G35" s="86">
        <v>57</v>
      </c>
      <c r="H35" s="86">
        <v>6</v>
      </c>
      <c r="I35" s="119">
        <v>100000</v>
      </c>
      <c r="L35" s="96" t="s">
        <v>174</v>
      </c>
      <c r="M35" s="96">
        <v>183.39720497167622</v>
      </c>
      <c r="N35" s="96">
        <v>189.53181182853163</v>
      </c>
      <c r="O35" s="96">
        <v>0.96763283800396871</v>
      </c>
      <c r="P35" s="124">
        <v>0.33403964222923221</v>
      </c>
      <c r="Q35" s="96">
        <v>-189.64597358818082</v>
      </c>
      <c r="R35" s="96">
        <v>556.44038353153326</v>
      </c>
      <c r="S35" s="96">
        <v>-189.64597358818082</v>
      </c>
      <c r="T35" s="96">
        <v>556.44038353153326</v>
      </c>
    </row>
    <row r="36" spans="1:20" ht="12.75" customHeight="1" x14ac:dyDescent="0.3">
      <c r="A36" s="85">
        <v>57</v>
      </c>
      <c r="B36" s="86">
        <v>0</v>
      </c>
      <c r="C36" s="86">
        <v>2</v>
      </c>
      <c r="D36" s="86">
        <v>12</v>
      </c>
      <c r="E36" s="86">
        <v>40</v>
      </c>
      <c r="F36" s="86">
        <v>30</v>
      </c>
      <c r="G36" s="86">
        <v>51</v>
      </c>
      <c r="H36" s="86">
        <v>1</v>
      </c>
      <c r="I36" s="119">
        <v>82500</v>
      </c>
      <c r="L36" s="88" t="s">
        <v>175</v>
      </c>
      <c r="M36" s="88">
        <v>485.54134104807338</v>
      </c>
      <c r="N36" s="88">
        <v>187.83746022083332</v>
      </c>
      <c r="O36" s="88">
        <v>2.5849015445441021</v>
      </c>
      <c r="P36" s="123">
        <v>1.0232592687588082E-2</v>
      </c>
      <c r="Q36" s="88">
        <v>115.83304491895893</v>
      </c>
      <c r="R36" s="88">
        <v>855.24963717718788</v>
      </c>
      <c r="S36" s="88">
        <v>115.83304491895893</v>
      </c>
      <c r="T36" s="88">
        <v>855.24963717718788</v>
      </c>
    </row>
    <row r="37" spans="1:20" ht="12.75" customHeight="1" thickBot="1" x14ac:dyDescent="0.35">
      <c r="A37" s="85">
        <v>37</v>
      </c>
      <c r="B37" s="86">
        <v>4</v>
      </c>
      <c r="C37" s="86">
        <v>2</v>
      </c>
      <c r="D37" s="86">
        <v>15</v>
      </c>
      <c r="E37" s="86">
        <v>80</v>
      </c>
      <c r="F37" s="86">
        <v>40</v>
      </c>
      <c r="G37" s="86">
        <v>47</v>
      </c>
      <c r="H37" s="86">
        <v>9</v>
      </c>
      <c r="I37" s="119">
        <v>120000</v>
      </c>
      <c r="L37" s="125" t="s">
        <v>38</v>
      </c>
      <c r="M37" s="125">
        <v>502.55665742798561</v>
      </c>
      <c r="N37" s="125">
        <v>257.95437476279835</v>
      </c>
      <c r="O37" s="125">
        <v>1.9482385514496934</v>
      </c>
      <c r="P37" s="126">
        <v>5.2357598870798737E-2</v>
      </c>
      <c r="Q37" s="125">
        <v>-5.1582161679672254</v>
      </c>
      <c r="R37" s="125">
        <v>1010.2715310239385</v>
      </c>
      <c r="S37" s="125">
        <v>-5.1582161679672254</v>
      </c>
      <c r="T37" s="125">
        <v>1010.2715310239385</v>
      </c>
    </row>
    <row r="38" spans="1:20" ht="12.75" customHeight="1" x14ac:dyDescent="0.3">
      <c r="A38" s="85">
        <v>47</v>
      </c>
      <c r="B38" s="86">
        <v>2</v>
      </c>
      <c r="C38" s="86">
        <v>3</v>
      </c>
      <c r="D38" s="86">
        <v>13</v>
      </c>
      <c r="E38" s="86">
        <v>50</v>
      </c>
      <c r="F38" s="86">
        <v>35</v>
      </c>
      <c r="G38" s="86">
        <v>30</v>
      </c>
      <c r="H38" s="86">
        <v>8</v>
      </c>
      <c r="I38" s="119">
        <v>120000</v>
      </c>
    </row>
    <row r="39" spans="1:20" ht="12.75" customHeight="1" x14ac:dyDescent="0.3">
      <c r="A39" s="85">
        <v>49</v>
      </c>
      <c r="B39" s="86">
        <v>3</v>
      </c>
      <c r="C39" s="86">
        <v>4</v>
      </c>
      <c r="D39" s="86">
        <v>12</v>
      </c>
      <c r="E39" s="86">
        <v>52</v>
      </c>
      <c r="F39" s="86">
        <v>30</v>
      </c>
      <c r="G39" s="86">
        <v>51</v>
      </c>
      <c r="H39" s="86">
        <v>1</v>
      </c>
      <c r="I39" s="119">
        <v>120000</v>
      </c>
    </row>
    <row r="40" spans="1:20" ht="12.75" customHeight="1" x14ac:dyDescent="0.3">
      <c r="A40" s="85">
        <v>46</v>
      </c>
      <c r="B40" s="86">
        <v>0</v>
      </c>
      <c r="C40" s="86">
        <v>2</v>
      </c>
      <c r="D40" s="86">
        <v>12</v>
      </c>
      <c r="E40" s="86">
        <v>48</v>
      </c>
      <c r="F40" s="86">
        <v>30</v>
      </c>
      <c r="G40" s="86">
        <v>40</v>
      </c>
      <c r="H40" s="86">
        <v>1</v>
      </c>
      <c r="I40" s="119">
        <v>27500</v>
      </c>
    </row>
    <row r="41" spans="1:20" ht="12.75" customHeight="1" x14ac:dyDescent="0.3">
      <c r="A41" s="85">
        <v>39</v>
      </c>
      <c r="B41" s="86">
        <v>1</v>
      </c>
      <c r="C41" s="86">
        <v>2</v>
      </c>
      <c r="D41" s="86">
        <v>15</v>
      </c>
      <c r="E41" s="86">
        <v>89</v>
      </c>
      <c r="F41" s="86">
        <v>48</v>
      </c>
      <c r="G41" s="86">
        <v>51</v>
      </c>
      <c r="H41" s="86">
        <v>9</v>
      </c>
      <c r="I41" s="119">
        <v>67500</v>
      </c>
      <c r="L41" s="88" t="s">
        <v>164</v>
      </c>
    </row>
    <row r="42" spans="1:20" ht="12.75" customHeight="1" thickBot="1" x14ac:dyDescent="0.35">
      <c r="A42" s="85">
        <v>44</v>
      </c>
      <c r="B42" s="86">
        <v>2</v>
      </c>
      <c r="C42" s="86">
        <v>2</v>
      </c>
      <c r="D42" s="86">
        <v>12</v>
      </c>
      <c r="E42" s="86">
        <v>40</v>
      </c>
      <c r="F42" s="86">
        <v>40</v>
      </c>
      <c r="G42" s="86">
        <v>65</v>
      </c>
      <c r="H42" s="86">
        <v>23</v>
      </c>
      <c r="I42" s="119">
        <v>140000</v>
      </c>
    </row>
    <row r="43" spans="1:20" ht="12.75" customHeight="1" x14ac:dyDescent="0.3">
      <c r="A43" s="85">
        <v>39</v>
      </c>
      <c r="B43" s="86">
        <v>1</v>
      </c>
      <c r="C43" s="86">
        <v>2</v>
      </c>
      <c r="D43" s="86">
        <v>14</v>
      </c>
      <c r="E43" s="86">
        <v>50</v>
      </c>
      <c r="F43" s="86">
        <v>40</v>
      </c>
      <c r="G43" s="86">
        <v>41</v>
      </c>
      <c r="H43" s="86">
        <v>20</v>
      </c>
      <c r="I43" s="119">
        <v>175000</v>
      </c>
      <c r="L43" s="94" t="s">
        <v>165</v>
      </c>
      <c r="M43" s="94" t="s">
        <v>169</v>
      </c>
      <c r="N43" s="94" t="s">
        <v>167</v>
      </c>
      <c r="O43" s="94" t="s">
        <v>168</v>
      </c>
    </row>
    <row r="44" spans="1:20" ht="12.75" customHeight="1" x14ac:dyDescent="0.3">
      <c r="A44" s="85">
        <v>46</v>
      </c>
      <c r="B44" s="86">
        <v>2</v>
      </c>
      <c r="C44" s="86">
        <v>2</v>
      </c>
      <c r="D44" s="86">
        <v>14</v>
      </c>
      <c r="E44" s="86">
        <v>56</v>
      </c>
      <c r="F44" s="86">
        <v>30</v>
      </c>
      <c r="G44" s="86">
        <v>61</v>
      </c>
      <c r="H44" s="86">
        <v>24</v>
      </c>
      <c r="I44" s="119">
        <v>140000</v>
      </c>
      <c r="L44" s="88">
        <v>1</v>
      </c>
      <c r="M44" s="88">
        <v>129715.10178724812</v>
      </c>
      <c r="N44" s="88">
        <v>-9715.101787248117</v>
      </c>
      <c r="O44" s="88">
        <v>-0.26614126297329044</v>
      </c>
    </row>
    <row r="45" spans="1:20" ht="12.75" customHeight="1" x14ac:dyDescent="0.3">
      <c r="A45" s="85">
        <v>44</v>
      </c>
      <c r="B45" s="86">
        <v>3</v>
      </c>
      <c r="C45" s="86">
        <v>2</v>
      </c>
      <c r="D45" s="86">
        <v>6</v>
      </c>
      <c r="E45" s="86">
        <v>40</v>
      </c>
      <c r="F45" s="86">
        <v>40</v>
      </c>
      <c r="G45" s="86">
        <v>42</v>
      </c>
      <c r="H45" s="86">
        <v>10</v>
      </c>
      <c r="I45" s="119">
        <v>67500</v>
      </c>
      <c r="L45" s="88">
        <v>2</v>
      </c>
      <c r="M45" s="88">
        <v>129047.98076012089</v>
      </c>
      <c r="N45" s="88">
        <v>45952.019239879111</v>
      </c>
      <c r="O45" s="88">
        <v>1.25883688143411</v>
      </c>
    </row>
    <row r="46" spans="1:20" ht="12.75" customHeight="1" x14ac:dyDescent="0.3">
      <c r="A46" s="85">
        <v>42</v>
      </c>
      <c r="B46" s="86">
        <v>1</v>
      </c>
      <c r="C46" s="86">
        <v>2</v>
      </c>
      <c r="D46" s="86">
        <v>14</v>
      </c>
      <c r="E46" s="86">
        <v>30</v>
      </c>
      <c r="F46" s="86">
        <v>50</v>
      </c>
      <c r="G46" s="86">
        <v>22</v>
      </c>
      <c r="H46" s="86">
        <v>1</v>
      </c>
      <c r="I46" s="119">
        <v>27500</v>
      </c>
      <c r="L46" s="88">
        <v>3</v>
      </c>
      <c r="M46" s="88">
        <v>91551.542445134299</v>
      </c>
      <c r="N46" s="88">
        <v>83448.457554865701</v>
      </c>
      <c r="O46" s="88">
        <v>2.2860365617554566</v>
      </c>
    </row>
    <row r="47" spans="1:20" ht="12.75" customHeight="1" x14ac:dyDescent="0.3">
      <c r="A47" s="85">
        <v>36</v>
      </c>
      <c r="B47" s="86">
        <v>2</v>
      </c>
      <c r="C47" s="86">
        <v>2</v>
      </c>
      <c r="D47" s="86">
        <v>14</v>
      </c>
      <c r="E47" s="86">
        <v>50</v>
      </c>
      <c r="F47" s="86">
        <v>30</v>
      </c>
      <c r="G47" s="86">
        <v>52</v>
      </c>
      <c r="H47" s="86">
        <v>3</v>
      </c>
      <c r="I47" s="119">
        <v>55000</v>
      </c>
      <c r="L47" s="88">
        <v>4</v>
      </c>
      <c r="M47" s="88">
        <v>101715.06591737641</v>
      </c>
      <c r="N47" s="88">
        <v>-34215.065917376414</v>
      </c>
      <c r="O47" s="88">
        <v>-0.93730781780561301</v>
      </c>
    </row>
    <row r="48" spans="1:20" ht="12.75" customHeight="1" x14ac:dyDescent="0.3">
      <c r="A48" s="85">
        <v>57</v>
      </c>
      <c r="B48" s="86">
        <v>1</v>
      </c>
      <c r="C48" s="86">
        <v>2</v>
      </c>
      <c r="D48" s="86">
        <v>12</v>
      </c>
      <c r="E48" s="86">
        <v>47</v>
      </c>
      <c r="F48" s="86">
        <v>40</v>
      </c>
      <c r="G48" s="86">
        <v>47</v>
      </c>
      <c r="H48" s="86">
        <v>15</v>
      </c>
      <c r="I48" s="119">
        <v>120000</v>
      </c>
      <c r="L48" s="88">
        <v>5</v>
      </c>
      <c r="M48" s="88">
        <v>94667.023325237533</v>
      </c>
      <c r="N48" s="88">
        <v>-27167.023325237533</v>
      </c>
      <c r="O48" s="88">
        <v>-0.74422955696603055</v>
      </c>
    </row>
    <row r="49" spans="1:15" ht="12.75" customHeight="1" x14ac:dyDescent="0.3">
      <c r="A49" s="85">
        <v>46</v>
      </c>
      <c r="B49" s="86">
        <v>4</v>
      </c>
      <c r="C49" s="86">
        <v>2</v>
      </c>
      <c r="D49" s="86">
        <v>16</v>
      </c>
      <c r="E49" s="86">
        <v>45</v>
      </c>
      <c r="F49" s="86">
        <v>20</v>
      </c>
      <c r="G49" s="86">
        <v>50</v>
      </c>
      <c r="H49" s="86">
        <v>9</v>
      </c>
      <c r="I49" s="119">
        <v>100000</v>
      </c>
      <c r="L49" s="88">
        <v>6</v>
      </c>
      <c r="M49" s="88">
        <v>93142.084237818475</v>
      </c>
      <c r="N49" s="88">
        <v>81857.915762181525</v>
      </c>
      <c r="O49" s="88">
        <v>2.2424643161128639</v>
      </c>
    </row>
    <row r="50" spans="1:15" ht="12.75" customHeight="1" x14ac:dyDescent="0.3">
      <c r="A50" s="85">
        <v>50</v>
      </c>
      <c r="B50" s="86">
        <v>2</v>
      </c>
      <c r="C50" s="86">
        <v>4</v>
      </c>
      <c r="D50" s="86">
        <v>16</v>
      </c>
      <c r="E50" s="86">
        <v>40</v>
      </c>
      <c r="F50" s="86">
        <v>50</v>
      </c>
      <c r="G50" s="86">
        <v>51</v>
      </c>
      <c r="H50" s="86">
        <v>5</v>
      </c>
      <c r="I50" s="119">
        <v>175000</v>
      </c>
      <c r="L50" s="88">
        <v>7</v>
      </c>
      <c r="M50" s="88">
        <v>95969.302649063946</v>
      </c>
      <c r="N50" s="88">
        <v>79030.697350936054</v>
      </c>
      <c r="O50" s="88">
        <v>2.1650138173792479</v>
      </c>
    </row>
    <row r="51" spans="1:15" ht="12.75" customHeight="1" x14ac:dyDescent="0.3">
      <c r="A51" s="85">
        <v>56</v>
      </c>
      <c r="B51" s="86">
        <v>3</v>
      </c>
      <c r="C51" s="86">
        <v>2</v>
      </c>
      <c r="D51" s="86">
        <v>16</v>
      </c>
      <c r="E51" s="86">
        <v>40</v>
      </c>
      <c r="F51" s="86">
        <v>40</v>
      </c>
      <c r="G51" s="86">
        <v>31</v>
      </c>
      <c r="H51" s="86">
        <v>1</v>
      </c>
      <c r="I51" s="119">
        <v>67500</v>
      </c>
      <c r="L51" s="88">
        <v>8</v>
      </c>
      <c r="M51" s="88">
        <v>99521.392697859294</v>
      </c>
      <c r="N51" s="88">
        <v>478.60730214070645</v>
      </c>
      <c r="O51" s="88">
        <v>1.3111252424257664E-2</v>
      </c>
    </row>
    <row r="52" spans="1:15" ht="12.75" customHeight="1" x14ac:dyDescent="0.3">
      <c r="A52" s="85">
        <v>51</v>
      </c>
      <c r="B52" s="86">
        <v>1</v>
      </c>
      <c r="C52" s="86">
        <v>2</v>
      </c>
      <c r="D52" s="86">
        <v>16</v>
      </c>
      <c r="E52" s="86">
        <v>40</v>
      </c>
      <c r="F52" s="86">
        <v>40</v>
      </c>
      <c r="G52" s="86">
        <v>64</v>
      </c>
      <c r="H52" s="86">
        <v>8</v>
      </c>
      <c r="I52" s="119">
        <v>100000</v>
      </c>
      <c r="L52" s="88">
        <v>9</v>
      </c>
      <c r="M52" s="88">
        <v>96027.049250051568</v>
      </c>
      <c r="N52" s="88">
        <v>78972.950749948432</v>
      </c>
      <c r="O52" s="88">
        <v>2.1634318727269095</v>
      </c>
    </row>
    <row r="53" spans="1:15" ht="12.75" customHeight="1" x14ac:dyDescent="0.3">
      <c r="A53" s="85">
        <v>52</v>
      </c>
      <c r="B53" s="86">
        <v>1</v>
      </c>
      <c r="C53" s="86">
        <v>4</v>
      </c>
      <c r="D53" s="86">
        <v>13</v>
      </c>
      <c r="E53" s="86">
        <v>70</v>
      </c>
      <c r="F53" s="86">
        <v>60</v>
      </c>
      <c r="G53" s="86">
        <v>60</v>
      </c>
      <c r="H53" s="86">
        <v>14</v>
      </c>
      <c r="I53" s="119">
        <v>55000</v>
      </c>
      <c r="L53" s="88">
        <v>10</v>
      </c>
      <c r="M53" s="88">
        <v>129882.26717439531</v>
      </c>
      <c r="N53" s="88">
        <v>10117.732825604689</v>
      </c>
      <c r="O53" s="88">
        <v>0.27717117654569562</v>
      </c>
    </row>
    <row r="54" spans="1:15" ht="12.75" customHeight="1" x14ac:dyDescent="0.3">
      <c r="A54" s="85">
        <v>49</v>
      </c>
      <c r="B54" s="86">
        <v>2</v>
      </c>
      <c r="C54" s="86">
        <v>2</v>
      </c>
      <c r="D54" s="86">
        <v>14</v>
      </c>
      <c r="E54" s="86">
        <v>40</v>
      </c>
      <c r="F54" s="86">
        <v>40</v>
      </c>
      <c r="G54" s="86">
        <v>49</v>
      </c>
      <c r="H54" s="86">
        <v>4</v>
      </c>
      <c r="I54" s="119">
        <v>67500</v>
      </c>
      <c r="L54" s="88">
        <v>11</v>
      </c>
      <c r="M54" s="88">
        <v>132765.42675749684</v>
      </c>
      <c r="N54" s="88">
        <v>42234.57324250316</v>
      </c>
      <c r="O54" s="88">
        <v>1.1569989599750405</v>
      </c>
    </row>
    <row r="55" spans="1:15" ht="12.75" customHeight="1" x14ac:dyDescent="0.3">
      <c r="A55" s="85">
        <v>47</v>
      </c>
      <c r="B55" s="86">
        <v>0</v>
      </c>
      <c r="C55" s="86">
        <v>2</v>
      </c>
      <c r="D55" s="86">
        <v>14</v>
      </c>
      <c r="E55" s="86">
        <v>30</v>
      </c>
      <c r="F55" s="86">
        <v>35</v>
      </c>
      <c r="G55" s="86">
        <v>69</v>
      </c>
      <c r="H55" s="86">
        <v>24</v>
      </c>
      <c r="I55" s="119">
        <v>82500</v>
      </c>
      <c r="L55" s="88">
        <v>12</v>
      </c>
      <c r="M55" s="88">
        <v>122689.33922329315</v>
      </c>
      <c r="N55" s="88">
        <v>17310.660776706849</v>
      </c>
      <c r="O55" s="88">
        <v>0.47421851287879874</v>
      </c>
    </row>
    <row r="56" spans="1:15" ht="12.75" customHeight="1" x14ac:dyDescent="0.3">
      <c r="A56" s="85">
        <v>38</v>
      </c>
      <c r="B56" s="86">
        <v>2</v>
      </c>
      <c r="C56" s="86">
        <v>2</v>
      </c>
      <c r="D56" s="86">
        <v>12</v>
      </c>
      <c r="E56" s="86">
        <v>36</v>
      </c>
      <c r="F56" s="86">
        <v>25</v>
      </c>
      <c r="G56" s="86">
        <v>34</v>
      </c>
      <c r="H56" s="86">
        <v>8</v>
      </c>
      <c r="I56" s="119">
        <v>37500</v>
      </c>
      <c r="L56" s="88">
        <v>13</v>
      </c>
      <c r="M56" s="88">
        <v>136422.56320335408</v>
      </c>
      <c r="N56" s="88">
        <v>38577.436796645925</v>
      </c>
      <c r="O56" s="88">
        <v>1.0568131941559267</v>
      </c>
    </row>
    <row r="57" spans="1:15" ht="12.75" customHeight="1" x14ac:dyDescent="0.3">
      <c r="A57" s="85">
        <v>28</v>
      </c>
      <c r="B57" s="86">
        <v>1</v>
      </c>
      <c r="C57" s="86">
        <v>2</v>
      </c>
      <c r="D57" s="86">
        <v>12</v>
      </c>
      <c r="E57" s="86">
        <v>42</v>
      </c>
      <c r="F57" s="86">
        <v>40</v>
      </c>
      <c r="G57" s="86">
        <v>31</v>
      </c>
      <c r="H57" s="86">
        <v>4</v>
      </c>
      <c r="I57" s="119">
        <v>37500</v>
      </c>
      <c r="L57" s="88">
        <v>14</v>
      </c>
      <c r="M57" s="88">
        <v>135975.26396753197</v>
      </c>
      <c r="N57" s="88">
        <v>39024.736032468034</v>
      </c>
      <c r="O57" s="88">
        <v>1.069066774834303</v>
      </c>
    </row>
    <row r="58" spans="1:15" ht="12.75" customHeight="1" x14ac:dyDescent="0.3">
      <c r="A58" s="85">
        <v>33</v>
      </c>
      <c r="B58" s="86">
        <v>2</v>
      </c>
      <c r="C58" s="86">
        <v>1</v>
      </c>
      <c r="D58" s="86">
        <v>14</v>
      </c>
      <c r="E58" s="86">
        <v>80</v>
      </c>
      <c r="F58" s="86">
        <v>15</v>
      </c>
      <c r="G58" s="86">
        <v>54</v>
      </c>
      <c r="H58" s="86">
        <v>3</v>
      </c>
      <c r="I58" s="119">
        <v>18750</v>
      </c>
      <c r="L58" s="88">
        <v>15</v>
      </c>
      <c r="M58" s="88">
        <v>100263.12124092449</v>
      </c>
      <c r="N58" s="88">
        <v>-263.12124092449085</v>
      </c>
      <c r="O58" s="88">
        <v>-7.2080994011468075E-3</v>
      </c>
    </row>
    <row r="59" spans="1:15" ht="12.75" customHeight="1" x14ac:dyDescent="0.3">
      <c r="A59" s="85">
        <v>33</v>
      </c>
      <c r="B59" s="86">
        <v>5</v>
      </c>
      <c r="C59" s="86">
        <v>2</v>
      </c>
      <c r="D59" s="86">
        <v>11</v>
      </c>
      <c r="E59" s="86">
        <v>80</v>
      </c>
      <c r="F59" s="86">
        <v>40</v>
      </c>
      <c r="G59" s="86">
        <v>38</v>
      </c>
      <c r="H59" s="86">
        <v>7</v>
      </c>
      <c r="I59" s="119">
        <v>23750</v>
      </c>
      <c r="L59" s="88">
        <v>16</v>
      </c>
      <c r="M59" s="88">
        <v>70713.197559708351</v>
      </c>
      <c r="N59" s="88">
        <v>11786.802440291649</v>
      </c>
      <c r="O59" s="88">
        <v>0.32289465993999117</v>
      </c>
    </row>
    <row r="60" spans="1:15" ht="12.75" customHeight="1" x14ac:dyDescent="0.3">
      <c r="A60" s="85">
        <v>49</v>
      </c>
      <c r="B60" s="86">
        <v>4</v>
      </c>
      <c r="C60" s="86">
        <v>2</v>
      </c>
      <c r="D60" s="86">
        <v>15</v>
      </c>
      <c r="E60" s="86">
        <v>40</v>
      </c>
      <c r="F60" s="86">
        <v>30</v>
      </c>
      <c r="G60" s="86">
        <v>51</v>
      </c>
      <c r="H60" s="86">
        <v>1</v>
      </c>
      <c r="I60" s="119">
        <v>27500</v>
      </c>
      <c r="L60" s="88">
        <v>17</v>
      </c>
      <c r="M60" s="88">
        <v>77986.735064499924</v>
      </c>
      <c r="N60" s="88">
        <v>22013.264935500076</v>
      </c>
      <c r="O60" s="88">
        <v>0.60304444157132675</v>
      </c>
    </row>
    <row r="61" spans="1:15" ht="12.75" customHeight="1" x14ac:dyDescent="0.3">
      <c r="A61" s="85">
        <v>60</v>
      </c>
      <c r="B61" s="86">
        <v>3</v>
      </c>
      <c r="C61" s="86">
        <v>2</v>
      </c>
      <c r="D61" s="86">
        <v>16</v>
      </c>
      <c r="E61" s="86">
        <v>45</v>
      </c>
      <c r="F61" s="86">
        <v>16</v>
      </c>
      <c r="G61" s="86">
        <v>46</v>
      </c>
      <c r="H61" s="86">
        <v>30</v>
      </c>
      <c r="I61" s="119">
        <v>175000</v>
      </c>
      <c r="L61" s="88">
        <v>18</v>
      </c>
      <c r="M61" s="88">
        <v>68837.351925999334</v>
      </c>
      <c r="N61" s="88">
        <v>51162.648074000666</v>
      </c>
      <c r="O61" s="88">
        <v>1.4015799395272737</v>
      </c>
    </row>
    <row r="62" spans="1:15" ht="12.75" customHeight="1" x14ac:dyDescent="0.3">
      <c r="A62" s="85">
        <v>39</v>
      </c>
      <c r="B62" s="86">
        <v>1</v>
      </c>
      <c r="C62" s="86">
        <v>2</v>
      </c>
      <c r="D62" s="86">
        <v>17</v>
      </c>
      <c r="E62" s="86">
        <v>40</v>
      </c>
      <c r="F62" s="86">
        <v>40</v>
      </c>
      <c r="G62" s="86">
        <v>74</v>
      </c>
      <c r="H62" s="86">
        <v>4</v>
      </c>
      <c r="I62" s="119">
        <v>175000</v>
      </c>
      <c r="L62" s="88">
        <v>19</v>
      </c>
      <c r="M62" s="88">
        <v>95048.436613392521</v>
      </c>
      <c r="N62" s="88">
        <v>-12548.436613392521</v>
      </c>
      <c r="O62" s="88">
        <v>-0.34375931840592178</v>
      </c>
    </row>
    <row r="63" spans="1:15" ht="12.75" customHeight="1" x14ac:dyDescent="0.3">
      <c r="A63" s="85">
        <v>31</v>
      </c>
      <c r="B63" s="86">
        <v>0</v>
      </c>
      <c r="C63" s="86">
        <v>2</v>
      </c>
      <c r="D63" s="86">
        <v>16</v>
      </c>
      <c r="E63" s="86">
        <v>40</v>
      </c>
      <c r="F63" s="86">
        <v>50</v>
      </c>
      <c r="G63" s="86">
        <v>49</v>
      </c>
      <c r="H63" s="86">
        <v>1</v>
      </c>
      <c r="I63" s="119">
        <v>175000</v>
      </c>
      <c r="L63" s="88">
        <v>20</v>
      </c>
      <c r="M63" s="88">
        <v>45621.114328434851</v>
      </c>
      <c r="N63" s="88">
        <v>-621.1143284348509</v>
      </c>
      <c r="O63" s="88">
        <v>-1.7015174461417776E-2</v>
      </c>
    </row>
    <row r="64" spans="1:15" ht="12.75" customHeight="1" x14ac:dyDescent="0.3">
      <c r="A64" s="85">
        <v>36</v>
      </c>
      <c r="B64" s="86">
        <v>2</v>
      </c>
      <c r="C64" s="86">
        <v>2</v>
      </c>
      <c r="D64" s="86">
        <v>13</v>
      </c>
      <c r="E64" s="86">
        <v>40</v>
      </c>
      <c r="F64" s="86">
        <v>60</v>
      </c>
      <c r="G64" s="86">
        <v>52</v>
      </c>
      <c r="H64" s="86">
        <v>2</v>
      </c>
      <c r="I64" s="119">
        <v>67500</v>
      </c>
      <c r="L64" s="88">
        <v>21</v>
      </c>
      <c r="M64" s="88">
        <v>66167.515344992091</v>
      </c>
      <c r="N64" s="88">
        <v>1332.4846550079092</v>
      </c>
      <c r="O64" s="88">
        <v>3.6502875290695826E-2</v>
      </c>
    </row>
    <row r="65" spans="1:15" ht="12.75" customHeight="1" x14ac:dyDescent="0.3">
      <c r="A65" s="85">
        <v>31</v>
      </c>
      <c r="B65" s="86">
        <v>2</v>
      </c>
      <c r="C65" s="86">
        <v>2</v>
      </c>
      <c r="D65" s="86">
        <v>17</v>
      </c>
      <c r="E65" s="86">
        <v>43</v>
      </c>
      <c r="F65" s="86">
        <v>40</v>
      </c>
      <c r="G65" s="86">
        <v>33</v>
      </c>
      <c r="H65" s="86">
        <v>3</v>
      </c>
      <c r="I65" s="119">
        <v>82500</v>
      </c>
      <c r="L65" s="88">
        <v>22</v>
      </c>
      <c r="M65" s="88">
        <v>93441.365981571202</v>
      </c>
      <c r="N65" s="88">
        <v>-10941.365981571202</v>
      </c>
      <c r="O65" s="88">
        <v>-0.29973427193635088</v>
      </c>
    </row>
    <row r="66" spans="1:15" ht="12.75" customHeight="1" x14ac:dyDescent="0.3">
      <c r="A66" s="85">
        <v>56</v>
      </c>
      <c r="B66" s="86">
        <v>1</v>
      </c>
      <c r="C66" s="86">
        <v>3</v>
      </c>
      <c r="D66" s="86">
        <v>16</v>
      </c>
      <c r="E66" s="86">
        <v>44</v>
      </c>
      <c r="F66" s="86">
        <v>40</v>
      </c>
      <c r="G66" s="86">
        <v>44</v>
      </c>
      <c r="H66" s="86">
        <v>13</v>
      </c>
      <c r="I66" s="119">
        <v>175000</v>
      </c>
      <c r="L66" s="88">
        <v>23</v>
      </c>
      <c r="M66" s="88">
        <v>72844.841616028221</v>
      </c>
      <c r="N66" s="88">
        <v>-51094.841616028221</v>
      </c>
      <c r="O66" s="88">
        <v>-1.3997224091835134</v>
      </c>
    </row>
    <row r="67" spans="1:15" ht="12.75" customHeight="1" x14ac:dyDescent="0.3">
      <c r="A67" s="85">
        <v>56</v>
      </c>
      <c r="B67" s="86">
        <v>2</v>
      </c>
      <c r="C67" s="86">
        <v>2</v>
      </c>
      <c r="D67" s="86">
        <v>16</v>
      </c>
      <c r="E67" s="86">
        <v>40</v>
      </c>
      <c r="F67" s="86">
        <v>40</v>
      </c>
      <c r="G67" s="86">
        <v>66</v>
      </c>
      <c r="H67" s="86">
        <v>1</v>
      </c>
      <c r="I67" s="119">
        <v>175000</v>
      </c>
      <c r="L67" s="88">
        <v>24</v>
      </c>
      <c r="M67" s="88">
        <v>129904.95167958633</v>
      </c>
      <c r="N67" s="88">
        <v>-9904.951679586331</v>
      </c>
      <c r="O67" s="88">
        <v>-0.2713421235745202</v>
      </c>
    </row>
    <row r="68" spans="1:15" ht="12.75" customHeight="1" x14ac:dyDescent="0.3">
      <c r="A68" s="85">
        <v>31</v>
      </c>
      <c r="B68" s="86">
        <v>0</v>
      </c>
      <c r="C68" s="86">
        <v>2</v>
      </c>
      <c r="D68" s="86">
        <v>17</v>
      </c>
      <c r="E68" s="86">
        <v>70</v>
      </c>
      <c r="F68" s="86">
        <v>45</v>
      </c>
      <c r="G68" s="86">
        <v>66</v>
      </c>
      <c r="H68" s="86">
        <v>3</v>
      </c>
      <c r="I68" s="119">
        <v>100000</v>
      </c>
      <c r="L68" s="88">
        <v>25</v>
      </c>
      <c r="M68" s="88">
        <v>124440.50086585962</v>
      </c>
      <c r="N68" s="88">
        <v>-4440.5008658596198</v>
      </c>
      <c r="O68" s="88">
        <v>-0.12164571556265946</v>
      </c>
    </row>
    <row r="69" spans="1:15" ht="12.75" customHeight="1" x14ac:dyDescent="0.3">
      <c r="A69" s="85">
        <v>39</v>
      </c>
      <c r="B69" s="86">
        <v>3</v>
      </c>
      <c r="C69" s="86">
        <v>2</v>
      </c>
      <c r="D69" s="86">
        <v>16</v>
      </c>
      <c r="E69" s="86">
        <v>50</v>
      </c>
      <c r="F69" s="86">
        <v>40</v>
      </c>
      <c r="G69" s="86">
        <v>65</v>
      </c>
      <c r="H69" s="86">
        <v>12</v>
      </c>
      <c r="I69" s="119">
        <v>175000</v>
      </c>
      <c r="L69" s="88">
        <v>26</v>
      </c>
      <c r="M69" s="88">
        <v>88004.72651340194</v>
      </c>
      <c r="N69" s="88">
        <v>-5504.7265134019399</v>
      </c>
      <c r="O69" s="88">
        <v>-0.15079974442700442</v>
      </c>
    </row>
    <row r="70" spans="1:15" ht="12.75" customHeight="1" x14ac:dyDescent="0.3">
      <c r="A70" s="85">
        <v>43</v>
      </c>
      <c r="B70" s="86">
        <v>2</v>
      </c>
      <c r="C70" s="86">
        <v>2</v>
      </c>
      <c r="D70" s="86">
        <v>16</v>
      </c>
      <c r="E70" s="86">
        <v>40</v>
      </c>
      <c r="F70" s="86">
        <v>40</v>
      </c>
      <c r="G70" s="86">
        <v>65</v>
      </c>
      <c r="H70" s="86">
        <v>1</v>
      </c>
      <c r="I70" s="119">
        <v>175000</v>
      </c>
      <c r="L70" s="88">
        <v>27</v>
      </c>
      <c r="M70" s="88">
        <v>123525.29530379397</v>
      </c>
      <c r="N70" s="88">
        <v>51474.704696206027</v>
      </c>
      <c r="O70" s="88">
        <v>1.4101286037998317</v>
      </c>
    </row>
    <row r="71" spans="1:15" ht="12.75" customHeight="1" x14ac:dyDescent="0.3">
      <c r="A71" s="85">
        <v>42</v>
      </c>
      <c r="B71" s="86">
        <v>3</v>
      </c>
      <c r="C71" s="86">
        <v>3</v>
      </c>
      <c r="D71" s="86">
        <v>8</v>
      </c>
      <c r="E71" s="86">
        <v>40</v>
      </c>
      <c r="F71" s="86">
        <v>40</v>
      </c>
      <c r="G71" s="86">
        <v>30</v>
      </c>
      <c r="H71" s="86">
        <v>15</v>
      </c>
      <c r="I71" s="119">
        <v>82500</v>
      </c>
      <c r="L71" s="88">
        <v>28</v>
      </c>
      <c r="M71" s="88">
        <v>65053.731439768424</v>
      </c>
      <c r="N71" s="88">
        <v>34946.268560231576</v>
      </c>
      <c r="O71" s="88">
        <v>0.95733881687494993</v>
      </c>
    </row>
    <row r="72" spans="1:15" ht="12.75" customHeight="1" x14ac:dyDescent="0.3">
      <c r="A72" s="85">
        <v>46</v>
      </c>
      <c r="B72" s="86">
        <v>2</v>
      </c>
      <c r="C72" s="86">
        <v>2</v>
      </c>
      <c r="D72" s="86">
        <v>16</v>
      </c>
      <c r="E72" s="86">
        <v>50</v>
      </c>
      <c r="F72" s="86">
        <v>12</v>
      </c>
      <c r="G72" s="86">
        <v>51</v>
      </c>
      <c r="H72" s="86">
        <v>10</v>
      </c>
      <c r="I72" s="119">
        <v>175000</v>
      </c>
      <c r="L72" s="88">
        <v>29</v>
      </c>
      <c r="M72" s="88">
        <v>149392.30189373594</v>
      </c>
      <c r="N72" s="88">
        <v>-49392.301893735945</v>
      </c>
      <c r="O72" s="88">
        <v>-1.353082025801446</v>
      </c>
    </row>
    <row r="73" spans="1:15" ht="12.75" customHeight="1" x14ac:dyDescent="0.3">
      <c r="A73" s="85">
        <v>45</v>
      </c>
      <c r="B73" s="86">
        <v>2</v>
      </c>
      <c r="C73" s="86">
        <v>4</v>
      </c>
      <c r="D73" s="86">
        <v>14</v>
      </c>
      <c r="E73" s="86">
        <v>70</v>
      </c>
      <c r="F73" s="86">
        <v>60</v>
      </c>
      <c r="G73" s="86">
        <v>31</v>
      </c>
      <c r="H73" s="86">
        <v>3</v>
      </c>
      <c r="I73" s="119">
        <v>175000</v>
      </c>
      <c r="L73" s="88">
        <v>30</v>
      </c>
      <c r="M73" s="88">
        <v>94500.935121966366</v>
      </c>
      <c r="N73" s="88">
        <v>80499.064878033634</v>
      </c>
      <c r="O73" s="88">
        <v>2.2052391486962772</v>
      </c>
    </row>
    <row r="74" spans="1:15" ht="12.75" customHeight="1" x14ac:dyDescent="0.3">
      <c r="A74" s="85">
        <v>54</v>
      </c>
      <c r="B74" s="86">
        <v>3</v>
      </c>
      <c r="C74" s="86">
        <v>3</v>
      </c>
      <c r="D74" s="86">
        <v>16</v>
      </c>
      <c r="E74" s="86">
        <v>35</v>
      </c>
      <c r="F74" s="86">
        <v>40</v>
      </c>
      <c r="G74" s="86">
        <v>36</v>
      </c>
      <c r="H74" s="86">
        <v>8</v>
      </c>
      <c r="I74" s="119">
        <v>82500</v>
      </c>
      <c r="L74" s="88">
        <v>31</v>
      </c>
      <c r="M74" s="88">
        <v>87124.398948255039</v>
      </c>
      <c r="N74" s="88">
        <v>87875.601051744961</v>
      </c>
      <c r="O74" s="88">
        <v>2.4073163576264562</v>
      </c>
    </row>
    <row r="75" spans="1:15" ht="12.75" customHeight="1" x14ac:dyDescent="0.3">
      <c r="A75" s="85">
        <v>27</v>
      </c>
      <c r="B75" s="86">
        <v>1</v>
      </c>
      <c r="C75" s="86">
        <v>2</v>
      </c>
      <c r="D75" s="86">
        <v>16</v>
      </c>
      <c r="E75" s="86">
        <v>40</v>
      </c>
      <c r="F75" s="86">
        <v>52</v>
      </c>
      <c r="G75" s="86">
        <v>52</v>
      </c>
      <c r="H75" s="86">
        <v>3</v>
      </c>
      <c r="I75" s="119">
        <v>55000</v>
      </c>
      <c r="L75" s="88">
        <v>32</v>
      </c>
      <c r="M75" s="88">
        <v>115311.23458643458</v>
      </c>
      <c r="N75" s="88">
        <v>-15311.234586434584</v>
      </c>
      <c r="O75" s="88">
        <v>-0.41944504543048028</v>
      </c>
    </row>
    <row r="76" spans="1:15" ht="12.75" customHeight="1" x14ac:dyDescent="0.3">
      <c r="A76" s="85">
        <v>51</v>
      </c>
      <c r="B76" s="86">
        <v>5</v>
      </c>
      <c r="C76" s="86">
        <v>1</v>
      </c>
      <c r="D76" s="86">
        <v>16</v>
      </c>
      <c r="E76" s="86">
        <v>50</v>
      </c>
      <c r="F76" s="86">
        <v>20</v>
      </c>
      <c r="G76" s="86">
        <v>72</v>
      </c>
      <c r="H76" s="86">
        <v>32</v>
      </c>
      <c r="I76" s="119">
        <v>100000</v>
      </c>
      <c r="L76" s="88">
        <v>33</v>
      </c>
      <c r="M76" s="88">
        <v>111282.91493840588</v>
      </c>
      <c r="N76" s="88">
        <v>-28782.914938405884</v>
      </c>
      <c r="O76" s="88">
        <v>-0.78849625063269457</v>
      </c>
    </row>
    <row r="77" spans="1:15" ht="12.75" customHeight="1" x14ac:dyDescent="0.3">
      <c r="A77" s="85">
        <v>25</v>
      </c>
      <c r="B77" s="86">
        <v>0</v>
      </c>
      <c r="C77" s="86">
        <v>2</v>
      </c>
      <c r="D77" s="86">
        <v>13</v>
      </c>
      <c r="E77" s="86">
        <v>40</v>
      </c>
      <c r="F77" s="86">
        <v>34</v>
      </c>
      <c r="G77" s="86">
        <v>45</v>
      </c>
      <c r="H77" s="86">
        <v>6</v>
      </c>
      <c r="I77" s="119">
        <v>37500</v>
      </c>
      <c r="L77" s="88">
        <v>34</v>
      </c>
      <c r="M77" s="88">
        <v>70465.19572289534</v>
      </c>
      <c r="N77" s="88">
        <v>29534.80427710466</v>
      </c>
      <c r="O77" s="88">
        <v>0.80909395332275846</v>
      </c>
    </row>
    <row r="78" spans="1:15" ht="12.75" customHeight="1" x14ac:dyDescent="0.3">
      <c r="A78" s="85">
        <v>62</v>
      </c>
      <c r="B78" s="86">
        <v>2</v>
      </c>
      <c r="C78" s="86">
        <v>2</v>
      </c>
      <c r="D78" s="86">
        <v>12</v>
      </c>
      <c r="E78" s="86">
        <v>40</v>
      </c>
      <c r="F78" s="86">
        <v>40</v>
      </c>
      <c r="G78" s="86">
        <v>32</v>
      </c>
      <c r="H78" s="86">
        <v>5</v>
      </c>
      <c r="I78" s="119">
        <v>82500</v>
      </c>
      <c r="L78" s="88">
        <v>35</v>
      </c>
      <c r="M78" s="88">
        <v>85198.904007298785</v>
      </c>
      <c r="N78" s="88">
        <v>-2698.9040072987846</v>
      </c>
      <c r="O78" s="88">
        <v>-7.393537781446495E-2</v>
      </c>
    </row>
    <row r="79" spans="1:15" ht="12.75" customHeight="1" x14ac:dyDescent="0.3">
      <c r="A79" s="85">
        <v>30</v>
      </c>
      <c r="B79" s="86">
        <v>1</v>
      </c>
      <c r="C79" s="86">
        <v>2</v>
      </c>
      <c r="D79" s="86">
        <v>12</v>
      </c>
      <c r="E79" s="86">
        <v>44</v>
      </c>
      <c r="F79" s="86">
        <v>40</v>
      </c>
      <c r="G79" s="86">
        <v>29</v>
      </c>
      <c r="H79" s="86">
        <v>5</v>
      </c>
      <c r="I79" s="119">
        <v>37500</v>
      </c>
      <c r="L79" s="88">
        <v>36</v>
      </c>
      <c r="M79" s="88">
        <v>82245.557499628907</v>
      </c>
      <c r="N79" s="88">
        <v>37754.442500371093</v>
      </c>
      <c r="O79" s="88">
        <v>1.034267600066743</v>
      </c>
    </row>
    <row r="80" spans="1:15" ht="12.75" customHeight="1" x14ac:dyDescent="0.3">
      <c r="A80" s="85">
        <v>50</v>
      </c>
      <c r="B80" s="86">
        <v>2</v>
      </c>
      <c r="C80" s="86">
        <v>2</v>
      </c>
      <c r="D80" s="86">
        <v>12</v>
      </c>
      <c r="E80" s="86">
        <v>41</v>
      </c>
      <c r="F80" s="86">
        <v>40</v>
      </c>
      <c r="G80" s="86">
        <v>32</v>
      </c>
      <c r="H80" s="86">
        <v>3</v>
      </c>
      <c r="I80" s="119">
        <v>32500</v>
      </c>
      <c r="L80" s="88">
        <v>37</v>
      </c>
      <c r="M80" s="88">
        <v>83593.956748512181</v>
      </c>
      <c r="N80" s="88">
        <v>36406.043251487819</v>
      </c>
      <c r="O80" s="88">
        <v>0.9973287509482428</v>
      </c>
    </row>
    <row r="81" spans="1:15" ht="12.75" customHeight="1" x14ac:dyDescent="0.3">
      <c r="A81" s="85">
        <v>33</v>
      </c>
      <c r="B81" s="86">
        <v>4</v>
      </c>
      <c r="C81" s="86">
        <v>2</v>
      </c>
      <c r="D81" s="86">
        <v>15</v>
      </c>
      <c r="E81" s="86">
        <v>40</v>
      </c>
      <c r="F81" s="86">
        <v>40</v>
      </c>
      <c r="G81" s="86">
        <v>50</v>
      </c>
      <c r="H81" s="86">
        <v>1</v>
      </c>
      <c r="I81" s="119">
        <v>55000</v>
      </c>
      <c r="L81" s="88">
        <v>38</v>
      </c>
      <c r="M81" s="88">
        <v>93516.993850083178</v>
      </c>
      <c r="N81" s="88">
        <v>26483.006149916822</v>
      </c>
      <c r="O81" s="88">
        <v>0.72549118459259576</v>
      </c>
    </row>
    <row r="82" spans="1:15" ht="12.75" customHeight="1" x14ac:dyDescent="0.3">
      <c r="A82" s="85">
        <v>50</v>
      </c>
      <c r="B82" s="86">
        <v>3</v>
      </c>
      <c r="C82" s="86">
        <v>4</v>
      </c>
      <c r="D82" s="86">
        <v>18</v>
      </c>
      <c r="E82" s="86">
        <v>45</v>
      </c>
      <c r="F82" s="86">
        <v>35</v>
      </c>
      <c r="G82" s="86">
        <v>41</v>
      </c>
      <c r="H82" s="86">
        <v>25</v>
      </c>
      <c r="I82" s="119">
        <v>140000</v>
      </c>
      <c r="L82" s="88">
        <v>39</v>
      </c>
      <c r="M82" s="88">
        <v>70810.820541753405</v>
      </c>
      <c r="N82" s="88">
        <v>-43310.820541753405</v>
      </c>
      <c r="O82" s="88">
        <v>-1.1864823170995147</v>
      </c>
    </row>
    <row r="83" spans="1:15" ht="12.75" customHeight="1" x14ac:dyDescent="0.3">
      <c r="A83" s="85">
        <v>46</v>
      </c>
      <c r="B83" s="86">
        <v>2</v>
      </c>
      <c r="C83" s="86">
        <v>2</v>
      </c>
      <c r="D83" s="86">
        <v>19</v>
      </c>
      <c r="E83" s="86">
        <v>50</v>
      </c>
      <c r="F83" s="86">
        <v>50</v>
      </c>
      <c r="G83" s="86">
        <v>51</v>
      </c>
      <c r="H83" s="86">
        <v>13</v>
      </c>
      <c r="I83" s="119">
        <v>175000</v>
      </c>
      <c r="L83" s="88">
        <v>40</v>
      </c>
      <c r="M83" s="88">
        <v>92521.607645069729</v>
      </c>
      <c r="N83" s="88">
        <v>-25021.607645069729</v>
      </c>
      <c r="O83" s="88">
        <v>-0.68545676680627909</v>
      </c>
    </row>
    <row r="84" spans="1:15" ht="12.75" customHeight="1" x14ac:dyDescent="0.3">
      <c r="A84" s="85">
        <v>34</v>
      </c>
      <c r="B84" s="86">
        <v>4</v>
      </c>
      <c r="C84" s="86">
        <v>2</v>
      </c>
      <c r="D84" s="86">
        <v>5</v>
      </c>
      <c r="E84" s="86">
        <v>50</v>
      </c>
      <c r="F84" s="86">
        <v>40</v>
      </c>
      <c r="G84" s="86">
        <v>39</v>
      </c>
      <c r="H84" s="86">
        <v>2</v>
      </c>
      <c r="I84" s="119">
        <v>55000</v>
      </c>
      <c r="L84" s="88">
        <v>41</v>
      </c>
      <c r="M84" s="88">
        <v>90774.185276326782</v>
      </c>
      <c r="N84" s="88">
        <v>49225.814723673218</v>
      </c>
      <c r="O84" s="88">
        <v>1.3485211774768815</v>
      </c>
    </row>
    <row r="85" spans="1:15" ht="12.75" customHeight="1" x14ac:dyDescent="0.3">
      <c r="A85" s="85">
        <v>47</v>
      </c>
      <c r="B85" s="86">
        <v>1</v>
      </c>
      <c r="C85" s="86">
        <v>2</v>
      </c>
      <c r="D85" s="86">
        <v>12</v>
      </c>
      <c r="E85" s="86">
        <v>40</v>
      </c>
      <c r="F85" s="86">
        <v>45</v>
      </c>
      <c r="G85" s="86">
        <v>36</v>
      </c>
      <c r="H85" s="86">
        <v>5</v>
      </c>
      <c r="I85" s="119">
        <v>55000</v>
      </c>
      <c r="L85" s="88">
        <v>42</v>
      </c>
      <c r="M85" s="88">
        <v>86843.994299140104</v>
      </c>
      <c r="N85" s="88">
        <v>88156.005700859896</v>
      </c>
      <c r="O85" s="88">
        <v>2.4149979289669634</v>
      </c>
    </row>
    <row r="86" spans="1:15" ht="12.75" customHeight="1" x14ac:dyDescent="0.3">
      <c r="A86" s="85">
        <v>41</v>
      </c>
      <c r="B86" s="86">
        <v>2</v>
      </c>
      <c r="C86" s="86">
        <v>3</v>
      </c>
      <c r="D86" s="86">
        <v>12</v>
      </c>
      <c r="E86" s="86">
        <v>40</v>
      </c>
      <c r="F86" s="86">
        <v>40</v>
      </c>
      <c r="G86" s="86">
        <v>51</v>
      </c>
      <c r="H86" s="86">
        <v>20</v>
      </c>
      <c r="I86" s="119">
        <v>67500</v>
      </c>
      <c r="L86" s="88">
        <v>43</v>
      </c>
      <c r="M86" s="88">
        <v>100391.52463118352</v>
      </c>
      <c r="N86" s="88">
        <v>39608.475368816478</v>
      </c>
      <c r="O86" s="88">
        <v>1.0850580765854474</v>
      </c>
    </row>
    <row r="87" spans="1:15" ht="12.75" customHeight="1" x14ac:dyDescent="0.3">
      <c r="A87" s="85">
        <v>34</v>
      </c>
      <c r="B87" s="86">
        <v>1</v>
      </c>
      <c r="C87" s="86">
        <v>2</v>
      </c>
      <c r="D87" s="86">
        <v>16</v>
      </c>
      <c r="E87" s="86">
        <v>40</v>
      </c>
      <c r="F87" s="86">
        <v>40</v>
      </c>
      <c r="G87" s="86">
        <v>30</v>
      </c>
      <c r="H87" s="86">
        <v>1</v>
      </c>
      <c r="I87" s="119">
        <v>55000</v>
      </c>
      <c r="L87" s="88">
        <v>44</v>
      </c>
      <c r="M87" s="88">
        <v>36230.038194479981</v>
      </c>
      <c r="N87" s="88">
        <v>31269.961805520019</v>
      </c>
      <c r="O87" s="88">
        <v>0.85662788824006664</v>
      </c>
    </row>
    <row r="88" spans="1:15" ht="12.75" customHeight="1" x14ac:dyDescent="0.3">
      <c r="A88" s="85">
        <v>56</v>
      </c>
      <c r="B88" s="86">
        <v>2</v>
      </c>
      <c r="C88" s="86">
        <v>2</v>
      </c>
      <c r="D88" s="86">
        <v>13</v>
      </c>
      <c r="E88" s="86">
        <v>50</v>
      </c>
      <c r="F88" s="86">
        <v>42</v>
      </c>
      <c r="G88" s="86">
        <v>30</v>
      </c>
      <c r="H88" s="86">
        <v>25</v>
      </c>
      <c r="I88" s="119">
        <v>100000</v>
      </c>
      <c r="L88" s="88">
        <v>45</v>
      </c>
      <c r="M88" s="88">
        <v>72806.96937380929</v>
      </c>
      <c r="N88" s="88">
        <v>-45306.96937380929</v>
      </c>
      <c r="O88" s="88">
        <v>-1.24116600265218</v>
      </c>
    </row>
    <row r="89" spans="1:15" ht="12.75" customHeight="1" x14ac:dyDescent="0.3">
      <c r="A89" s="85">
        <v>44</v>
      </c>
      <c r="B89" s="86">
        <v>3</v>
      </c>
      <c r="C89" s="86">
        <v>2</v>
      </c>
      <c r="D89" s="86">
        <v>12</v>
      </c>
      <c r="E89" s="86">
        <v>45</v>
      </c>
      <c r="F89" s="86">
        <v>40</v>
      </c>
      <c r="G89" s="86">
        <v>30</v>
      </c>
      <c r="H89" s="86">
        <v>5</v>
      </c>
      <c r="I89" s="119">
        <v>55000</v>
      </c>
      <c r="L89" s="88">
        <v>46</v>
      </c>
      <c r="M89" s="88">
        <v>77567.678213722495</v>
      </c>
      <c r="N89" s="88">
        <v>-22567.678213722495</v>
      </c>
      <c r="O89" s="88">
        <v>-0.61823236788507385</v>
      </c>
    </row>
    <row r="90" spans="1:15" ht="12.75" customHeight="1" x14ac:dyDescent="0.3">
      <c r="A90" s="85">
        <v>48</v>
      </c>
      <c r="B90" s="86">
        <v>3</v>
      </c>
      <c r="C90" s="86">
        <v>2</v>
      </c>
      <c r="D90" s="86">
        <v>16</v>
      </c>
      <c r="E90" s="86">
        <v>36</v>
      </c>
      <c r="F90" s="86">
        <v>40</v>
      </c>
      <c r="G90" s="86">
        <v>66</v>
      </c>
      <c r="H90" s="86">
        <v>16</v>
      </c>
      <c r="I90" s="119">
        <v>100000</v>
      </c>
      <c r="L90" s="88">
        <v>47</v>
      </c>
      <c r="M90" s="88">
        <v>90129.668598308053</v>
      </c>
      <c r="N90" s="88">
        <v>29870.331401691947</v>
      </c>
      <c r="O90" s="88">
        <v>0.81828558246417071</v>
      </c>
    </row>
    <row r="91" spans="1:15" ht="12.75" customHeight="1" x14ac:dyDescent="0.3">
      <c r="A91" s="85">
        <v>56</v>
      </c>
      <c r="B91" s="86">
        <v>2</v>
      </c>
      <c r="C91" s="86">
        <v>2</v>
      </c>
      <c r="D91" s="86">
        <v>12</v>
      </c>
      <c r="E91" s="86">
        <v>40</v>
      </c>
      <c r="F91" s="86">
        <v>40</v>
      </c>
      <c r="G91" s="86">
        <v>30</v>
      </c>
      <c r="H91" s="86">
        <v>6</v>
      </c>
      <c r="I91" s="119">
        <v>67500</v>
      </c>
      <c r="L91" s="88">
        <v>48</v>
      </c>
      <c r="M91" s="88">
        <v>93968.129996852935</v>
      </c>
      <c r="N91" s="88">
        <v>6031.8700031470653</v>
      </c>
      <c r="O91" s="88">
        <v>0.16524062597423267</v>
      </c>
    </row>
    <row r="92" spans="1:15" ht="12.75" customHeight="1" x14ac:dyDescent="0.3">
      <c r="A92" s="85">
        <v>61</v>
      </c>
      <c r="B92" s="86">
        <v>3</v>
      </c>
      <c r="C92" s="86">
        <v>2</v>
      </c>
      <c r="D92" s="86">
        <v>20</v>
      </c>
      <c r="E92" s="86">
        <v>44</v>
      </c>
      <c r="F92" s="86">
        <v>44</v>
      </c>
      <c r="G92" s="86">
        <v>69</v>
      </c>
      <c r="H92" s="86">
        <v>5</v>
      </c>
      <c r="I92" s="119">
        <v>67500</v>
      </c>
      <c r="L92" s="88">
        <v>49</v>
      </c>
      <c r="M92" s="88">
        <v>125464.02276968733</v>
      </c>
      <c r="N92" s="88">
        <v>49535.977230312667</v>
      </c>
      <c r="O92" s="88">
        <v>1.3570179532237228</v>
      </c>
    </row>
    <row r="93" spans="1:15" ht="12.75" customHeight="1" x14ac:dyDescent="0.3">
      <c r="A93" s="85">
        <v>56</v>
      </c>
      <c r="B93" s="86">
        <v>2</v>
      </c>
      <c r="C93" s="86">
        <v>2</v>
      </c>
      <c r="D93" s="86">
        <v>14</v>
      </c>
      <c r="E93" s="86">
        <v>46</v>
      </c>
      <c r="F93" s="86">
        <v>50</v>
      </c>
      <c r="G93" s="86">
        <v>51</v>
      </c>
      <c r="H93" s="86">
        <v>8</v>
      </c>
      <c r="I93" s="119">
        <v>140000</v>
      </c>
      <c r="L93" s="88">
        <v>50</v>
      </c>
      <c r="M93" s="88">
        <v>94385.212928393245</v>
      </c>
      <c r="N93" s="88">
        <v>-26885.212928393245</v>
      </c>
      <c r="O93" s="88">
        <v>-0.73650947573810266</v>
      </c>
    </row>
    <row r="94" spans="1:15" ht="12.75" customHeight="1" x14ac:dyDescent="0.3">
      <c r="A94" s="85">
        <v>51</v>
      </c>
      <c r="B94" s="86">
        <v>0</v>
      </c>
      <c r="C94" s="86">
        <v>2</v>
      </c>
      <c r="D94" s="86">
        <v>14</v>
      </c>
      <c r="E94" s="86">
        <v>50</v>
      </c>
      <c r="F94" s="86">
        <v>40</v>
      </c>
      <c r="G94" s="86">
        <v>60</v>
      </c>
      <c r="H94" s="86">
        <v>1</v>
      </c>
      <c r="I94" s="119">
        <v>120000</v>
      </c>
      <c r="L94" s="88">
        <v>51</v>
      </c>
      <c r="M94" s="88">
        <v>113554.03175465959</v>
      </c>
      <c r="N94" s="88">
        <v>-13554.031754659591</v>
      </c>
      <c r="O94" s="88">
        <v>-0.3713071883919995</v>
      </c>
    </row>
    <row r="95" spans="1:15" ht="12.75" customHeight="1" x14ac:dyDescent="0.3">
      <c r="A95" s="85">
        <v>38</v>
      </c>
      <c r="B95" s="86">
        <v>1</v>
      </c>
      <c r="C95" s="86">
        <v>2</v>
      </c>
      <c r="D95" s="86">
        <v>18</v>
      </c>
      <c r="E95" s="86">
        <v>45</v>
      </c>
      <c r="F95" s="86">
        <v>40</v>
      </c>
      <c r="G95" s="86">
        <v>64</v>
      </c>
      <c r="H95" s="86">
        <v>1</v>
      </c>
      <c r="I95" s="119">
        <v>140000</v>
      </c>
      <c r="L95" s="88">
        <v>52</v>
      </c>
      <c r="M95" s="88">
        <v>121383.98711021156</v>
      </c>
      <c r="N95" s="88">
        <v>-66383.987110211558</v>
      </c>
      <c r="O95" s="88">
        <v>-1.8185623329139413</v>
      </c>
    </row>
    <row r="96" spans="1:15" ht="12.75" customHeight="1" x14ac:dyDescent="0.3">
      <c r="A96" s="85">
        <v>58</v>
      </c>
      <c r="B96" s="86">
        <v>1</v>
      </c>
      <c r="C96" s="86">
        <v>3</v>
      </c>
      <c r="D96" s="86">
        <v>18</v>
      </c>
      <c r="E96" s="86">
        <v>50</v>
      </c>
      <c r="F96" s="86">
        <v>20</v>
      </c>
      <c r="G96" s="86">
        <v>66</v>
      </c>
      <c r="H96" s="86">
        <v>9</v>
      </c>
      <c r="I96" s="119">
        <v>82500</v>
      </c>
      <c r="L96" s="88">
        <v>53</v>
      </c>
      <c r="M96" s="88">
        <v>89152.974704864842</v>
      </c>
      <c r="N96" s="88">
        <v>-21652.974704864842</v>
      </c>
      <c r="O96" s="88">
        <v>-0.59317443720924579</v>
      </c>
    </row>
    <row r="97" spans="1:15" ht="12.75" customHeight="1" x14ac:dyDescent="0.3">
      <c r="A97" s="85">
        <v>54</v>
      </c>
      <c r="B97" s="86">
        <v>3</v>
      </c>
      <c r="C97" s="86">
        <v>2</v>
      </c>
      <c r="D97" s="86">
        <v>14</v>
      </c>
      <c r="E97" s="86">
        <v>24</v>
      </c>
      <c r="F97" s="86">
        <v>52</v>
      </c>
      <c r="G97" s="86">
        <v>52</v>
      </c>
      <c r="H97" s="86">
        <v>18</v>
      </c>
      <c r="I97" s="119">
        <v>45000</v>
      </c>
      <c r="L97" s="88">
        <v>54</v>
      </c>
      <c r="M97" s="88">
        <v>110284.4772879682</v>
      </c>
      <c r="N97" s="88">
        <v>-27784.477287968199</v>
      </c>
      <c r="O97" s="88">
        <v>-0.76114445719741042</v>
      </c>
    </row>
    <row r="98" spans="1:15" ht="12.75" customHeight="1" x14ac:dyDescent="0.3">
      <c r="A98" s="85">
        <v>55</v>
      </c>
      <c r="B98" s="86">
        <v>2</v>
      </c>
      <c r="C98" s="86">
        <v>2</v>
      </c>
      <c r="D98" s="86">
        <v>17</v>
      </c>
      <c r="E98" s="86">
        <v>40</v>
      </c>
      <c r="F98" s="86">
        <v>37</v>
      </c>
      <c r="G98" s="86">
        <v>61</v>
      </c>
      <c r="H98" s="86">
        <v>4</v>
      </c>
      <c r="I98" s="119">
        <v>100000</v>
      </c>
      <c r="L98" s="88">
        <v>55</v>
      </c>
      <c r="M98" s="88">
        <v>60702.700815706819</v>
      </c>
      <c r="N98" s="88">
        <v>-23202.700815706819</v>
      </c>
      <c r="O98" s="88">
        <v>-0.63562855384480588</v>
      </c>
    </row>
    <row r="99" spans="1:15" ht="12.75" customHeight="1" x14ac:dyDescent="0.3">
      <c r="A99" s="85">
        <v>35</v>
      </c>
      <c r="B99" s="86">
        <v>2</v>
      </c>
      <c r="C99" s="86">
        <v>2</v>
      </c>
      <c r="D99" s="86">
        <v>14</v>
      </c>
      <c r="E99" s="86">
        <v>40</v>
      </c>
      <c r="F99" s="86">
        <v>55</v>
      </c>
      <c r="G99" s="86">
        <v>32</v>
      </c>
      <c r="H99" s="86">
        <v>1</v>
      </c>
      <c r="I99" s="119">
        <v>120000</v>
      </c>
      <c r="L99" s="88">
        <v>56</v>
      </c>
      <c r="M99" s="88">
        <v>53619.009772134261</v>
      </c>
      <c r="N99" s="88">
        <v>-16119.009772134261</v>
      </c>
      <c r="O99" s="88">
        <v>-0.44157371817406166</v>
      </c>
    </row>
    <row r="100" spans="1:15" ht="12.75" customHeight="1" x14ac:dyDescent="0.3">
      <c r="A100" s="85">
        <v>31</v>
      </c>
      <c r="B100" s="86">
        <v>0</v>
      </c>
      <c r="C100" s="86">
        <v>2</v>
      </c>
      <c r="D100" s="86">
        <v>8</v>
      </c>
      <c r="E100" s="86">
        <v>40</v>
      </c>
      <c r="F100" s="86">
        <v>35</v>
      </c>
      <c r="G100" s="86">
        <v>35</v>
      </c>
      <c r="H100" s="86">
        <v>10</v>
      </c>
      <c r="I100" s="119">
        <v>27500</v>
      </c>
      <c r="L100" s="88">
        <v>57</v>
      </c>
      <c r="M100" s="88">
        <v>62377.454620756602</v>
      </c>
      <c r="N100" s="88">
        <v>-43627.454620756602</v>
      </c>
      <c r="O100" s="88">
        <v>-1.1951563789397011</v>
      </c>
    </row>
    <row r="101" spans="1:15" ht="12.75" customHeight="1" x14ac:dyDescent="0.3">
      <c r="A101" s="85">
        <v>45</v>
      </c>
      <c r="B101" s="86">
        <v>3</v>
      </c>
      <c r="C101" s="86">
        <v>2</v>
      </c>
      <c r="D101" s="86">
        <v>12</v>
      </c>
      <c r="E101" s="86">
        <v>40</v>
      </c>
      <c r="F101" s="86">
        <v>40</v>
      </c>
      <c r="G101" s="86">
        <v>42</v>
      </c>
      <c r="H101" s="86">
        <v>8</v>
      </c>
      <c r="I101" s="119">
        <v>32500</v>
      </c>
      <c r="L101" s="88">
        <v>58</v>
      </c>
      <c r="M101" s="88">
        <v>48480.910776055192</v>
      </c>
      <c r="N101" s="88">
        <v>-24730.910776055192</v>
      </c>
      <c r="O101" s="88">
        <v>-0.67749324428678681</v>
      </c>
    </row>
    <row r="102" spans="1:15" ht="12.75" customHeight="1" x14ac:dyDescent="0.3">
      <c r="A102" s="85">
        <v>45</v>
      </c>
      <c r="B102" s="86">
        <v>3</v>
      </c>
      <c r="C102" s="86">
        <v>3</v>
      </c>
      <c r="D102" s="86">
        <v>16</v>
      </c>
      <c r="E102" s="86">
        <v>28</v>
      </c>
      <c r="F102" s="86">
        <v>30</v>
      </c>
      <c r="G102" s="86">
        <v>46</v>
      </c>
      <c r="H102" s="86">
        <v>15</v>
      </c>
      <c r="I102" s="119">
        <v>100000</v>
      </c>
      <c r="L102" s="88">
        <v>59</v>
      </c>
      <c r="M102" s="88">
        <v>88967.180229706792</v>
      </c>
      <c r="N102" s="88">
        <v>-61467.180229706792</v>
      </c>
      <c r="O102" s="88">
        <v>-1.6838684077621839</v>
      </c>
    </row>
    <row r="103" spans="1:15" ht="12.75" customHeight="1" x14ac:dyDescent="0.3">
      <c r="A103" s="85">
        <v>38</v>
      </c>
      <c r="B103" s="86">
        <v>2</v>
      </c>
      <c r="C103" s="86">
        <v>2</v>
      </c>
      <c r="D103" s="86">
        <v>16</v>
      </c>
      <c r="E103" s="86">
        <v>40</v>
      </c>
      <c r="F103" s="86">
        <v>40</v>
      </c>
      <c r="G103" s="86">
        <v>47</v>
      </c>
      <c r="H103" s="86">
        <v>13</v>
      </c>
      <c r="I103" s="119">
        <v>100000</v>
      </c>
      <c r="L103" s="88">
        <v>60</v>
      </c>
      <c r="M103" s="88">
        <v>114937.51448193932</v>
      </c>
      <c r="N103" s="88">
        <v>60062.485518060683</v>
      </c>
      <c r="O103" s="88">
        <v>1.6453873673329316</v>
      </c>
    </row>
    <row r="104" spans="1:15" ht="12.75" customHeight="1" x14ac:dyDescent="0.3">
      <c r="A104" s="85">
        <v>47</v>
      </c>
      <c r="B104" s="86">
        <v>2</v>
      </c>
      <c r="C104" s="86">
        <v>4</v>
      </c>
      <c r="D104" s="86">
        <v>18</v>
      </c>
      <c r="E104" s="86">
        <v>40</v>
      </c>
      <c r="F104" s="86">
        <v>85</v>
      </c>
      <c r="G104" s="86">
        <v>55</v>
      </c>
      <c r="H104" s="86">
        <v>6</v>
      </c>
      <c r="I104" s="119">
        <v>82500</v>
      </c>
      <c r="L104" s="88">
        <v>61</v>
      </c>
      <c r="M104" s="88">
        <v>112579.19657298923</v>
      </c>
      <c r="N104" s="88">
        <v>62420.803427010775</v>
      </c>
      <c r="O104" s="88">
        <v>1.7099925274769399</v>
      </c>
    </row>
    <row r="105" spans="1:15" ht="12.75" customHeight="1" x14ac:dyDescent="0.3">
      <c r="A105" s="85">
        <v>50</v>
      </c>
      <c r="B105" s="86">
        <v>2</v>
      </c>
      <c r="C105" s="86">
        <v>3</v>
      </c>
      <c r="D105" s="86">
        <v>14</v>
      </c>
      <c r="E105" s="86">
        <v>50</v>
      </c>
      <c r="F105" s="86">
        <v>32</v>
      </c>
      <c r="G105" s="86">
        <v>48</v>
      </c>
      <c r="H105" s="86">
        <v>30</v>
      </c>
      <c r="I105" s="119">
        <v>175000</v>
      </c>
      <c r="L105" s="88">
        <v>62</v>
      </c>
      <c r="M105" s="88">
        <v>90318.904079327142</v>
      </c>
      <c r="N105" s="88">
        <v>84681.095920672858</v>
      </c>
      <c r="O105" s="88">
        <v>2.3198041885543699</v>
      </c>
    </row>
    <row r="106" spans="1:15" ht="12.75" customHeight="1" x14ac:dyDescent="0.3">
      <c r="A106" s="85">
        <v>44</v>
      </c>
      <c r="B106" s="86">
        <v>1</v>
      </c>
      <c r="C106" s="86">
        <v>4</v>
      </c>
      <c r="D106" s="86">
        <v>12</v>
      </c>
      <c r="E106" s="86">
        <v>40</v>
      </c>
      <c r="F106" s="86">
        <v>62</v>
      </c>
      <c r="G106" s="86">
        <v>21</v>
      </c>
      <c r="H106" s="86">
        <v>5</v>
      </c>
      <c r="I106" s="119">
        <v>82500</v>
      </c>
      <c r="L106" s="88">
        <v>63</v>
      </c>
      <c r="M106" s="88">
        <v>76975.148629062605</v>
      </c>
      <c r="N106" s="88">
        <v>-9475.1486290626053</v>
      </c>
      <c r="O106" s="88">
        <v>-0.25956784377785336</v>
      </c>
    </row>
    <row r="107" spans="1:15" ht="12.75" customHeight="1" x14ac:dyDescent="0.3">
      <c r="A107" s="85">
        <v>27</v>
      </c>
      <c r="B107" s="86">
        <v>1</v>
      </c>
      <c r="C107" s="86">
        <v>2</v>
      </c>
      <c r="D107" s="86">
        <v>16</v>
      </c>
      <c r="E107" s="86">
        <v>50</v>
      </c>
      <c r="F107" s="86">
        <v>40</v>
      </c>
      <c r="G107" s="86">
        <v>51</v>
      </c>
      <c r="H107" s="86">
        <v>1</v>
      </c>
      <c r="I107" s="119">
        <v>82500</v>
      </c>
      <c r="L107" s="88">
        <v>64</v>
      </c>
      <c r="M107" s="88">
        <v>83832.830454271418</v>
      </c>
      <c r="N107" s="88">
        <v>-1332.8304542714177</v>
      </c>
      <c r="O107" s="88">
        <v>-3.6512348320905989E-2</v>
      </c>
    </row>
    <row r="108" spans="1:15" ht="12.75" customHeight="1" x14ac:dyDescent="0.3">
      <c r="A108" s="85">
        <v>48</v>
      </c>
      <c r="B108" s="86">
        <v>1</v>
      </c>
      <c r="C108" s="86">
        <v>3</v>
      </c>
      <c r="D108" s="86">
        <v>16</v>
      </c>
      <c r="E108" s="86">
        <v>55</v>
      </c>
      <c r="F108" s="86">
        <v>40</v>
      </c>
      <c r="G108" s="86">
        <v>32</v>
      </c>
      <c r="H108" s="86">
        <v>17</v>
      </c>
      <c r="I108" s="119">
        <v>120000</v>
      </c>
      <c r="L108" s="88">
        <v>65</v>
      </c>
      <c r="M108" s="88">
        <v>120544.77993638265</v>
      </c>
      <c r="N108" s="88">
        <v>54455.220063617351</v>
      </c>
      <c r="O108" s="88">
        <v>1.4917786103118933</v>
      </c>
    </row>
    <row r="109" spans="1:15" ht="12.75" customHeight="1" x14ac:dyDescent="0.3">
      <c r="A109" s="85">
        <v>42</v>
      </c>
      <c r="B109" s="86">
        <v>4</v>
      </c>
      <c r="C109" s="86">
        <v>2</v>
      </c>
      <c r="D109" s="86">
        <v>12</v>
      </c>
      <c r="E109" s="86">
        <v>45</v>
      </c>
      <c r="F109" s="86">
        <v>16</v>
      </c>
      <c r="G109" s="86">
        <v>74</v>
      </c>
      <c r="H109" s="86">
        <v>25</v>
      </c>
      <c r="I109" s="119">
        <v>37500</v>
      </c>
      <c r="L109" s="88">
        <v>66</v>
      </c>
      <c r="M109" s="88">
        <v>113204.91913451414</v>
      </c>
      <c r="N109" s="88">
        <v>61795.080865485856</v>
      </c>
      <c r="O109" s="88">
        <v>1.692851112343883</v>
      </c>
    </row>
    <row r="110" spans="1:15" ht="12.75" customHeight="1" x14ac:dyDescent="0.3">
      <c r="A110" s="85">
        <v>52</v>
      </c>
      <c r="B110" s="86">
        <v>3</v>
      </c>
      <c r="C110" s="86">
        <v>3</v>
      </c>
      <c r="D110" s="86">
        <v>12</v>
      </c>
      <c r="E110" s="86">
        <v>45</v>
      </c>
      <c r="F110" s="86">
        <v>43</v>
      </c>
      <c r="G110" s="86">
        <v>44</v>
      </c>
      <c r="H110" s="86">
        <v>31</v>
      </c>
      <c r="I110" s="119">
        <v>82500</v>
      </c>
      <c r="L110" s="88">
        <v>67</v>
      </c>
      <c r="M110" s="88">
        <v>103764.33458904221</v>
      </c>
      <c r="N110" s="88">
        <v>-3764.3345890422061</v>
      </c>
      <c r="O110" s="88">
        <v>-0.10312241536128217</v>
      </c>
    </row>
    <row r="111" spans="1:15" ht="12.75" customHeight="1" x14ac:dyDescent="0.3">
      <c r="A111" s="85">
        <v>32</v>
      </c>
      <c r="B111" s="86">
        <v>0</v>
      </c>
      <c r="C111" s="86">
        <v>3</v>
      </c>
      <c r="D111" s="86">
        <v>14</v>
      </c>
      <c r="E111" s="86">
        <v>50</v>
      </c>
      <c r="F111" s="86">
        <v>48</v>
      </c>
      <c r="G111" s="86">
        <v>44</v>
      </c>
      <c r="H111" s="86">
        <v>11</v>
      </c>
      <c r="I111" s="119">
        <v>82500</v>
      </c>
      <c r="L111" s="88">
        <v>68</v>
      </c>
      <c r="M111" s="88">
        <v>102497.58149323968</v>
      </c>
      <c r="N111" s="88">
        <v>72502.418506760325</v>
      </c>
      <c r="O111" s="88">
        <v>1.9861742730616287</v>
      </c>
    </row>
    <row r="112" spans="1:15" ht="12.75" customHeight="1" x14ac:dyDescent="0.3">
      <c r="A112" s="85">
        <v>27</v>
      </c>
      <c r="B112" s="86">
        <v>0</v>
      </c>
      <c r="C112" s="86">
        <v>2</v>
      </c>
      <c r="D112" s="86">
        <v>11</v>
      </c>
      <c r="E112" s="86">
        <v>56</v>
      </c>
      <c r="F112" s="86">
        <v>44</v>
      </c>
      <c r="G112" s="86">
        <v>39</v>
      </c>
      <c r="H112" s="86">
        <v>1</v>
      </c>
      <c r="I112" s="119">
        <v>32500</v>
      </c>
      <c r="L112" s="88">
        <v>69</v>
      </c>
      <c r="M112" s="88">
        <v>102258.38031356523</v>
      </c>
      <c r="N112" s="88">
        <v>72741.619686434773</v>
      </c>
      <c r="O112" s="88">
        <v>1.9927270921115352</v>
      </c>
    </row>
    <row r="113" spans="1:15" ht="12.75" customHeight="1" x14ac:dyDescent="0.3">
      <c r="A113" s="85">
        <v>48</v>
      </c>
      <c r="B113" s="86">
        <v>0</v>
      </c>
      <c r="C113" s="86">
        <v>2</v>
      </c>
      <c r="D113" s="86">
        <v>12</v>
      </c>
      <c r="E113" s="86">
        <v>80</v>
      </c>
      <c r="F113" s="86">
        <v>25</v>
      </c>
      <c r="G113" s="86">
        <v>51</v>
      </c>
      <c r="H113" s="86">
        <v>20</v>
      </c>
      <c r="I113" s="119">
        <v>175000</v>
      </c>
      <c r="L113" s="88">
        <v>70</v>
      </c>
      <c r="M113" s="88">
        <v>53242.596845860673</v>
      </c>
      <c r="N113" s="88">
        <v>29257.403154139327</v>
      </c>
      <c r="O113" s="88">
        <v>0.80149466235978484</v>
      </c>
    </row>
    <row r="114" spans="1:15" ht="12.75" customHeight="1" x14ac:dyDescent="0.3">
      <c r="A114" s="85">
        <v>46</v>
      </c>
      <c r="B114" s="86">
        <v>0</v>
      </c>
      <c r="C114" s="86">
        <v>2</v>
      </c>
      <c r="D114" s="86">
        <v>16</v>
      </c>
      <c r="E114" s="86">
        <v>50</v>
      </c>
      <c r="F114" s="86">
        <v>60</v>
      </c>
      <c r="G114" s="86">
        <v>36</v>
      </c>
      <c r="H114" s="86">
        <v>14</v>
      </c>
      <c r="I114" s="119">
        <v>175000</v>
      </c>
      <c r="L114" s="88">
        <v>71</v>
      </c>
      <c r="M114" s="88">
        <v>97018.371730811734</v>
      </c>
      <c r="N114" s="88">
        <v>77981.628269188266</v>
      </c>
      <c r="O114" s="88">
        <v>2.136274996471673</v>
      </c>
    </row>
    <row r="115" spans="1:15" ht="12.75" customHeight="1" x14ac:dyDescent="0.3">
      <c r="A115" s="85">
        <v>29</v>
      </c>
      <c r="B115" s="86">
        <v>1</v>
      </c>
      <c r="C115" s="86">
        <v>2</v>
      </c>
      <c r="D115" s="86">
        <v>14</v>
      </c>
      <c r="E115" s="86">
        <v>65</v>
      </c>
      <c r="F115" s="86">
        <v>30</v>
      </c>
      <c r="G115" s="86">
        <v>49</v>
      </c>
      <c r="H115" s="86">
        <v>1</v>
      </c>
      <c r="I115" s="119">
        <v>27500</v>
      </c>
      <c r="L115" s="88">
        <v>72</v>
      </c>
      <c r="M115" s="88">
        <v>100152.84432542477</v>
      </c>
      <c r="N115" s="88">
        <v>74847.155674575231</v>
      </c>
      <c r="O115" s="88">
        <v>2.0504073943246266</v>
      </c>
    </row>
    <row r="116" spans="1:15" ht="12.75" customHeight="1" x14ac:dyDescent="0.3">
      <c r="A116" s="85">
        <v>33</v>
      </c>
      <c r="B116" s="86">
        <v>1</v>
      </c>
      <c r="C116" s="86">
        <v>2</v>
      </c>
      <c r="D116" s="86">
        <v>16</v>
      </c>
      <c r="E116" s="86">
        <v>45</v>
      </c>
      <c r="F116" s="86">
        <v>40</v>
      </c>
      <c r="G116" s="86">
        <v>62</v>
      </c>
      <c r="H116" s="86">
        <v>10</v>
      </c>
      <c r="I116" s="119">
        <v>100000</v>
      </c>
      <c r="L116" s="88">
        <v>73</v>
      </c>
      <c r="M116" s="88">
        <v>109106.71804882133</v>
      </c>
      <c r="N116" s="88">
        <v>-26606.718048821334</v>
      </c>
      <c r="O116" s="88">
        <v>-0.72888022175765022</v>
      </c>
    </row>
    <row r="117" spans="1:15" ht="12.75" customHeight="1" x14ac:dyDescent="0.3">
      <c r="A117" s="85">
        <v>46</v>
      </c>
      <c r="B117" s="86">
        <v>0</v>
      </c>
      <c r="C117" s="86">
        <v>2</v>
      </c>
      <c r="D117" s="86">
        <v>12</v>
      </c>
      <c r="E117" s="86">
        <v>40</v>
      </c>
      <c r="F117" s="86">
        <v>40</v>
      </c>
      <c r="G117" s="86">
        <v>57</v>
      </c>
      <c r="H117" s="86">
        <v>2</v>
      </c>
      <c r="I117" s="119">
        <v>67500</v>
      </c>
      <c r="L117" s="88">
        <v>74</v>
      </c>
      <c r="M117" s="88">
        <v>88102.908102478264</v>
      </c>
      <c r="N117" s="88">
        <v>-33102.908102478264</v>
      </c>
      <c r="O117" s="88">
        <v>-0.90684070670739259</v>
      </c>
    </row>
    <row r="118" spans="1:15" ht="12.75" customHeight="1" x14ac:dyDescent="0.3">
      <c r="A118" s="85">
        <v>35</v>
      </c>
      <c r="B118" s="86">
        <v>2</v>
      </c>
      <c r="C118" s="86">
        <v>4</v>
      </c>
      <c r="D118" s="86">
        <v>16</v>
      </c>
      <c r="E118" s="86">
        <v>50</v>
      </c>
      <c r="F118" s="86">
        <v>40</v>
      </c>
      <c r="G118" s="86">
        <v>65</v>
      </c>
      <c r="H118" s="86">
        <v>12</v>
      </c>
      <c r="I118" s="119">
        <v>100000</v>
      </c>
      <c r="L118" s="88">
        <v>75</v>
      </c>
      <c r="M118" s="88">
        <v>108021.25787963966</v>
      </c>
      <c r="N118" s="88">
        <v>-8021.2578796396556</v>
      </c>
      <c r="O118" s="88">
        <v>-0.21973909789847421</v>
      </c>
    </row>
    <row r="119" spans="1:15" ht="12.75" customHeight="1" x14ac:dyDescent="0.3">
      <c r="A119" s="85">
        <v>60</v>
      </c>
      <c r="B119" s="86">
        <v>3</v>
      </c>
      <c r="C119" s="86">
        <v>2</v>
      </c>
      <c r="D119" s="86">
        <v>12</v>
      </c>
      <c r="E119" s="86">
        <v>40</v>
      </c>
      <c r="F119" s="86">
        <v>40</v>
      </c>
      <c r="G119" s="86">
        <v>60</v>
      </c>
      <c r="H119" s="86">
        <v>40</v>
      </c>
      <c r="I119" s="119">
        <v>82500</v>
      </c>
      <c r="L119" s="88">
        <v>76</v>
      </c>
      <c r="M119" s="88">
        <v>65618.16382882731</v>
      </c>
      <c r="N119" s="88">
        <v>-28118.16382882731</v>
      </c>
      <c r="O119" s="88">
        <v>-0.77028566429603296</v>
      </c>
    </row>
    <row r="120" spans="1:15" ht="12.75" customHeight="1" x14ac:dyDescent="0.3">
      <c r="A120" s="85">
        <v>39</v>
      </c>
      <c r="B120" s="86">
        <v>3</v>
      </c>
      <c r="C120" s="86">
        <v>3</v>
      </c>
      <c r="D120" s="86">
        <v>14</v>
      </c>
      <c r="E120" s="86">
        <v>35</v>
      </c>
      <c r="F120" s="86">
        <v>40</v>
      </c>
      <c r="G120" s="86">
        <v>19</v>
      </c>
      <c r="H120" s="86">
        <v>2</v>
      </c>
      <c r="I120" s="119">
        <v>67500</v>
      </c>
      <c r="L120" s="88">
        <v>77</v>
      </c>
      <c r="M120" s="88">
        <v>80189.759237130085</v>
      </c>
      <c r="N120" s="88">
        <v>2310.2407628699148</v>
      </c>
      <c r="O120" s="88">
        <v>6.328810627693264E-2</v>
      </c>
    </row>
    <row r="121" spans="1:15" ht="12.75" customHeight="1" x14ac:dyDescent="0.3">
      <c r="A121" s="85">
        <v>60</v>
      </c>
      <c r="B121" s="86">
        <v>4</v>
      </c>
      <c r="C121" s="86">
        <v>2</v>
      </c>
      <c r="D121" s="86">
        <v>12</v>
      </c>
      <c r="E121" s="86">
        <v>45</v>
      </c>
      <c r="F121" s="86">
        <v>60</v>
      </c>
      <c r="G121" s="86">
        <v>68</v>
      </c>
      <c r="H121" s="86">
        <v>2</v>
      </c>
      <c r="I121" s="119">
        <v>67500</v>
      </c>
      <c r="L121" s="88">
        <v>78</v>
      </c>
      <c r="M121" s="88">
        <v>54710.989109694972</v>
      </c>
      <c r="N121" s="88">
        <v>-17210.989109694972</v>
      </c>
      <c r="O121" s="88">
        <v>-0.47148804809087314</v>
      </c>
    </row>
    <row r="122" spans="1:15" ht="12.75" customHeight="1" x14ac:dyDescent="0.3">
      <c r="A122" s="85">
        <v>31</v>
      </c>
      <c r="B122" s="86">
        <v>2</v>
      </c>
      <c r="C122" s="86">
        <v>2</v>
      </c>
      <c r="D122" s="86">
        <v>13</v>
      </c>
      <c r="E122" s="86">
        <v>40</v>
      </c>
      <c r="F122" s="86">
        <v>70</v>
      </c>
      <c r="G122" s="86">
        <v>31</v>
      </c>
      <c r="H122" s="86">
        <v>1</v>
      </c>
      <c r="I122" s="119">
        <v>67500</v>
      </c>
      <c r="L122" s="88">
        <v>79</v>
      </c>
      <c r="M122" s="88">
        <v>69503.901123487711</v>
      </c>
      <c r="N122" s="88">
        <v>-37003.901123487711</v>
      </c>
      <c r="O122" s="88">
        <v>-1.0137068242424851</v>
      </c>
    </row>
    <row r="123" spans="1:15" ht="12.75" customHeight="1" x14ac:dyDescent="0.3">
      <c r="A123" s="85">
        <v>40</v>
      </c>
      <c r="B123" s="86">
        <v>3</v>
      </c>
      <c r="C123" s="86">
        <v>3</v>
      </c>
      <c r="D123" s="86">
        <v>14</v>
      </c>
      <c r="E123" s="86">
        <v>50</v>
      </c>
      <c r="F123" s="86">
        <v>50</v>
      </c>
      <c r="G123" s="86">
        <v>42</v>
      </c>
      <c r="H123" s="86">
        <v>20</v>
      </c>
      <c r="I123" s="119">
        <v>67500</v>
      </c>
      <c r="L123" s="88">
        <v>80</v>
      </c>
      <c r="M123" s="88">
        <v>77440.537116959051</v>
      </c>
      <c r="N123" s="88">
        <v>-22440.537116959051</v>
      </c>
      <c r="O123" s="88">
        <v>-0.6147493892391015</v>
      </c>
    </row>
    <row r="124" spans="1:15" ht="12.75" customHeight="1" x14ac:dyDescent="0.3">
      <c r="A124" s="85">
        <v>26</v>
      </c>
      <c r="B124" s="86">
        <v>2</v>
      </c>
      <c r="C124" s="86">
        <v>2</v>
      </c>
      <c r="D124" s="86">
        <v>14</v>
      </c>
      <c r="E124" s="86">
        <v>40</v>
      </c>
      <c r="F124" s="86">
        <v>40</v>
      </c>
      <c r="G124" s="86">
        <v>36</v>
      </c>
      <c r="H124" s="86">
        <v>2</v>
      </c>
      <c r="I124" s="119">
        <v>55000</v>
      </c>
      <c r="L124" s="88">
        <v>81</v>
      </c>
      <c r="M124" s="88">
        <v>137633.39480737867</v>
      </c>
      <c r="N124" s="88">
        <v>2366.6051926213258</v>
      </c>
      <c r="O124" s="88">
        <v>6.4832186910292536E-2</v>
      </c>
    </row>
    <row r="125" spans="1:15" ht="12.75" customHeight="1" x14ac:dyDescent="0.3">
      <c r="A125" s="85">
        <v>39</v>
      </c>
      <c r="B125" s="86">
        <v>1</v>
      </c>
      <c r="C125" s="86">
        <v>2</v>
      </c>
      <c r="D125" s="86">
        <v>15</v>
      </c>
      <c r="E125" s="86">
        <v>80</v>
      </c>
      <c r="F125" s="86">
        <v>50</v>
      </c>
      <c r="G125" s="86">
        <v>51</v>
      </c>
      <c r="H125" s="86">
        <v>5</v>
      </c>
      <c r="I125" s="119">
        <v>100000</v>
      </c>
      <c r="L125" s="88">
        <v>82</v>
      </c>
      <c r="M125" s="88">
        <v>123003.98570288888</v>
      </c>
      <c r="N125" s="88">
        <v>51996.01429711112</v>
      </c>
      <c r="O125" s="88">
        <v>1.4244096683345435</v>
      </c>
    </row>
    <row r="126" spans="1:15" ht="12.75" customHeight="1" x14ac:dyDescent="0.3">
      <c r="A126" s="85">
        <v>51</v>
      </c>
      <c r="B126" s="86">
        <v>1</v>
      </c>
      <c r="C126" s="86">
        <v>2</v>
      </c>
      <c r="D126" s="86">
        <v>12</v>
      </c>
      <c r="E126" s="86">
        <v>50</v>
      </c>
      <c r="F126" s="86">
        <v>40</v>
      </c>
      <c r="G126" s="86">
        <v>30</v>
      </c>
      <c r="H126" s="86">
        <v>25</v>
      </c>
      <c r="I126" s="119">
        <v>120000</v>
      </c>
      <c r="L126" s="88">
        <v>83</v>
      </c>
      <c r="M126" s="88">
        <v>14799.602773224151</v>
      </c>
      <c r="N126" s="88">
        <v>40200.397226775851</v>
      </c>
      <c r="O126" s="88">
        <v>1.1012735351888334</v>
      </c>
    </row>
    <row r="127" spans="1:15" ht="12.75" customHeight="1" x14ac:dyDescent="0.3">
      <c r="A127" s="85">
        <v>40</v>
      </c>
      <c r="B127" s="86">
        <v>2</v>
      </c>
      <c r="C127" s="86">
        <v>2</v>
      </c>
      <c r="D127" s="86">
        <v>16</v>
      </c>
      <c r="E127" s="86">
        <v>24</v>
      </c>
      <c r="F127" s="86">
        <v>36</v>
      </c>
      <c r="G127" s="86">
        <v>66</v>
      </c>
      <c r="H127" s="86">
        <v>6</v>
      </c>
      <c r="I127" s="119">
        <v>100000</v>
      </c>
      <c r="L127" s="88">
        <v>84</v>
      </c>
      <c r="M127" s="88">
        <v>72804.288188041188</v>
      </c>
      <c r="N127" s="88">
        <v>-17804.288188041188</v>
      </c>
      <c r="O127" s="88">
        <v>-0.48774123508673245</v>
      </c>
    </row>
    <row r="128" spans="1:15" ht="12.75" customHeight="1" x14ac:dyDescent="0.3">
      <c r="A128" s="85">
        <v>40</v>
      </c>
      <c r="B128" s="86">
        <v>2</v>
      </c>
      <c r="C128" s="86">
        <v>2</v>
      </c>
      <c r="D128" s="86">
        <v>11</v>
      </c>
      <c r="E128" s="86">
        <v>40</v>
      </c>
      <c r="F128" s="86">
        <v>34</v>
      </c>
      <c r="G128" s="86">
        <v>62</v>
      </c>
      <c r="H128" s="86">
        <v>2</v>
      </c>
      <c r="I128" s="119">
        <v>32500</v>
      </c>
      <c r="L128" s="88">
        <v>85</v>
      </c>
      <c r="M128" s="88">
        <v>90317.949065102599</v>
      </c>
      <c r="N128" s="88">
        <v>-22817.949065102599</v>
      </c>
      <c r="O128" s="88">
        <v>-0.62508843609005438</v>
      </c>
    </row>
    <row r="129" spans="1:15" ht="12.75" customHeight="1" x14ac:dyDescent="0.3">
      <c r="A129" s="85">
        <v>48</v>
      </c>
      <c r="B129" s="86">
        <v>4</v>
      </c>
      <c r="C129" s="86">
        <v>3</v>
      </c>
      <c r="D129" s="86">
        <v>12</v>
      </c>
      <c r="E129" s="86">
        <v>70</v>
      </c>
      <c r="F129" s="86">
        <v>35</v>
      </c>
      <c r="G129" s="86">
        <v>51</v>
      </c>
      <c r="H129" s="86">
        <v>25</v>
      </c>
      <c r="I129" s="119">
        <v>27500</v>
      </c>
      <c r="L129" s="88">
        <v>86</v>
      </c>
      <c r="M129" s="88">
        <v>79847.963621774252</v>
      </c>
      <c r="N129" s="88">
        <v>-24847.963621774252</v>
      </c>
      <c r="O129" s="88">
        <v>-0.68069985939762157</v>
      </c>
    </row>
    <row r="130" spans="1:15" ht="12.75" customHeight="1" x14ac:dyDescent="0.3">
      <c r="A130" s="85">
        <v>25</v>
      </c>
      <c r="B130" s="86">
        <v>0</v>
      </c>
      <c r="C130" s="86">
        <v>2</v>
      </c>
      <c r="D130" s="86">
        <v>12</v>
      </c>
      <c r="E130" s="86">
        <v>45</v>
      </c>
      <c r="F130" s="86">
        <v>40</v>
      </c>
      <c r="G130" s="86">
        <v>51</v>
      </c>
      <c r="H130" s="86">
        <v>4</v>
      </c>
      <c r="I130" s="119">
        <v>67500</v>
      </c>
      <c r="L130" s="88">
        <v>87</v>
      </c>
      <c r="M130" s="88">
        <v>90400.340506888024</v>
      </c>
      <c r="N130" s="88">
        <v>9599.6594931119762</v>
      </c>
      <c r="O130" s="88">
        <v>0.26297876826816502</v>
      </c>
    </row>
    <row r="131" spans="1:15" ht="12.75" customHeight="1" x14ac:dyDescent="0.3">
      <c r="A131" s="85">
        <v>29</v>
      </c>
      <c r="B131" s="86">
        <v>2</v>
      </c>
      <c r="C131" s="86">
        <v>2</v>
      </c>
      <c r="D131" s="86">
        <v>16</v>
      </c>
      <c r="E131" s="86">
        <v>45</v>
      </c>
      <c r="F131" s="86">
        <v>40</v>
      </c>
      <c r="G131" s="86">
        <v>51</v>
      </c>
      <c r="H131" s="86">
        <v>3</v>
      </c>
      <c r="I131" s="119">
        <v>67500</v>
      </c>
      <c r="L131" s="88">
        <v>88</v>
      </c>
      <c r="M131" s="88">
        <v>62786.262072881662</v>
      </c>
      <c r="N131" s="88">
        <v>-7786.2620728816619</v>
      </c>
      <c r="O131" s="88">
        <v>-0.21330148332956753</v>
      </c>
    </row>
    <row r="132" spans="1:15" ht="12.75" customHeight="1" x14ac:dyDescent="0.3">
      <c r="A132" s="85">
        <v>47</v>
      </c>
      <c r="B132" s="86">
        <v>2</v>
      </c>
      <c r="C132" s="86">
        <v>2</v>
      </c>
      <c r="D132" s="86">
        <v>16</v>
      </c>
      <c r="E132" s="86">
        <v>50</v>
      </c>
      <c r="F132" s="86">
        <v>30</v>
      </c>
      <c r="G132" s="86">
        <v>51</v>
      </c>
      <c r="H132" s="86">
        <v>4</v>
      </c>
      <c r="I132" s="119">
        <v>120000</v>
      </c>
      <c r="L132" s="88">
        <v>89</v>
      </c>
      <c r="M132" s="88">
        <v>112577.73054668379</v>
      </c>
      <c r="N132" s="88">
        <v>-12577.730546683786</v>
      </c>
      <c r="O132" s="88">
        <v>-0.34456181379653372</v>
      </c>
    </row>
    <row r="133" spans="1:15" ht="12.75" customHeight="1" x14ac:dyDescent="0.3">
      <c r="A133" s="85">
        <v>34</v>
      </c>
      <c r="B133" s="86">
        <v>2</v>
      </c>
      <c r="C133" s="86">
        <v>2</v>
      </c>
      <c r="D133" s="86">
        <v>16</v>
      </c>
      <c r="E133" s="86">
        <v>45</v>
      </c>
      <c r="F133" s="86">
        <v>60</v>
      </c>
      <c r="G133" s="86">
        <v>61</v>
      </c>
      <c r="H133" s="86">
        <v>9</v>
      </c>
      <c r="I133" s="119">
        <v>120000</v>
      </c>
      <c r="L133" s="88">
        <v>90</v>
      </c>
      <c r="M133" s="88">
        <v>74893.080529430765</v>
      </c>
      <c r="N133" s="88">
        <v>-7393.0805294307647</v>
      </c>
      <c r="O133" s="88">
        <v>-0.2025304348276197</v>
      </c>
    </row>
    <row r="134" spans="1:15" ht="12.75" customHeight="1" x14ac:dyDescent="0.3">
      <c r="A134" s="85">
        <v>34</v>
      </c>
      <c r="B134" s="86">
        <v>1</v>
      </c>
      <c r="C134" s="86">
        <v>2</v>
      </c>
      <c r="D134" s="86">
        <v>18</v>
      </c>
      <c r="E134" s="86">
        <v>40</v>
      </c>
      <c r="F134" s="86">
        <v>26</v>
      </c>
      <c r="G134" s="86">
        <v>61</v>
      </c>
      <c r="H134" s="86">
        <v>1</v>
      </c>
      <c r="I134" s="119">
        <v>100000</v>
      </c>
      <c r="L134" s="88">
        <v>91</v>
      </c>
      <c r="M134" s="88">
        <v>142850.43579060756</v>
      </c>
      <c r="N134" s="88">
        <v>-75350.43579060756</v>
      </c>
      <c r="O134" s="88">
        <v>-2.064194548452646</v>
      </c>
    </row>
    <row r="135" spans="1:15" ht="12.75" customHeight="1" x14ac:dyDescent="0.3">
      <c r="A135" s="85">
        <v>51</v>
      </c>
      <c r="B135" s="86">
        <v>2</v>
      </c>
      <c r="C135" s="86">
        <v>2</v>
      </c>
      <c r="D135" s="86">
        <v>14</v>
      </c>
      <c r="E135" s="86">
        <v>45</v>
      </c>
      <c r="F135" s="86">
        <v>50</v>
      </c>
      <c r="G135" s="86">
        <v>27</v>
      </c>
      <c r="H135" s="86">
        <v>25</v>
      </c>
      <c r="I135" s="119">
        <v>82500</v>
      </c>
      <c r="L135" s="88">
        <v>92</v>
      </c>
      <c r="M135" s="88">
        <v>99454.464266914787</v>
      </c>
      <c r="N135" s="88">
        <v>40545.535733085213</v>
      </c>
      <c r="O135" s="88">
        <v>1.1107284642242097</v>
      </c>
    </row>
    <row r="136" spans="1:15" ht="12.75" customHeight="1" x14ac:dyDescent="0.3">
      <c r="A136" s="85">
        <v>46</v>
      </c>
      <c r="B136" s="86">
        <v>1</v>
      </c>
      <c r="C136" s="86">
        <v>2</v>
      </c>
      <c r="D136" s="86">
        <v>15</v>
      </c>
      <c r="E136" s="86">
        <v>65</v>
      </c>
      <c r="F136" s="86">
        <v>40</v>
      </c>
      <c r="G136" s="86">
        <v>60</v>
      </c>
      <c r="H136" s="86">
        <v>5</v>
      </c>
      <c r="I136" s="119">
        <v>100000</v>
      </c>
      <c r="L136" s="88">
        <v>93</v>
      </c>
      <c r="M136" s="88">
        <v>98002.767923422391</v>
      </c>
      <c r="N136" s="88">
        <v>21997.232076577609</v>
      </c>
      <c r="O136" s="88">
        <v>0.60260522792064752</v>
      </c>
    </row>
    <row r="137" spans="1:15" ht="12.75" customHeight="1" x14ac:dyDescent="0.3">
      <c r="A137" s="85">
        <v>43</v>
      </c>
      <c r="B137" s="86">
        <v>1</v>
      </c>
      <c r="C137" s="86">
        <v>3</v>
      </c>
      <c r="D137" s="86">
        <v>19</v>
      </c>
      <c r="E137" s="86">
        <v>60</v>
      </c>
      <c r="F137" s="86">
        <v>40</v>
      </c>
      <c r="G137" s="86">
        <v>61</v>
      </c>
      <c r="H137" s="86">
        <v>7</v>
      </c>
      <c r="I137" s="119">
        <v>175000</v>
      </c>
      <c r="L137" s="88">
        <v>94</v>
      </c>
      <c r="M137" s="88">
        <v>111125.50731638868</v>
      </c>
      <c r="N137" s="88">
        <v>28874.492683611315</v>
      </c>
      <c r="O137" s="88">
        <v>0.79100498572399447</v>
      </c>
    </row>
    <row r="138" spans="1:15" ht="12.75" customHeight="1" x14ac:dyDescent="0.3">
      <c r="A138" s="85">
        <v>55</v>
      </c>
      <c r="B138" s="86">
        <v>0</v>
      </c>
      <c r="C138" s="86">
        <v>2</v>
      </c>
      <c r="D138" s="86">
        <v>16</v>
      </c>
      <c r="E138" s="86">
        <v>40</v>
      </c>
      <c r="F138" s="86">
        <v>45</v>
      </c>
      <c r="G138" s="86">
        <v>73</v>
      </c>
      <c r="H138" s="86">
        <v>20</v>
      </c>
      <c r="I138" s="119">
        <v>175000</v>
      </c>
      <c r="L138" s="88">
        <v>95</v>
      </c>
      <c r="M138" s="88">
        <v>138683.83314887361</v>
      </c>
      <c r="N138" s="88">
        <v>-56183.833148873615</v>
      </c>
      <c r="O138" s="88">
        <v>-1.5391332628700496</v>
      </c>
    </row>
    <row r="139" spans="1:15" ht="12.75" customHeight="1" x14ac:dyDescent="0.3">
      <c r="A139" s="85">
        <v>58</v>
      </c>
      <c r="B139" s="86">
        <v>2</v>
      </c>
      <c r="C139" s="86">
        <v>2</v>
      </c>
      <c r="D139" s="86">
        <v>16</v>
      </c>
      <c r="E139" s="86">
        <v>42</v>
      </c>
      <c r="F139" s="86">
        <v>26</v>
      </c>
      <c r="G139" s="86">
        <v>28</v>
      </c>
      <c r="H139" s="86">
        <v>34</v>
      </c>
      <c r="I139" s="119">
        <v>67500</v>
      </c>
      <c r="L139" s="88">
        <v>96</v>
      </c>
      <c r="M139" s="88">
        <v>102434.89061500086</v>
      </c>
      <c r="N139" s="88">
        <v>-57434.890615000855</v>
      </c>
      <c r="O139" s="88">
        <v>-1.5734054734324037</v>
      </c>
    </row>
    <row r="140" spans="1:15" ht="12.75" customHeight="1" x14ac:dyDescent="0.3">
      <c r="A140" s="85">
        <v>50</v>
      </c>
      <c r="B140" s="86">
        <v>2</v>
      </c>
      <c r="C140" s="86">
        <v>3</v>
      </c>
      <c r="D140" s="86">
        <v>12</v>
      </c>
      <c r="E140" s="86">
        <v>30</v>
      </c>
      <c r="F140" s="86">
        <v>40</v>
      </c>
      <c r="G140" s="86">
        <v>33</v>
      </c>
      <c r="H140" s="86">
        <v>9</v>
      </c>
      <c r="I140" s="119">
        <v>27500</v>
      </c>
      <c r="L140" s="88">
        <v>97</v>
      </c>
      <c r="M140" s="88">
        <v>116766.28207642733</v>
      </c>
      <c r="N140" s="88">
        <v>-16766.282076427335</v>
      </c>
      <c r="O140" s="88">
        <v>-0.45930547974739938</v>
      </c>
    </row>
    <row r="141" spans="1:15" ht="12.75" customHeight="1" x14ac:dyDescent="0.3">
      <c r="A141" s="85">
        <v>34</v>
      </c>
      <c r="B141" s="86">
        <v>0</v>
      </c>
      <c r="C141" s="86">
        <v>2</v>
      </c>
      <c r="D141" s="86">
        <v>19</v>
      </c>
      <c r="E141" s="86">
        <v>65</v>
      </c>
      <c r="F141" s="86">
        <v>25</v>
      </c>
      <c r="G141" s="86">
        <v>32</v>
      </c>
      <c r="H141" s="86">
        <v>2</v>
      </c>
      <c r="I141" s="119">
        <v>175000</v>
      </c>
      <c r="L141" s="88">
        <v>98</v>
      </c>
      <c r="M141" s="88">
        <v>70876.370415599406</v>
      </c>
      <c r="N141" s="88">
        <v>49123.629584400594</v>
      </c>
      <c r="O141" s="88">
        <v>1.3457218571384355</v>
      </c>
    </row>
    <row r="142" spans="1:15" ht="12.75" customHeight="1" x14ac:dyDescent="0.3">
      <c r="A142" s="85">
        <v>59</v>
      </c>
      <c r="B142" s="86">
        <v>2</v>
      </c>
      <c r="C142" s="86">
        <v>2</v>
      </c>
      <c r="D142" s="86">
        <v>13</v>
      </c>
      <c r="E142" s="86">
        <v>48</v>
      </c>
      <c r="F142" s="86">
        <v>40</v>
      </c>
      <c r="G142" s="86">
        <v>51</v>
      </c>
      <c r="H142" s="86">
        <v>25</v>
      </c>
      <c r="I142" s="119">
        <v>67500</v>
      </c>
      <c r="L142" s="88">
        <v>99</v>
      </c>
      <c r="M142" s="88">
        <v>38603.109917945534</v>
      </c>
      <c r="N142" s="88">
        <v>-11103.109917945534</v>
      </c>
      <c r="O142" s="88">
        <v>-0.30416518130278064</v>
      </c>
    </row>
    <row r="143" spans="1:15" ht="12.75" customHeight="1" x14ac:dyDescent="0.3">
      <c r="A143" s="85">
        <v>47</v>
      </c>
      <c r="B143" s="86">
        <v>2</v>
      </c>
      <c r="C143" s="86">
        <v>2</v>
      </c>
      <c r="D143" s="86">
        <v>14</v>
      </c>
      <c r="E143" s="86">
        <v>35</v>
      </c>
      <c r="F143" s="86">
        <v>40</v>
      </c>
      <c r="G143" s="86">
        <v>49</v>
      </c>
      <c r="H143" s="86">
        <v>20</v>
      </c>
      <c r="I143" s="119">
        <v>120000</v>
      </c>
      <c r="L143" s="88">
        <v>100</v>
      </c>
      <c r="M143" s="88">
        <v>71047.317415201513</v>
      </c>
      <c r="N143" s="88">
        <v>-38547.317415201513</v>
      </c>
      <c r="O143" s="88">
        <v>-1.0559880859488144</v>
      </c>
    </row>
    <row r="144" spans="1:15" ht="12.75" customHeight="1" x14ac:dyDescent="0.3">
      <c r="A144" s="85">
        <v>52</v>
      </c>
      <c r="B144" s="86">
        <v>3</v>
      </c>
      <c r="C144" s="86">
        <v>2</v>
      </c>
      <c r="D144" s="86">
        <v>12</v>
      </c>
      <c r="E144" s="86">
        <v>74</v>
      </c>
      <c r="F144" s="86">
        <v>35</v>
      </c>
      <c r="G144" s="86">
        <v>45</v>
      </c>
      <c r="H144" s="86">
        <v>30</v>
      </c>
      <c r="I144" s="119">
        <v>140000</v>
      </c>
      <c r="L144" s="88">
        <v>101</v>
      </c>
      <c r="M144" s="88">
        <v>108574.90301610316</v>
      </c>
      <c r="N144" s="88">
        <v>-8574.9030161031551</v>
      </c>
      <c r="O144" s="88">
        <v>-0.23490598128108806</v>
      </c>
    </row>
    <row r="145" spans="1:15" ht="12.75" customHeight="1" x14ac:dyDescent="0.3">
      <c r="A145" s="85">
        <v>58</v>
      </c>
      <c r="B145" s="86">
        <v>3</v>
      </c>
      <c r="C145" s="86">
        <v>2</v>
      </c>
      <c r="D145" s="86">
        <v>12</v>
      </c>
      <c r="E145" s="86">
        <v>32</v>
      </c>
      <c r="F145" s="86">
        <v>48</v>
      </c>
      <c r="G145" s="86">
        <v>31</v>
      </c>
      <c r="H145" s="86">
        <v>13</v>
      </c>
      <c r="I145" s="119">
        <v>175000</v>
      </c>
      <c r="L145" s="88">
        <v>102</v>
      </c>
      <c r="M145" s="88">
        <v>95525.85549464311</v>
      </c>
      <c r="N145" s="88">
        <v>4474.1445053568896</v>
      </c>
      <c r="O145" s="88">
        <v>0.12256736938604752</v>
      </c>
    </row>
    <row r="146" spans="1:15" ht="12.75" customHeight="1" x14ac:dyDescent="0.3">
      <c r="A146" s="85">
        <v>38</v>
      </c>
      <c r="B146" s="86">
        <v>2</v>
      </c>
      <c r="C146" s="86">
        <v>1</v>
      </c>
      <c r="D146" s="86">
        <v>12</v>
      </c>
      <c r="E146" s="86">
        <v>46</v>
      </c>
      <c r="F146" s="86">
        <v>40</v>
      </c>
      <c r="G146" s="86">
        <v>33</v>
      </c>
      <c r="H146" s="86">
        <v>1</v>
      </c>
      <c r="I146" s="119">
        <v>37500</v>
      </c>
      <c r="L146" s="88">
        <v>103</v>
      </c>
      <c r="M146" s="88">
        <v>143586.13743104704</v>
      </c>
      <c r="N146" s="88">
        <v>-61086.137431047042</v>
      </c>
      <c r="O146" s="88">
        <v>-1.6734298952377662</v>
      </c>
    </row>
    <row r="147" spans="1:15" ht="12.75" customHeight="1" x14ac:dyDescent="0.3">
      <c r="A147" s="85">
        <v>59</v>
      </c>
      <c r="B147" s="86">
        <v>2</v>
      </c>
      <c r="C147" s="86">
        <v>3</v>
      </c>
      <c r="D147" s="86">
        <v>18</v>
      </c>
      <c r="E147" s="86">
        <v>48</v>
      </c>
      <c r="F147" s="86">
        <v>25</v>
      </c>
      <c r="G147" s="86">
        <v>49</v>
      </c>
      <c r="H147" s="86">
        <v>10</v>
      </c>
      <c r="I147" s="119">
        <v>67500</v>
      </c>
      <c r="L147" s="88">
        <v>104</v>
      </c>
      <c r="M147" s="88">
        <v>111090.11548101691</v>
      </c>
      <c r="N147" s="88">
        <v>63909.88451898309</v>
      </c>
      <c r="O147" s="88">
        <v>1.7507852984808776</v>
      </c>
    </row>
    <row r="148" spans="1:15" ht="12.75" customHeight="1" x14ac:dyDescent="0.3">
      <c r="A148" s="85">
        <v>57</v>
      </c>
      <c r="B148" s="86">
        <v>5</v>
      </c>
      <c r="C148" s="86">
        <v>3</v>
      </c>
      <c r="D148" s="86">
        <v>19</v>
      </c>
      <c r="E148" s="86">
        <v>50</v>
      </c>
      <c r="F148" s="86">
        <v>40</v>
      </c>
      <c r="G148" s="86">
        <v>75</v>
      </c>
      <c r="H148" s="86">
        <v>35</v>
      </c>
      <c r="I148" s="119">
        <v>175000</v>
      </c>
      <c r="L148" s="88">
        <v>105</v>
      </c>
      <c r="M148" s="88">
        <v>86751.021969819762</v>
      </c>
      <c r="N148" s="88">
        <v>-4251.0219698197616</v>
      </c>
      <c r="O148" s="88">
        <v>-0.11645501825416354</v>
      </c>
    </row>
    <row r="149" spans="1:15" ht="12.75" customHeight="1" x14ac:dyDescent="0.3">
      <c r="A149" s="85">
        <v>54</v>
      </c>
      <c r="B149" s="86">
        <v>3</v>
      </c>
      <c r="C149" s="86">
        <v>3</v>
      </c>
      <c r="D149" s="86">
        <v>16</v>
      </c>
      <c r="E149" s="86">
        <v>50</v>
      </c>
      <c r="F149" s="86">
        <v>36</v>
      </c>
      <c r="G149" s="86">
        <v>50</v>
      </c>
      <c r="H149" s="86">
        <v>17</v>
      </c>
      <c r="I149" s="119">
        <v>82500</v>
      </c>
      <c r="L149" s="88">
        <v>106</v>
      </c>
      <c r="M149" s="88">
        <v>84167.092659673115</v>
      </c>
      <c r="N149" s="88">
        <v>-1667.0926596731151</v>
      </c>
      <c r="O149" s="88">
        <v>-4.5669325515587972E-2</v>
      </c>
    </row>
    <row r="150" spans="1:15" ht="12.75" customHeight="1" x14ac:dyDescent="0.3">
      <c r="A150" s="85">
        <v>51</v>
      </c>
      <c r="B150" s="86">
        <v>5</v>
      </c>
      <c r="C150" s="86">
        <v>2</v>
      </c>
      <c r="D150" s="86">
        <v>12</v>
      </c>
      <c r="E150" s="86">
        <v>40</v>
      </c>
      <c r="F150" s="86">
        <v>48</v>
      </c>
      <c r="G150" s="86">
        <v>35</v>
      </c>
      <c r="H150" s="86">
        <v>13</v>
      </c>
      <c r="I150" s="119">
        <v>67500</v>
      </c>
      <c r="L150" s="88">
        <v>107</v>
      </c>
      <c r="M150" s="88">
        <v>110022.13980284441</v>
      </c>
      <c r="N150" s="88">
        <v>9977.8601971555909</v>
      </c>
      <c r="O150" s="88">
        <v>0.27333942276626544</v>
      </c>
    </row>
    <row r="151" spans="1:15" ht="12.75" customHeight="1" x14ac:dyDescent="0.3">
      <c r="A151" s="85">
        <v>31</v>
      </c>
      <c r="B151" s="86">
        <v>3</v>
      </c>
      <c r="C151" s="86">
        <v>2</v>
      </c>
      <c r="D151" s="86">
        <v>15</v>
      </c>
      <c r="E151" s="86">
        <v>40</v>
      </c>
      <c r="F151" s="86">
        <v>50</v>
      </c>
      <c r="G151" s="86">
        <v>41</v>
      </c>
      <c r="H151" s="86">
        <v>5</v>
      </c>
      <c r="I151" s="119">
        <v>82500</v>
      </c>
      <c r="L151" s="88">
        <v>108</v>
      </c>
      <c r="M151" s="88">
        <v>86364.537811121001</v>
      </c>
      <c r="N151" s="88">
        <v>-48864.537811121001</v>
      </c>
      <c r="O151" s="88">
        <v>-1.3386241433649031</v>
      </c>
    </row>
    <row r="152" spans="1:15" ht="12.75" customHeight="1" x14ac:dyDescent="0.3">
      <c r="A152" s="85">
        <v>57</v>
      </c>
      <c r="B152" s="86">
        <v>2</v>
      </c>
      <c r="C152" s="86">
        <v>2</v>
      </c>
      <c r="D152" s="86">
        <v>12</v>
      </c>
      <c r="E152" s="86">
        <v>40</v>
      </c>
      <c r="F152" s="86">
        <v>48</v>
      </c>
      <c r="G152" s="86">
        <v>33</v>
      </c>
      <c r="H152" s="86">
        <v>8</v>
      </c>
      <c r="I152" s="119">
        <v>55000</v>
      </c>
      <c r="L152" s="88">
        <v>109</v>
      </c>
      <c r="M152" s="88">
        <v>99901.13134355392</v>
      </c>
      <c r="N152" s="88">
        <v>-17401.13134355392</v>
      </c>
      <c r="O152" s="88">
        <v>-0.47669691726918745</v>
      </c>
    </row>
    <row r="153" spans="1:15" ht="12.75" customHeight="1" x14ac:dyDescent="0.3">
      <c r="A153" s="85">
        <v>26</v>
      </c>
      <c r="B153" s="86">
        <v>0</v>
      </c>
      <c r="C153" s="86">
        <v>2</v>
      </c>
      <c r="D153" s="86">
        <v>16</v>
      </c>
      <c r="E153" s="86">
        <v>40</v>
      </c>
      <c r="F153" s="86">
        <v>60</v>
      </c>
      <c r="G153" s="86">
        <v>51</v>
      </c>
      <c r="H153" s="86">
        <v>3</v>
      </c>
      <c r="I153" s="119">
        <v>67500</v>
      </c>
      <c r="L153" s="88">
        <v>110</v>
      </c>
      <c r="M153" s="88">
        <v>91700.789395022861</v>
      </c>
      <c r="N153" s="88">
        <v>-9200.7893950228608</v>
      </c>
      <c r="O153" s="88">
        <v>-0.25205188412506158</v>
      </c>
    </row>
    <row r="154" spans="1:15" ht="12.75" customHeight="1" x14ac:dyDescent="0.3">
      <c r="A154" s="85">
        <v>38</v>
      </c>
      <c r="B154" s="86">
        <v>2</v>
      </c>
      <c r="C154" s="86">
        <v>2</v>
      </c>
      <c r="D154" s="86">
        <v>12</v>
      </c>
      <c r="E154" s="86">
        <v>40</v>
      </c>
      <c r="F154" s="86">
        <v>42</v>
      </c>
      <c r="G154" s="86">
        <v>33</v>
      </c>
      <c r="H154" s="86">
        <v>1</v>
      </c>
      <c r="I154" s="119">
        <v>55000</v>
      </c>
      <c r="L154" s="88">
        <v>111</v>
      </c>
      <c r="M154" s="88">
        <v>51571.891041960866</v>
      </c>
      <c r="N154" s="88">
        <v>-19071.891041960866</v>
      </c>
      <c r="O154" s="88">
        <v>-0.52246669981974692</v>
      </c>
    </row>
    <row r="155" spans="1:15" ht="12.75" customHeight="1" x14ac:dyDescent="0.3">
      <c r="A155" s="85">
        <v>37</v>
      </c>
      <c r="B155" s="86">
        <v>2</v>
      </c>
      <c r="C155" s="86">
        <v>2</v>
      </c>
      <c r="D155" s="86">
        <v>12</v>
      </c>
      <c r="E155" s="86">
        <v>40</v>
      </c>
      <c r="F155" s="86">
        <v>35</v>
      </c>
      <c r="G155" s="86">
        <v>36</v>
      </c>
      <c r="H155" s="86">
        <v>2</v>
      </c>
      <c r="I155" s="119">
        <v>32500</v>
      </c>
      <c r="L155" s="88">
        <v>112</v>
      </c>
      <c r="M155" s="88">
        <v>85610.68814006148</v>
      </c>
      <c r="N155" s="88">
        <v>89389.31185993852</v>
      </c>
      <c r="O155" s="88">
        <v>2.4487838496910008</v>
      </c>
    </row>
    <row r="156" spans="1:15" ht="12.75" customHeight="1" x14ac:dyDescent="0.3">
      <c r="A156" s="85">
        <v>44</v>
      </c>
      <c r="B156" s="86">
        <v>3</v>
      </c>
      <c r="C156" s="86">
        <v>3</v>
      </c>
      <c r="D156" s="86">
        <v>16</v>
      </c>
      <c r="E156" s="86">
        <v>40</v>
      </c>
      <c r="F156" s="86">
        <v>40</v>
      </c>
      <c r="G156" s="86">
        <v>60</v>
      </c>
      <c r="H156" s="86">
        <v>5</v>
      </c>
      <c r="I156" s="119">
        <v>140000</v>
      </c>
      <c r="L156" s="88">
        <v>113</v>
      </c>
      <c r="M156" s="88">
        <v>104200.06262231969</v>
      </c>
      <c r="N156" s="88">
        <v>70799.937377680311</v>
      </c>
      <c r="O156" s="88">
        <v>1.9395354948167853</v>
      </c>
    </row>
    <row r="157" spans="1:15" ht="12.75" customHeight="1" x14ac:dyDescent="0.3">
      <c r="A157" s="85">
        <v>49</v>
      </c>
      <c r="B157" s="86">
        <v>6</v>
      </c>
      <c r="C157" s="86">
        <v>4</v>
      </c>
      <c r="D157" s="86">
        <v>14</v>
      </c>
      <c r="E157" s="86">
        <v>46</v>
      </c>
      <c r="F157" s="86">
        <v>50</v>
      </c>
      <c r="G157" s="86">
        <v>60</v>
      </c>
      <c r="H157" s="86">
        <v>11</v>
      </c>
      <c r="I157" s="119">
        <v>100000</v>
      </c>
      <c r="L157" s="88">
        <v>114</v>
      </c>
      <c r="M157" s="88">
        <v>70932.263857429469</v>
      </c>
      <c r="N157" s="88">
        <v>-43432.263857429469</v>
      </c>
      <c r="O157" s="88">
        <v>-1.1898092073495083</v>
      </c>
    </row>
    <row r="158" spans="1:15" ht="12.75" customHeight="1" x14ac:dyDescent="0.3">
      <c r="A158" s="85">
        <v>39</v>
      </c>
      <c r="B158" s="86">
        <v>1</v>
      </c>
      <c r="C158" s="86">
        <v>2</v>
      </c>
      <c r="D158" s="86">
        <v>17</v>
      </c>
      <c r="E158" s="86">
        <v>70</v>
      </c>
      <c r="F158" s="86">
        <v>20</v>
      </c>
      <c r="G158" s="86">
        <v>58</v>
      </c>
      <c r="H158" s="86">
        <v>2</v>
      </c>
      <c r="I158" s="119">
        <v>67500</v>
      </c>
      <c r="L158" s="88">
        <v>115</v>
      </c>
      <c r="M158" s="88">
        <v>98981.407174705455</v>
      </c>
      <c r="N158" s="88">
        <v>1018.592825294545</v>
      </c>
      <c r="O158" s="88">
        <v>2.7903936254713269E-2</v>
      </c>
    </row>
    <row r="159" spans="1:15" ht="12.75" customHeight="1" x14ac:dyDescent="0.3">
      <c r="A159" s="85">
        <v>49</v>
      </c>
      <c r="B159" s="86">
        <v>4</v>
      </c>
      <c r="C159" s="86">
        <v>5</v>
      </c>
      <c r="D159" s="86">
        <v>12</v>
      </c>
      <c r="E159" s="86">
        <v>50</v>
      </c>
      <c r="F159" s="86">
        <v>10</v>
      </c>
      <c r="G159" s="86">
        <v>51</v>
      </c>
      <c r="H159" s="86">
        <v>15</v>
      </c>
      <c r="I159" s="119">
        <v>175000</v>
      </c>
      <c r="L159" s="88">
        <v>116</v>
      </c>
      <c r="M159" s="88">
        <v>81597.067508508189</v>
      </c>
      <c r="N159" s="88">
        <v>-14097.067508508189</v>
      </c>
      <c r="O159" s="88">
        <v>-0.38618343205201128</v>
      </c>
    </row>
    <row r="160" spans="1:15" ht="12.75" customHeight="1" x14ac:dyDescent="0.3">
      <c r="A160" s="85">
        <v>51</v>
      </c>
      <c r="B160" s="86">
        <v>1</v>
      </c>
      <c r="C160" s="86">
        <v>2</v>
      </c>
      <c r="D160" s="86">
        <v>14</v>
      </c>
      <c r="E160" s="86">
        <v>40</v>
      </c>
      <c r="F160" s="86">
        <v>40</v>
      </c>
      <c r="G160" s="86">
        <v>51</v>
      </c>
      <c r="H160" s="86">
        <v>1</v>
      </c>
      <c r="I160" s="119">
        <v>67500</v>
      </c>
      <c r="L160" s="88">
        <v>117</v>
      </c>
      <c r="M160" s="88">
        <v>121630.75006182064</v>
      </c>
      <c r="N160" s="88">
        <v>-21630.75006182064</v>
      </c>
      <c r="O160" s="88">
        <v>-0.59256560215034004</v>
      </c>
    </row>
    <row r="161" spans="1:15" ht="12.75" customHeight="1" x14ac:dyDescent="0.3">
      <c r="A161" s="85">
        <v>55</v>
      </c>
      <c r="B161" s="86">
        <v>3</v>
      </c>
      <c r="C161" s="86">
        <v>2</v>
      </c>
      <c r="D161" s="86">
        <v>12</v>
      </c>
      <c r="E161" s="86">
        <v>40</v>
      </c>
      <c r="F161" s="86">
        <v>40</v>
      </c>
      <c r="G161" s="86">
        <v>42</v>
      </c>
      <c r="H161" s="86">
        <v>22</v>
      </c>
      <c r="I161" s="119">
        <v>100000</v>
      </c>
      <c r="L161" s="88">
        <v>118</v>
      </c>
      <c r="M161" s="88">
        <v>107939.25629934027</v>
      </c>
      <c r="N161" s="88">
        <v>-25439.256299340268</v>
      </c>
      <c r="O161" s="88">
        <v>-0.6968980818599777</v>
      </c>
    </row>
    <row r="162" spans="1:15" ht="12.75" customHeight="1" x14ac:dyDescent="0.3">
      <c r="A162" s="85">
        <v>50</v>
      </c>
      <c r="B162" s="86">
        <v>8</v>
      </c>
      <c r="C162" s="86">
        <v>2</v>
      </c>
      <c r="D162" s="86">
        <v>14</v>
      </c>
      <c r="E162" s="86">
        <v>46</v>
      </c>
      <c r="F162" s="86">
        <v>50</v>
      </c>
      <c r="G162" s="86">
        <v>30</v>
      </c>
      <c r="H162" s="86">
        <v>1</v>
      </c>
      <c r="I162" s="119">
        <v>82500</v>
      </c>
      <c r="L162" s="88">
        <v>119</v>
      </c>
      <c r="M162" s="88">
        <v>74094.22679161196</v>
      </c>
      <c r="N162" s="88">
        <v>-6594.2267916119599</v>
      </c>
      <c r="O162" s="88">
        <v>-0.1806461615209729</v>
      </c>
    </row>
    <row r="163" spans="1:15" ht="12.75" customHeight="1" x14ac:dyDescent="0.3">
      <c r="A163" s="85">
        <v>35</v>
      </c>
      <c r="B163" s="86">
        <v>3</v>
      </c>
      <c r="C163" s="86">
        <v>3</v>
      </c>
      <c r="D163" s="86">
        <v>15</v>
      </c>
      <c r="E163" s="86">
        <v>60</v>
      </c>
      <c r="F163" s="86">
        <v>60</v>
      </c>
      <c r="G163" s="86">
        <v>59</v>
      </c>
      <c r="H163" s="86">
        <v>1</v>
      </c>
      <c r="I163" s="119">
        <v>82500</v>
      </c>
      <c r="L163" s="88">
        <v>120</v>
      </c>
      <c r="M163" s="88">
        <v>94446.421711836112</v>
      </c>
      <c r="N163" s="88">
        <v>-26946.421711836112</v>
      </c>
      <c r="O163" s="88">
        <v>-0.73818626547096222</v>
      </c>
    </row>
    <row r="164" spans="1:15" ht="12.75" customHeight="1" x14ac:dyDescent="0.3">
      <c r="A164" s="85">
        <v>53</v>
      </c>
      <c r="B164" s="86">
        <v>2</v>
      </c>
      <c r="C164" s="86">
        <v>2</v>
      </c>
      <c r="D164" s="86">
        <v>16</v>
      </c>
      <c r="E164" s="86">
        <v>24</v>
      </c>
      <c r="F164" s="86">
        <v>45</v>
      </c>
      <c r="G164" s="86">
        <v>51</v>
      </c>
      <c r="H164" s="86">
        <v>6</v>
      </c>
      <c r="I164" s="119">
        <v>140000</v>
      </c>
      <c r="L164" s="88">
        <v>121</v>
      </c>
      <c r="M164" s="88">
        <v>64086.73529014922</v>
      </c>
      <c r="N164" s="88">
        <v>3413.2647098507805</v>
      </c>
      <c r="O164" s="88">
        <v>9.3504998777698176E-2</v>
      </c>
    </row>
    <row r="165" spans="1:15" ht="12.75" customHeight="1" x14ac:dyDescent="0.3">
      <c r="A165" s="85">
        <v>35</v>
      </c>
      <c r="B165" s="86">
        <v>3</v>
      </c>
      <c r="C165" s="86">
        <v>2</v>
      </c>
      <c r="D165" s="86">
        <v>12</v>
      </c>
      <c r="E165" s="86">
        <v>40</v>
      </c>
      <c r="F165" s="86">
        <v>40</v>
      </c>
      <c r="G165" s="86">
        <v>45</v>
      </c>
      <c r="H165" s="86">
        <v>2</v>
      </c>
      <c r="I165" s="119">
        <v>21750</v>
      </c>
      <c r="L165" s="88">
        <v>122</v>
      </c>
      <c r="M165" s="88">
        <v>96579.770142115187</v>
      </c>
      <c r="N165" s="88">
        <v>-29079.770142115187</v>
      </c>
      <c r="O165" s="88">
        <v>-0.79662847822696314</v>
      </c>
    </row>
    <row r="166" spans="1:15" ht="12.75" customHeight="1" x14ac:dyDescent="0.3">
      <c r="A166" s="85">
        <v>36</v>
      </c>
      <c r="B166" s="86">
        <v>2</v>
      </c>
      <c r="C166" s="86">
        <v>2</v>
      </c>
      <c r="D166" s="86">
        <v>9</v>
      </c>
      <c r="E166" s="86">
        <v>36</v>
      </c>
      <c r="F166" s="86">
        <v>45</v>
      </c>
      <c r="G166" s="86">
        <v>66</v>
      </c>
      <c r="H166" s="86">
        <v>4</v>
      </c>
      <c r="I166" s="119">
        <v>140000</v>
      </c>
      <c r="L166" s="88">
        <v>123</v>
      </c>
      <c r="M166" s="88">
        <v>63327.905338097822</v>
      </c>
      <c r="N166" s="88">
        <v>-8327.9053380978221</v>
      </c>
      <c r="O166" s="88">
        <v>-0.22813958032972656</v>
      </c>
    </row>
    <row r="167" spans="1:15" ht="12.75" customHeight="1" x14ac:dyDescent="0.3">
      <c r="A167" s="85">
        <v>36</v>
      </c>
      <c r="B167" s="86">
        <v>2</v>
      </c>
      <c r="C167" s="86">
        <v>2</v>
      </c>
      <c r="D167" s="86">
        <v>12</v>
      </c>
      <c r="E167" s="86">
        <v>50</v>
      </c>
      <c r="F167" s="86">
        <v>50</v>
      </c>
      <c r="G167" s="86">
        <v>40</v>
      </c>
      <c r="H167" s="86">
        <v>1</v>
      </c>
      <c r="I167" s="119">
        <v>45000</v>
      </c>
      <c r="L167" s="88">
        <v>124</v>
      </c>
      <c r="M167" s="88">
        <v>91098.130319818039</v>
      </c>
      <c r="N167" s="88">
        <v>8901.8696801819606</v>
      </c>
      <c r="O167" s="88">
        <v>0.24386310008784282</v>
      </c>
    </row>
    <row r="168" spans="1:15" ht="12.75" customHeight="1" x14ac:dyDescent="0.3">
      <c r="A168" s="85">
        <v>58</v>
      </c>
      <c r="B168" s="86">
        <v>3</v>
      </c>
      <c r="C168" s="86">
        <v>5</v>
      </c>
      <c r="D168" s="86">
        <v>19</v>
      </c>
      <c r="E168" s="86">
        <v>89</v>
      </c>
      <c r="F168" s="86">
        <v>35</v>
      </c>
      <c r="G168" s="86">
        <v>74</v>
      </c>
      <c r="H168" s="86">
        <v>33</v>
      </c>
      <c r="I168" s="119">
        <v>120000</v>
      </c>
      <c r="L168" s="88">
        <v>125</v>
      </c>
      <c r="M168" s="88">
        <v>81999.561393567215</v>
      </c>
      <c r="N168" s="88">
        <v>38000.438606432785</v>
      </c>
      <c r="O168" s="88">
        <v>1.0410065633619814</v>
      </c>
    </row>
    <row r="169" spans="1:15" ht="12.75" customHeight="1" x14ac:dyDescent="0.3">
      <c r="A169" s="85">
        <v>50</v>
      </c>
      <c r="B169" s="86">
        <v>2</v>
      </c>
      <c r="C169" s="86">
        <v>2</v>
      </c>
      <c r="D169" s="86">
        <v>16</v>
      </c>
      <c r="E169" s="86">
        <v>60</v>
      </c>
      <c r="F169" s="86">
        <v>20</v>
      </c>
      <c r="G169" s="86">
        <v>51</v>
      </c>
      <c r="H169" s="86">
        <v>10</v>
      </c>
      <c r="I169" s="119">
        <v>100000</v>
      </c>
      <c r="L169" s="88">
        <v>126</v>
      </c>
      <c r="M169" s="88">
        <v>102500.07070393651</v>
      </c>
      <c r="N169" s="88">
        <v>-2500.0707039365079</v>
      </c>
      <c r="O169" s="88">
        <v>-6.8488420321189208E-2</v>
      </c>
    </row>
    <row r="170" spans="1:15" ht="12.75" customHeight="1" x14ac:dyDescent="0.3">
      <c r="A170" s="85">
        <v>54</v>
      </c>
      <c r="B170" s="86">
        <v>1</v>
      </c>
      <c r="C170" s="86">
        <v>2</v>
      </c>
      <c r="D170" s="86">
        <v>13</v>
      </c>
      <c r="E170" s="86">
        <v>40</v>
      </c>
      <c r="F170" s="86">
        <v>45</v>
      </c>
      <c r="G170" s="86">
        <v>27</v>
      </c>
      <c r="H170" s="86">
        <v>18</v>
      </c>
      <c r="I170" s="119">
        <v>140000</v>
      </c>
      <c r="L170" s="88">
        <v>127</v>
      </c>
      <c r="M170" s="88">
        <v>68608.436358387538</v>
      </c>
      <c r="N170" s="88">
        <v>-36108.436358387538</v>
      </c>
      <c r="O170" s="88">
        <v>-0.98917593112877067</v>
      </c>
    </row>
    <row r="171" spans="1:15" ht="12.75" customHeight="1" x14ac:dyDescent="0.3">
      <c r="A171" s="85">
        <v>33</v>
      </c>
      <c r="B171" s="86">
        <v>2</v>
      </c>
      <c r="C171" s="86">
        <v>2</v>
      </c>
      <c r="D171" s="86">
        <v>18</v>
      </c>
      <c r="E171" s="86">
        <v>40</v>
      </c>
      <c r="F171" s="86">
        <v>25</v>
      </c>
      <c r="G171" s="86">
        <v>22</v>
      </c>
      <c r="H171" s="86">
        <v>1</v>
      </c>
      <c r="I171" s="119">
        <v>100000</v>
      </c>
      <c r="L171" s="88">
        <v>128</v>
      </c>
      <c r="M171" s="88">
        <v>93161.889603654243</v>
      </c>
      <c r="N171" s="88">
        <v>-65661.889603654243</v>
      </c>
      <c r="O171" s="88">
        <v>-1.7987807653510282</v>
      </c>
    </row>
    <row r="172" spans="1:15" ht="12.75" customHeight="1" x14ac:dyDescent="0.3">
      <c r="A172" s="85">
        <v>47</v>
      </c>
      <c r="B172" s="86">
        <v>1</v>
      </c>
      <c r="C172" s="86">
        <v>2</v>
      </c>
      <c r="D172" s="86">
        <v>12</v>
      </c>
      <c r="E172" s="86">
        <v>59</v>
      </c>
      <c r="F172" s="86">
        <v>32</v>
      </c>
      <c r="G172" s="86">
        <v>30</v>
      </c>
      <c r="H172" s="86">
        <v>15</v>
      </c>
      <c r="I172" s="119">
        <v>100000</v>
      </c>
      <c r="L172" s="88">
        <v>129</v>
      </c>
      <c r="M172" s="88">
        <v>62668.201222846175</v>
      </c>
      <c r="N172" s="88">
        <v>4831.7987771538246</v>
      </c>
      <c r="O172" s="88">
        <v>0.13236516272762311</v>
      </c>
    </row>
    <row r="173" spans="1:15" ht="12.75" customHeight="1" x14ac:dyDescent="0.3">
      <c r="A173" s="85">
        <v>48</v>
      </c>
      <c r="B173" s="86">
        <v>1</v>
      </c>
      <c r="C173" s="86">
        <v>2</v>
      </c>
      <c r="D173" s="86">
        <v>12</v>
      </c>
      <c r="E173" s="86">
        <v>30</v>
      </c>
      <c r="F173" s="86">
        <v>20</v>
      </c>
      <c r="G173" s="86">
        <v>51</v>
      </c>
      <c r="H173" s="86">
        <v>12</v>
      </c>
      <c r="I173" s="119">
        <v>120000</v>
      </c>
      <c r="L173" s="88">
        <v>130</v>
      </c>
      <c r="M173" s="88">
        <v>85078.028096388312</v>
      </c>
      <c r="N173" s="88">
        <v>-17578.028096388312</v>
      </c>
      <c r="O173" s="88">
        <v>-0.48154293188089381</v>
      </c>
    </row>
    <row r="174" spans="1:15" ht="12.75" customHeight="1" x14ac:dyDescent="0.3">
      <c r="A174" s="85">
        <v>33</v>
      </c>
      <c r="B174" s="86">
        <v>0</v>
      </c>
      <c r="C174" s="86">
        <v>2</v>
      </c>
      <c r="D174" s="86">
        <v>18</v>
      </c>
      <c r="E174" s="86">
        <v>40</v>
      </c>
      <c r="F174" s="86">
        <v>40</v>
      </c>
      <c r="G174" s="86">
        <v>43</v>
      </c>
      <c r="H174" s="86">
        <v>6</v>
      </c>
      <c r="I174" s="119">
        <v>140000</v>
      </c>
      <c r="L174" s="88">
        <v>131</v>
      </c>
      <c r="M174" s="88">
        <v>98108.873589572526</v>
      </c>
      <c r="N174" s="88">
        <v>21891.126410427474</v>
      </c>
      <c r="O174" s="88">
        <v>0.59969850634261057</v>
      </c>
    </row>
    <row r="175" spans="1:15" ht="12.75" customHeight="1" x14ac:dyDescent="0.3">
      <c r="A175" s="85">
        <v>61</v>
      </c>
      <c r="B175" s="86">
        <v>1</v>
      </c>
      <c r="C175" s="86">
        <v>3</v>
      </c>
      <c r="D175" s="86">
        <v>10</v>
      </c>
      <c r="E175" s="86">
        <v>46</v>
      </c>
      <c r="F175" s="86">
        <v>40</v>
      </c>
      <c r="G175" s="86">
        <v>33</v>
      </c>
      <c r="H175" s="86">
        <v>34</v>
      </c>
      <c r="I175" s="119">
        <v>67500</v>
      </c>
      <c r="L175" s="88">
        <v>132</v>
      </c>
      <c r="M175" s="88">
        <v>100640.18612006311</v>
      </c>
      <c r="N175" s="88">
        <v>19359.81387993689</v>
      </c>
      <c r="O175" s="88">
        <v>0.53035422888695383</v>
      </c>
    </row>
    <row r="176" spans="1:15" ht="12.75" customHeight="1" x14ac:dyDescent="0.3">
      <c r="A176" s="85">
        <v>43</v>
      </c>
      <c r="B176" s="86">
        <v>6</v>
      </c>
      <c r="C176" s="86">
        <v>2</v>
      </c>
      <c r="D176" s="86">
        <v>9</v>
      </c>
      <c r="E176" s="86">
        <v>40</v>
      </c>
      <c r="F176" s="86">
        <v>40</v>
      </c>
      <c r="G176" s="86">
        <v>30</v>
      </c>
      <c r="H176" s="86">
        <v>12</v>
      </c>
      <c r="I176" s="119">
        <v>67500</v>
      </c>
      <c r="L176" s="88">
        <v>133</v>
      </c>
      <c r="M176" s="88">
        <v>104004.7511319074</v>
      </c>
      <c r="N176" s="88">
        <v>-4004.7511319073965</v>
      </c>
      <c r="O176" s="88">
        <v>-0.10970852879159118</v>
      </c>
    </row>
    <row r="177" spans="1:15" ht="12.75" customHeight="1" x14ac:dyDescent="0.3">
      <c r="A177" s="85">
        <v>44</v>
      </c>
      <c r="B177" s="86">
        <v>1</v>
      </c>
      <c r="C177" s="86">
        <v>2</v>
      </c>
      <c r="D177" s="86">
        <v>12</v>
      </c>
      <c r="E177" s="86">
        <v>37</v>
      </c>
      <c r="F177" s="86">
        <v>40</v>
      </c>
      <c r="G177" s="86">
        <v>45</v>
      </c>
      <c r="H177" s="86">
        <v>1</v>
      </c>
      <c r="I177" s="119">
        <v>45000</v>
      </c>
      <c r="L177" s="88">
        <v>134</v>
      </c>
      <c r="M177" s="88">
        <v>92345.914121568261</v>
      </c>
      <c r="N177" s="88">
        <v>-9845.9141215682612</v>
      </c>
      <c r="O177" s="88">
        <v>-0.26972481367927942</v>
      </c>
    </row>
    <row r="178" spans="1:15" ht="12.75" customHeight="1" x14ac:dyDescent="0.3">
      <c r="A178" s="85">
        <v>54</v>
      </c>
      <c r="B178" s="86">
        <v>0</v>
      </c>
      <c r="C178" s="86">
        <v>2</v>
      </c>
      <c r="D178" s="86">
        <v>16</v>
      </c>
      <c r="E178" s="86">
        <v>40</v>
      </c>
      <c r="F178" s="86">
        <v>40</v>
      </c>
      <c r="G178" s="86">
        <v>63</v>
      </c>
      <c r="H178" s="86">
        <v>33</v>
      </c>
      <c r="I178" s="119">
        <v>140000</v>
      </c>
      <c r="L178" s="88">
        <v>135</v>
      </c>
      <c r="M178" s="88">
        <v>99633.466627265094</v>
      </c>
      <c r="N178" s="88">
        <v>366.53337273490615</v>
      </c>
      <c r="O178" s="88">
        <v>1.0041032701229113E-2</v>
      </c>
    </row>
    <row r="179" spans="1:15" ht="12.75" customHeight="1" x14ac:dyDescent="0.3">
      <c r="A179" s="85">
        <v>46</v>
      </c>
      <c r="B179" s="86">
        <v>4</v>
      </c>
      <c r="C179" s="86">
        <v>3</v>
      </c>
      <c r="D179" s="86">
        <v>20</v>
      </c>
      <c r="E179" s="86">
        <v>55</v>
      </c>
      <c r="F179" s="86">
        <v>20</v>
      </c>
      <c r="G179" s="86">
        <v>69</v>
      </c>
      <c r="H179" s="86">
        <v>16</v>
      </c>
      <c r="I179" s="119">
        <v>100000</v>
      </c>
      <c r="L179" s="88">
        <v>136</v>
      </c>
      <c r="M179" s="88">
        <v>132440.46459701506</v>
      </c>
      <c r="N179" s="88">
        <v>42559.53540298494</v>
      </c>
      <c r="O179" s="88">
        <v>1.1659011662208536</v>
      </c>
    </row>
    <row r="180" spans="1:15" ht="12.75" customHeight="1" x14ac:dyDescent="0.3">
      <c r="A180" s="85">
        <v>35</v>
      </c>
      <c r="B180" s="86">
        <v>3</v>
      </c>
      <c r="C180" s="86">
        <v>2</v>
      </c>
      <c r="D180" s="86">
        <v>12</v>
      </c>
      <c r="E180" s="86">
        <v>50</v>
      </c>
      <c r="F180" s="86">
        <v>40</v>
      </c>
      <c r="G180" s="86">
        <v>50</v>
      </c>
      <c r="H180" s="86">
        <v>4</v>
      </c>
      <c r="I180" s="119">
        <v>27500</v>
      </c>
      <c r="L180" s="88">
        <v>137</v>
      </c>
      <c r="M180" s="88">
        <v>129916.09746287888</v>
      </c>
      <c r="N180" s="88">
        <v>45083.902537121117</v>
      </c>
      <c r="O180" s="88">
        <v>1.2350551773676142</v>
      </c>
    </row>
    <row r="181" spans="1:15" ht="12.75" customHeight="1" x14ac:dyDescent="0.3">
      <c r="A181" s="85">
        <v>35</v>
      </c>
      <c r="B181" s="86">
        <v>4</v>
      </c>
      <c r="C181" s="86">
        <v>2</v>
      </c>
      <c r="D181" s="86">
        <v>9</v>
      </c>
      <c r="E181" s="86">
        <v>40</v>
      </c>
      <c r="F181" s="86">
        <v>40</v>
      </c>
      <c r="G181" s="86">
        <v>38</v>
      </c>
      <c r="H181" s="86">
        <v>1</v>
      </c>
      <c r="I181" s="119">
        <v>23750</v>
      </c>
      <c r="L181" s="88">
        <v>138</v>
      </c>
      <c r="M181" s="88">
        <v>110331.66236243628</v>
      </c>
      <c r="N181" s="88">
        <v>-42831.662362436284</v>
      </c>
      <c r="O181" s="88">
        <v>-1.1733559736190144</v>
      </c>
    </row>
    <row r="182" spans="1:15" ht="12.75" customHeight="1" x14ac:dyDescent="0.3">
      <c r="A182" s="85">
        <v>30</v>
      </c>
      <c r="B182" s="86">
        <v>4</v>
      </c>
      <c r="C182" s="86">
        <v>2</v>
      </c>
      <c r="D182" s="86">
        <v>11</v>
      </c>
      <c r="E182" s="86">
        <v>40</v>
      </c>
      <c r="F182" s="86">
        <v>40</v>
      </c>
      <c r="G182" s="86">
        <v>33</v>
      </c>
      <c r="H182" s="86">
        <v>1</v>
      </c>
      <c r="I182" s="119">
        <v>27500</v>
      </c>
      <c r="L182" s="88">
        <v>139</v>
      </c>
      <c r="M182" s="88">
        <v>83536.705046317147</v>
      </c>
      <c r="N182" s="88">
        <v>-56036.705046317147</v>
      </c>
      <c r="O182" s="88">
        <v>-1.5351027483277688</v>
      </c>
    </row>
    <row r="183" spans="1:15" ht="12.75" customHeight="1" x14ac:dyDescent="0.3">
      <c r="A183" s="85">
        <v>28</v>
      </c>
      <c r="B183" s="86">
        <v>0</v>
      </c>
      <c r="C183" s="86">
        <v>2</v>
      </c>
      <c r="D183" s="86">
        <v>11</v>
      </c>
      <c r="E183" s="86">
        <v>40</v>
      </c>
      <c r="F183" s="86">
        <v>42</v>
      </c>
      <c r="G183" s="86">
        <v>29</v>
      </c>
      <c r="H183" s="86">
        <v>1</v>
      </c>
      <c r="I183" s="119">
        <v>32500</v>
      </c>
      <c r="L183" s="88">
        <v>140</v>
      </c>
      <c r="M183" s="88">
        <v>97294.268548928594</v>
      </c>
      <c r="N183" s="88">
        <v>77705.731451071406</v>
      </c>
      <c r="O183" s="88">
        <v>2.1287169153283223</v>
      </c>
    </row>
    <row r="184" spans="1:15" ht="12.75" customHeight="1" x14ac:dyDescent="0.3">
      <c r="A184" s="85">
        <v>36</v>
      </c>
      <c r="B184" s="86">
        <v>3</v>
      </c>
      <c r="C184" s="86">
        <v>2</v>
      </c>
      <c r="D184" s="86">
        <v>14</v>
      </c>
      <c r="E184" s="86">
        <v>38</v>
      </c>
      <c r="F184" s="86">
        <v>50</v>
      </c>
      <c r="G184" s="86">
        <v>45</v>
      </c>
      <c r="H184" s="86">
        <v>13</v>
      </c>
      <c r="I184" s="119">
        <v>82500</v>
      </c>
      <c r="L184" s="88">
        <v>141</v>
      </c>
      <c r="M184" s="88">
        <v>102692.86946591799</v>
      </c>
      <c r="N184" s="88">
        <v>-35192.869465917989</v>
      </c>
      <c r="O184" s="88">
        <v>-0.96409434840997565</v>
      </c>
    </row>
    <row r="185" spans="1:15" ht="12.75" customHeight="1" x14ac:dyDescent="0.3">
      <c r="A185" s="85">
        <v>60</v>
      </c>
      <c r="B185" s="86">
        <v>5</v>
      </c>
      <c r="C185" s="86">
        <v>2</v>
      </c>
      <c r="D185" s="86">
        <v>12</v>
      </c>
      <c r="E185" s="86">
        <v>50</v>
      </c>
      <c r="F185" s="86">
        <v>40</v>
      </c>
      <c r="G185" s="86">
        <v>32</v>
      </c>
      <c r="H185" s="86">
        <v>2</v>
      </c>
      <c r="I185" s="119">
        <v>67500</v>
      </c>
      <c r="L185" s="88">
        <v>142</v>
      </c>
      <c r="M185" s="88">
        <v>95706.69415965605</v>
      </c>
      <c r="N185" s="88">
        <v>24293.30584034395</v>
      </c>
      <c r="O185" s="88">
        <v>0.66550523501791781</v>
      </c>
    </row>
    <row r="186" spans="1:15" ht="12.75" customHeight="1" x14ac:dyDescent="0.3">
      <c r="A186" s="85">
        <v>41</v>
      </c>
      <c r="B186" s="86">
        <v>2</v>
      </c>
      <c r="C186" s="86">
        <v>3</v>
      </c>
      <c r="D186" s="86">
        <v>13</v>
      </c>
      <c r="E186" s="86">
        <v>50</v>
      </c>
      <c r="F186" s="86">
        <v>50</v>
      </c>
      <c r="G186" s="86">
        <v>51</v>
      </c>
      <c r="H186" s="86">
        <v>4</v>
      </c>
      <c r="I186" s="119">
        <v>120000</v>
      </c>
      <c r="L186" s="88">
        <v>143</v>
      </c>
      <c r="M186" s="88">
        <v>87445.105961153386</v>
      </c>
      <c r="N186" s="88">
        <v>52554.894038846614</v>
      </c>
      <c r="O186" s="88">
        <v>1.4397199516000163</v>
      </c>
    </row>
    <row r="187" spans="1:15" ht="12.75" customHeight="1" x14ac:dyDescent="0.3">
      <c r="A187" s="85">
        <v>46</v>
      </c>
      <c r="B187" s="86">
        <v>2</v>
      </c>
      <c r="C187" s="86">
        <v>2</v>
      </c>
      <c r="D187" s="86">
        <v>12</v>
      </c>
      <c r="E187" s="86">
        <v>40</v>
      </c>
      <c r="F187" s="86">
        <v>30</v>
      </c>
      <c r="G187" s="86">
        <v>36</v>
      </c>
      <c r="H187" s="86">
        <v>12</v>
      </c>
      <c r="I187" s="119">
        <v>55000</v>
      </c>
      <c r="L187" s="88">
        <v>144</v>
      </c>
      <c r="M187" s="88">
        <v>80342.836532279674</v>
      </c>
      <c r="N187" s="88">
        <v>94657.163467720326</v>
      </c>
      <c r="O187" s="88">
        <v>2.5930945023998753</v>
      </c>
    </row>
    <row r="188" spans="1:15" ht="12.75" customHeight="1" x14ac:dyDescent="0.3">
      <c r="A188" s="85">
        <v>32</v>
      </c>
      <c r="B188" s="86">
        <v>2</v>
      </c>
      <c r="C188" s="86">
        <v>1</v>
      </c>
      <c r="D188" s="86">
        <v>14</v>
      </c>
      <c r="E188" s="86">
        <v>80</v>
      </c>
      <c r="F188" s="86">
        <v>80</v>
      </c>
      <c r="G188" s="86">
        <v>51</v>
      </c>
      <c r="H188" s="86">
        <v>7</v>
      </c>
      <c r="I188" s="119">
        <v>67500</v>
      </c>
      <c r="L188" s="88">
        <v>145</v>
      </c>
      <c r="M188" s="88">
        <v>48942.737742748635</v>
      </c>
      <c r="N188" s="88">
        <v>-11442.737742748635</v>
      </c>
      <c r="O188" s="88">
        <v>-0.31346914745912208</v>
      </c>
    </row>
    <row r="189" spans="1:15" ht="12.75" customHeight="1" x14ac:dyDescent="0.3">
      <c r="A189" s="85">
        <v>36</v>
      </c>
      <c r="B189" s="86">
        <v>0</v>
      </c>
      <c r="C189" s="86">
        <v>2</v>
      </c>
      <c r="D189" s="86">
        <v>13</v>
      </c>
      <c r="E189" s="86">
        <v>48</v>
      </c>
      <c r="F189" s="86">
        <v>50</v>
      </c>
      <c r="G189" s="86">
        <v>49</v>
      </c>
      <c r="H189" s="86">
        <v>3</v>
      </c>
      <c r="I189" s="119">
        <v>32500</v>
      </c>
      <c r="L189" s="88">
        <v>146</v>
      </c>
      <c r="M189" s="88">
        <v>130876.98474319112</v>
      </c>
      <c r="N189" s="88">
        <v>-63376.984743191118</v>
      </c>
      <c r="O189" s="88">
        <v>-1.7361867258180963</v>
      </c>
    </row>
    <row r="190" spans="1:15" ht="12.75" customHeight="1" x14ac:dyDescent="0.3">
      <c r="A190" s="85">
        <v>30</v>
      </c>
      <c r="B190" s="86">
        <v>0</v>
      </c>
      <c r="C190" s="86">
        <v>2</v>
      </c>
      <c r="D190" s="86">
        <v>15</v>
      </c>
      <c r="E190" s="86">
        <v>40</v>
      </c>
      <c r="F190" s="86">
        <v>40</v>
      </c>
      <c r="G190" s="86">
        <v>51</v>
      </c>
      <c r="H190" s="86">
        <v>2</v>
      </c>
      <c r="I190" s="119">
        <v>55000</v>
      </c>
      <c r="L190" s="88">
        <v>147</v>
      </c>
      <c r="M190" s="88">
        <v>157516.67662289875</v>
      </c>
      <c r="N190" s="88">
        <v>17483.323377101246</v>
      </c>
      <c r="O190" s="88">
        <v>0.47894853460616077</v>
      </c>
    </row>
    <row r="191" spans="1:15" ht="12.75" customHeight="1" x14ac:dyDescent="0.3">
      <c r="A191" s="85">
        <v>38</v>
      </c>
      <c r="B191" s="86">
        <v>2</v>
      </c>
      <c r="C191" s="86">
        <v>2</v>
      </c>
      <c r="D191" s="86">
        <v>12</v>
      </c>
      <c r="E191" s="86">
        <v>52</v>
      </c>
      <c r="F191" s="86">
        <v>48</v>
      </c>
      <c r="G191" s="86">
        <v>30</v>
      </c>
      <c r="H191" s="86">
        <v>1</v>
      </c>
      <c r="I191" s="119">
        <v>55000</v>
      </c>
      <c r="L191" s="88">
        <v>148</v>
      </c>
      <c r="M191" s="88">
        <v>119327.12642959805</v>
      </c>
      <c r="N191" s="88">
        <v>-36827.126429598051</v>
      </c>
      <c r="O191" s="88">
        <v>-1.0088641533859364</v>
      </c>
    </row>
    <row r="192" spans="1:15" ht="12.75" customHeight="1" x14ac:dyDescent="0.3">
      <c r="A192" s="85">
        <v>54</v>
      </c>
      <c r="B192" s="86">
        <v>1</v>
      </c>
      <c r="C192" s="86">
        <v>2</v>
      </c>
      <c r="D192" s="86">
        <v>14</v>
      </c>
      <c r="E192" s="86">
        <v>60</v>
      </c>
      <c r="F192" s="86">
        <v>40</v>
      </c>
      <c r="G192" s="86">
        <v>39</v>
      </c>
      <c r="H192" s="86">
        <v>5</v>
      </c>
      <c r="I192" s="119">
        <v>32500</v>
      </c>
      <c r="L192" s="88">
        <v>149</v>
      </c>
      <c r="M192" s="88">
        <v>72805.123098932847</v>
      </c>
      <c r="N192" s="88">
        <v>-5305.1230989328469</v>
      </c>
      <c r="O192" s="88">
        <v>-0.14533169005311061</v>
      </c>
    </row>
    <row r="193" spans="1:15" ht="12.75" customHeight="1" x14ac:dyDescent="0.3">
      <c r="A193" s="85">
        <v>56</v>
      </c>
      <c r="B193" s="86">
        <v>2</v>
      </c>
      <c r="C193" s="86">
        <v>3</v>
      </c>
      <c r="D193" s="86">
        <v>10</v>
      </c>
      <c r="E193" s="86">
        <v>42</v>
      </c>
      <c r="F193" s="86">
        <v>40</v>
      </c>
      <c r="G193" s="86">
        <v>36</v>
      </c>
      <c r="H193" s="86">
        <v>10</v>
      </c>
      <c r="I193" s="119">
        <v>140000</v>
      </c>
      <c r="L193" s="88">
        <v>150</v>
      </c>
      <c r="M193" s="88">
        <v>77131.238768716386</v>
      </c>
      <c r="N193" s="88">
        <v>5368.7612312836136</v>
      </c>
      <c r="O193" s="88">
        <v>0.14707503081144682</v>
      </c>
    </row>
    <row r="194" spans="1:15" ht="12.75" customHeight="1" x14ac:dyDescent="0.3">
      <c r="A194" s="85">
        <v>33</v>
      </c>
      <c r="B194" s="86">
        <v>4</v>
      </c>
      <c r="C194" s="86">
        <v>2</v>
      </c>
      <c r="D194" s="86">
        <v>11</v>
      </c>
      <c r="E194" s="86">
        <v>45</v>
      </c>
      <c r="F194" s="86">
        <v>60</v>
      </c>
      <c r="G194" s="86">
        <v>51</v>
      </c>
      <c r="H194" s="86">
        <v>3</v>
      </c>
      <c r="I194" s="119">
        <v>55000</v>
      </c>
      <c r="L194" s="88">
        <v>151</v>
      </c>
      <c r="M194" s="88">
        <v>79626.687621042904</v>
      </c>
      <c r="N194" s="88">
        <v>-24626.687621042904</v>
      </c>
      <c r="O194" s="88">
        <v>-0.67463809333587854</v>
      </c>
    </row>
    <row r="195" spans="1:15" ht="12.75" customHeight="1" x14ac:dyDescent="0.3">
      <c r="A195" s="85">
        <v>39</v>
      </c>
      <c r="B195" s="86">
        <v>0</v>
      </c>
      <c r="C195" s="86">
        <v>2</v>
      </c>
      <c r="D195" s="86">
        <v>18</v>
      </c>
      <c r="E195" s="86">
        <v>65</v>
      </c>
      <c r="F195" s="86">
        <v>40</v>
      </c>
      <c r="G195" s="86">
        <v>41</v>
      </c>
      <c r="H195" s="86">
        <v>10</v>
      </c>
      <c r="I195" s="119">
        <v>100000</v>
      </c>
      <c r="L195" s="88">
        <v>152</v>
      </c>
      <c r="M195" s="88">
        <v>90105.6115568034</v>
      </c>
      <c r="N195" s="88">
        <v>-22605.6115568034</v>
      </c>
      <c r="O195" s="88">
        <v>-0.61927153639379728</v>
      </c>
    </row>
    <row r="196" spans="1:15" ht="12.75" customHeight="1" x14ac:dyDescent="0.3">
      <c r="A196" s="85">
        <v>38</v>
      </c>
      <c r="B196" s="86">
        <v>0</v>
      </c>
      <c r="C196" s="86">
        <v>2</v>
      </c>
      <c r="D196" s="86">
        <v>12</v>
      </c>
      <c r="E196" s="86">
        <v>40</v>
      </c>
      <c r="F196" s="86">
        <v>40</v>
      </c>
      <c r="G196" s="86">
        <v>39</v>
      </c>
      <c r="H196" s="86">
        <v>16</v>
      </c>
      <c r="I196" s="119">
        <v>82500</v>
      </c>
      <c r="L196" s="88">
        <v>153</v>
      </c>
      <c r="M196" s="88">
        <v>59719.257626284947</v>
      </c>
      <c r="N196" s="88">
        <v>-4719.257626284947</v>
      </c>
      <c r="O196" s="88">
        <v>-0.1292821436626016</v>
      </c>
    </row>
    <row r="197" spans="1:15" ht="12.75" customHeight="1" x14ac:dyDescent="0.3">
      <c r="A197" s="85">
        <v>57</v>
      </c>
      <c r="B197" s="86">
        <v>2</v>
      </c>
      <c r="C197" s="86">
        <v>2</v>
      </c>
      <c r="D197" s="86">
        <v>14</v>
      </c>
      <c r="E197" s="86">
        <v>40</v>
      </c>
      <c r="F197" s="86">
        <v>56</v>
      </c>
      <c r="G197" s="86">
        <v>51</v>
      </c>
      <c r="H197" s="86">
        <v>10</v>
      </c>
      <c r="I197" s="119">
        <v>175000</v>
      </c>
      <c r="L197" s="88">
        <v>154</v>
      </c>
      <c r="M197" s="88">
        <v>59589.965758216895</v>
      </c>
      <c r="N197" s="88">
        <v>-27089.965758216895</v>
      </c>
      <c r="O197" s="88">
        <v>-0.7421185962517084</v>
      </c>
    </row>
    <row r="198" spans="1:15" ht="12.75" customHeight="1" x14ac:dyDescent="0.3">
      <c r="A198" s="85">
        <v>57</v>
      </c>
      <c r="B198" s="86">
        <v>3</v>
      </c>
      <c r="C198" s="86">
        <v>3</v>
      </c>
      <c r="D198" s="86">
        <v>14</v>
      </c>
      <c r="E198" s="86">
        <v>45</v>
      </c>
      <c r="F198" s="86">
        <v>32</v>
      </c>
      <c r="G198" s="86">
        <v>47</v>
      </c>
      <c r="H198" s="86">
        <v>25</v>
      </c>
      <c r="I198" s="119">
        <v>82500</v>
      </c>
      <c r="L198" s="88">
        <v>155</v>
      </c>
      <c r="M198" s="88">
        <v>111082.92195968539</v>
      </c>
      <c r="N198" s="88">
        <v>28917.078040314605</v>
      </c>
      <c r="O198" s="88">
        <v>0.79217159425423733</v>
      </c>
    </row>
    <row r="199" spans="1:15" ht="12.75" customHeight="1" x14ac:dyDescent="0.3">
      <c r="A199" s="85">
        <v>31</v>
      </c>
      <c r="B199" s="86">
        <v>2</v>
      </c>
      <c r="C199" s="86">
        <v>2</v>
      </c>
      <c r="D199" s="86">
        <v>14</v>
      </c>
      <c r="E199" s="86">
        <v>50</v>
      </c>
      <c r="F199" s="86">
        <v>40</v>
      </c>
      <c r="G199" s="86">
        <v>36</v>
      </c>
      <c r="H199" s="86">
        <v>4</v>
      </c>
      <c r="I199" s="119">
        <v>67500</v>
      </c>
      <c r="L199" s="88">
        <v>156</v>
      </c>
      <c r="M199" s="88">
        <v>112922.30218850517</v>
      </c>
      <c r="N199" s="88">
        <v>-12922.302188505171</v>
      </c>
      <c r="O199" s="88">
        <v>-0.35400121380976818</v>
      </c>
    </row>
    <row r="200" spans="1:15" ht="12.75" customHeight="1" x14ac:dyDescent="0.3">
      <c r="A200" s="85">
        <v>38</v>
      </c>
      <c r="B200" s="86">
        <v>3</v>
      </c>
      <c r="C200" s="86">
        <v>2</v>
      </c>
      <c r="D200" s="86">
        <v>12</v>
      </c>
      <c r="E200" s="86">
        <v>67</v>
      </c>
      <c r="F200" s="86">
        <v>29</v>
      </c>
      <c r="G200" s="86">
        <v>51</v>
      </c>
      <c r="H200" s="86">
        <v>9</v>
      </c>
      <c r="I200" s="119">
        <v>67500</v>
      </c>
      <c r="L200" s="88">
        <v>157</v>
      </c>
      <c r="M200" s="88">
        <v>99404.294720207618</v>
      </c>
      <c r="N200" s="88">
        <v>-31904.294720207618</v>
      </c>
      <c r="O200" s="88">
        <v>-0.87400518049675502</v>
      </c>
    </row>
    <row r="201" spans="1:15" ht="12.75" customHeight="1" x14ac:dyDescent="0.3">
      <c r="A201" s="85">
        <v>50</v>
      </c>
      <c r="B201" s="86">
        <v>1</v>
      </c>
      <c r="C201" s="86">
        <v>2</v>
      </c>
      <c r="D201" s="86">
        <v>18</v>
      </c>
      <c r="E201" s="86">
        <v>40</v>
      </c>
      <c r="F201" s="86">
        <v>50</v>
      </c>
      <c r="G201" s="86">
        <v>64</v>
      </c>
      <c r="H201" s="86">
        <v>13</v>
      </c>
      <c r="I201" s="119">
        <v>100000</v>
      </c>
      <c r="L201" s="88">
        <v>158</v>
      </c>
      <c r="M201" s="88">
        <v>105371.0514278997</v>
      </c>
      <c r="N201" s="88">
        <v>69628.9485721003</v>
      </c>
      <c r="O201" s="88">
        <v>1.9074567326515022</v>
      </c>
    </row>
    <row r="202" spans="1:15" ht="12.75" customHeight="1" x14ac:dyDescent="0.3">
      <c r="A202" s="85">
        <v>44</v>
      </c>
      <c r="B202" s="86">
        <v>1</v>
      </c>
      <c r="C202" s="86">
        <v>2</v>
      </c>
      <c r="D202" s="86">
        <v>16</v>
      </c>
      <c r="E202" s="86">
        <v>50</v>
      </c>
      <c r="F202" s="86">
        <v>43</v>
      </c>
      <c r="G202" s="86">
        <v>34</v>
      </c>
      <c r="H202" s="86">
        <v>11</v>
      </c>
      <c r="I202" s="119">
        <v>100000</v>
      </c>
      <c r="L202" s="88">
        <v>159</v>
      </c>
      <c r="M202" s="88">
        <v>92051.53091179239</v>
      </c>
      <c r="N202" s="88">
        <v>-24551.53091179239</v>
      </c>
      <c r="O202" s="88">
        <v>-0.67257920584721609</v>
      </c>
    </row>
    <row r="203" spans="1:15" ht="12.75" customHeight="1" x14ac:dyDescent="0.3">
      <c r="A203" s="85">
        <v>38</v>
      </c>
      <c r="B203" s="86">
        <v>1</v>
      </c>
      <c r="C203" s="86">
        <v>2</v>
      </c>
      <c r="D203" s="86">
        <v>15</v>
      </c>
      <c r="E203" s="86">
        <v>45</v>
      </c>
      <c r="F203" s="86">
        <v>70</v>
      </c>
      <c r="G203" s="86">
        <v>51</v>
      </c>
      <c r="H203" s="86">
        <v>3</v>
      </c>
      <c r="I203" s="119">
        <v>175000</v>
      </c>
      <c r="L203" s="88">
        <v>160</v>
      </c>
      <c r="M203" s="88">
        <v>86130.031757578574</v>
      </c>
      <c r="N203" s="88">
        <v>13869.968242421426</v>
      </c>
      <c r="O203" s="88">
        <v>0.37996214000379291</v>
      </c>
    </row>
    <row r="204" spans="1:15" ht="12.75" customHeight="1" x14ac:dyDescent="0.3">
      <c r="A204" s="85">
        <v>50</v>
      </c>
      <c r="B204" s="86">
        <v>5</v>
      </c>
      <c r="C204" s="86">
        <v>2</v>
      </c>
      <c r="D204" s="86">
        <v>9</v>
      </c>
      <c r="E204" s="86">
        <v>60</v>
      </c>
      <c r="F204" s="86">
        <v>25</v>
      </c>
      <c r="G204" s="86">
        <v>23</v>
      </c>
      <c r="H204" s="86">
        <v>7</v>
      </c>
      <c r="I204" s="119">
        <v>37500</v>
      </c>
      <c r="L204" s="88">
        <v>161</v>
      </c>
      <c r="M204" s="88">
        <v>69957.491203248268</v>
      </c>
      <c r="N204" s="88">
        <v>12542.508796751732</v>
      </c>
      <c r="O204" s="88">
        <v>0.34359692827949773</v>
      </c>
    </row>
    <row r="205" spans="1:15" ht="12.75" customHeight="1" x14ac:dyDescent="0.3">
      <c r="A205" s="85">
        <v>44</v>
      </c>
      <c r="B205" s="86">
        <v>1</v>
      </c>
      <c r="C205" s="86">
        <v>2</v>
      </c>
      <c r="D205" s="86">
        <v>13</v>
      </c>
      <c r="E205" s="86">
        <v>50</v>
      </c>
      <c r="F205" s="86">
        <v>20</v>
      </c>
      <c r="G205" s="86">
        <v>51</v>
      </c>
      <c r="H205" s="86">
        <v>1</v>
      </c>
      <c r="I205" s="119">
        <v>32500</v>
      </c>
      <c r="L205" s="88">
        <v>162</v>
      </c>
      <c r="M205" s="88">
        <v>98687.797005707034</v>
      </c>
      <c r="N205" s="88">
        <v>-16187.797005707034</v>
      </c>
      <c r="O205" s="88">
        <v>-0.44345811646657635</v>
      </c>
    </row>
    <row r="206" spans="1:15" ht="12.75" customHeight="1" x14ac:dyDescent="0.3">
      <c r="A206" s="85">
        <v>45</v>
      </c>
      <c r="B206" s="86">
        <v>0</v>
      </c>
      <c r="C206" s="86">
        <v>2</v>
      </c>
      <c r="D206" s="86">
        <v>18</v>
      </c>
      <c r="E206" s="86">
        <v>50</v>
      </c>
      <c r="F206" s="86">
        <v>50</v>
      </c>
      <c r="G206" s="86">
        <v>52</v>
      </c>
      <c r="H206" s="86">
        <v>21</v>
      </c>
      <c r="I206" s="119">
        <v>175000</v>
      </c>
      <c r="L206" s="88">
        <v>163</v>
      </c>
      <c r="M206" s="88">
        <v>107328.52291286134</v>
      </c>
      <c r="N206" s="88">
        <v>32671.477087138657</v>
      </c>
      <c r="O206" s="88">
        <v>0.89502182947658004</v>
      </c>
    </row>
    <row r="207" spans="1:15" ht="12.75" customHeight="1" x14ac:dyDescent="0.3">
      <c r="A207" s="85">
        <v>49</v>
      </c>
      <c r="B207" s="86">
        <v>2</v>
      </c>
      <c r="C207" s="86">
        <v>2</v>
      </c>
      <c r="D207" s="86">
        <v>12</v>
      </c>
      <c r="E207" s="86">
        <v>40</v>
      </c>
      <c r="F207" s="86">
        <v>20</v>
      </c>
      <c r="G207" s="86">
        <v>49</v>
      </c>
      <c r="H207" s="86">
        <v>8</v>
      </c>
      <c r="I207" s="119">
        <v>37500</v>
      </c>
      <c r="L207" s="88">
        <v>164</v>
      </c>
      <c r="M207" s="88">
        <v>61441.680355392564</v>
      </c>
      <c r="N207" s="88">
        <v>-39691.680355392564</v>
      </c>
      <c r="O207" s="88">
        <v>-1.0873374433587426</v>
      </c>
    </row>
    <row r="208" spans="1:15" ht="12.75" customHeight="1" x14ac:dyDescent="0.3">
      <c r="A208" s="85">
        <v>47</v>
      </c>
      <c r="B208" s="86">
        <v>3</v>
      </c>
      <c r="C208" s="86">
        <v>3</v>
      </c>
      <c r="D208" s="86">
        <v>20</v>
      </c>
      <c r="E208" s="86">
        <v>40</v>
      </c>
      <c r="F208" s="86">
        <v>50</v>
      </c>
      <c r="G208" s="86">
        <v>66</v>
      </c>
      <c r="H208" s="86">
        <v>25</v>
      </c>
      <c r="I208" s="119">
        <v>120000</v>
      </c>
      <c r="L208" s="88">
        <v>165</v>
      </c>
      <c r="M208" s="88">
        <v>58779.506760420198</v>
      </c>
      <c r="N208" s="88">
        <v>81220.49323957981</v>
      </c>
      <c r="O208" s="88">
        <v>2.2250023853037071</v>
      </c>
    </row>
    <row r="209" spans="1:15" ht="12.75" customHeight="1" x14ac:dyDescent="0.3">
      <c r="A209" s="85">
        <v>58</v>
      </c>
      <c r="B209" s="86">
        <v>1</v>
      </c>
      <c r="C209" s="86">
        <v>2</v>
      </c>
      <c r="D209" s="86">
        <v>16</v>
      </c>
      <c r="E209" s="86">
        <v>50</v>
      </c>
      <c r="F209" s="86">
        <v>50</v>
      </c>
      <c r="G209" s="86">
        <v>51</v>
      </c>
      <c r="H209" s="86">
        <v>31</v>
      </c>
      <c r="I209" s="119">
        <v>120000</v>
      </c>
      <c r="L209" s="88">
        <v>166</v>
      </c>
      <c r="M209" s="88">
        <v>62731.44609847683</v>
      </c>
      <c r="N209" s="88">
        <v>-17731.44609847683</v>
      </c>
      <c r="O209" s="88">
        <v>-0.48574575566316969</v>
      </c>
    </row>
    <row r="210" spans="1:15" ht="12.75" customHeight="1" x14ac:dyDescent="0.3">
      <c r="A210" s="85">
        <v>29</v>
      </c>
      <c r="B210" s="86">
        <v>0</v>
      </c>
      <c r="C210" s="86">
        <v>2</v>
      </c>
      <c r="D210" s="86">
        <v>20</v>
      </c>
      <c r="E210" s="86">
        <v>40</v>
      </c>
      <c r="F210" s="86">
        <v>40</v>
      </c>
      <c r="G210" s="86">
        <v>74</v>
      </c>
      <c r="H210" s="86">
        <v>1</v>
      </c>
      <c r="I210" s="119">
        <v>55000</v>
      </c>
      <c r="L210" s="88">
        <v>167</v>
      </c>
      <c r="M210" s="88">
        <v>179138.28647310843</v>
      </c>
      <c r="N210" s="88">
        <v>-59138.286473108426</v>
      </c>
      <c r="O210" s="88">
        <v>-1.6200693103069974</v>
      </c>
    </row>
    <row r="211" spans="1:15" ht="12.75" customHeight="1" x14ac:dyDescent="0.3">
      <c r="A211" s="85">
        <v>59</v>
      </c>
      <c r="B211" s="86">
        <v>2</v>
      </c>
      <c r="C211" s="86">
        <v>2</v>
      </c>
      <c r="D211" s="86">
        <v>12</v>
      </c>
      <c r="E211" s="86">
        <v>40</v>
      </c>
      <c r="F211" s="86">
        <v>35</v>
      </c>
      <c r="G211" s="86">
        <v>39</v>
      </c>
      <c r="H211" s="86">
        <v>25</v>
      </c>
      <c r="I211" s="119">
        <v>100000</v>
      </c>
      <c r="L211" s="88">
        <v>168</v>
      </c>
      <c r="M211" s="88">
        <v>101459.92349869828</v>
      </c>
      <c r="N211" s="88">
        <v>-1459.9234986982774</v>
      </c>
      <c r="O211" s="88">
        <v>-3.9994010592657239E-2</v>
      </c>
    </row>
    <row r="212" spans="1:15" ht="12.75" customHeight="1" x14ac:dyDescent="0.3">
      <c r="A212" s="85">
        <v>51</v>
      </c>
      <c r="B212" s="86">
        <v>3</v>
      </c>
      <c r="C212" s="86">
        <v>3</v>
      </c>
      <c r="D212" s="86">
        <v>14</v>
      </c>
      <c r="E212" s="86">
        <v>35</v>
      </c>
      <c r="F212" s="86">
        <v>40</v>
      </c>
      <c r="G212" s="86">
        <v>34</v>
      </c>
      <c r="H212" s="86">
        <v>13</v>
      </c>
      <c r="I212" s="119">
        <v>100000</v>
      </c>
      <c r="L212" s="88">
        <v>169</v>
      </c>
      <c r="M212" s="88">
        <v>86436.780865665205</v>
      </c>
      <c r="N212" s="88">
        <v>53563.219134334795</v>
      </c>
      <c r="O212" s="88">
        <v>1.4673426075718898</v>
      </c>
    </row>
    <row r="213" spans="1:15" ht="12.75" customHeight="1" x14ac:dyDescent="0.3">
      <c r="A213" s="85">
        <v>57</v>
      </c>
      <c r="B213" s="86">
        <v>2</v>
      </c>
      <c r="C213" s="86">
        <v>3</v>
      </c>
      <c r="D213" s="86">
        <v>15</v>
      </c>
      <c r="E213" s="86">
        <v>35</v>
      </c>
      <c r="F213" s="86">
        <v>40</v>
      </c>
      <c r="G213" s="86">
        <v>46</v>
      </c>
      <c r="H213" s="86">
        <v>10</v>
      </c>
      <c r="I213" s="119">
        <v>120000</v>
      </c>
      <c r="L213" s="88">
        <v>170</v>
      </c>
      <c r="M213" s="88">
        <v>82254.790242783987</v>
      </c>
      <c r="N213" s="88">
        <v>17745.209757216013</v>
      </c>
      <c r="O213" s="88">
        <v>0.48612280549756126</v>
      </c>
    </row>
    <row r="214" spans="1:15" ht="12.75" customHeight="1" x14ac:dyDescent="0.3">
      <c r="A214" s="85">
        <v>56</v>
      </c>
      <c r="B214" s="86">
        <v>5</v>
      </c>
      <c r="C214" s="86">
        <v>2</v>
      </c>
      <c r="D214" s="86">
        <v>16</v>
      </c>
      <c r="E214" s="86">
        <v>60</v>
      </c>
      <c r="F214" s="86">
        <v>20</v>
      </c>
      <c r="G214" s="86">
        <v>64</v>
      </c>
      <c r="H214" s="86">
        <v>18</v>
      </c>
      <c r="I214" s="119">
        <v>175000</v>
      </c>
      <c r="L214" s="88">
        <v>171</v>
      </c>
      <c r="M214" s="88">
        <v>72068.093829642952</v>
      </c>
      <c r="N214" s="88">
        <v>27931.906170357048</v>
      </c>
      <c r="O214" s="88">
        <v>0.76518321148089219</v>
      </c>
    </row>
    <row r="215" spans="1:15" ht="12.75" customHeight="1" x14ac:dyDescent="0.3">
      <c r="A215" s="85">
        <v>62</v>
      </c>
      <c r="B215" s="86">
        <v>2</v>
      </c>
      <c r="C215" s="86">
        <v>1</v>
      </c>
      <c r="D215" s="86">
        <v>12</v>
      </c>
      <c r="E215" s="86">
        <v>42</v>
      </c>
      <c r="F215" s="86">
        <v>24</v>
      </c>
      <c r="G215" s="86">
        <v>35</v>
      </c>
      <c r="H215" s="86">
        <v>26</v>
      </c>
      <c r="I215" s="119">
        <v>82500</v>
      </c>
      <c r="L215" s="88">
        <v>172</v>
      </c>
      <c r="M215" s="88">
        <v>80069.461222545797</v>
      </c>
      <c r="N215" s="88">
        <v>39930.538777454203</v>
      </c>
      <c r="O215" s="88">
        <v>1.093880872703223</v>
      </c>
    </row>
    <row r="216" spans="1:15" ht="12.75" customHeight="1" x14ac:dyDescent="0.3">
      <c r="A216" s="85">
        <v>52</v>
      </c>
      <c r="B216" s="86">
        <v>2</v>
      </c>
      <c r="C216" s="86">
        <v>2</v>
      </c>
      <c r="D216" s="86">
        <v>12</v>
      </c>
      <c r="E216" s="86">
        <v>70</v>
      </c>
      <c r="F216" s="86">
        <v>22</v>
      </c>
      <c r="G216" s="86">
        <v>36</v>
      </c>
      <c r="H216" s="86">
        <v>34</v>
      </c>
      <c r="I216" s="119">
        <v>55000</v>
      </c>
      <c r="L216" s="88">
        <v>173</v>
      </c>
      <c r="M216" s="88">
        <v>101366.41830538525</v>
      </c>
      <c r="N216" s="88">
        <v>38633.581694614753</v>
      </c>
      <c r="O216" s="88">
        <v>1.0583512608053718</v>
      </c>
    </row>
    <row r="217" spans="1:15" ht="12.75" customHeight="1" x14ac:dyDescent="0.3">
      <c r="A217" s="85">
        <v>52</v>
      </c>
      <c r="B217" s="86">
        <v>0</v>
      </c>
      <c r="C217" s="86">
        <v>2</v>
      </c>
      <c r="D217" s="86">
        <v>13</v>
      </c>
      <c r="E217" s="86">
        <v>41</v>
      </c>
      <c r="F217" s="86">
        <v>40</v>
      </c>
      <c r="G217" s="86">
        <v>32</v>
      </c>
      <c r="H217" s="86">
        <v>8</v>
      </c>
      <c r="I217" s="119">
        <v>67500</v>
      </c>
      <c r="L217" s="88">
        <v>174</v>
      </c>
      <c r="M217" s="88">
        <v>94714.396272847007</v>
      </c>
      <c r="N217" s="88">
        <v>-27214.396272847007</v>
      </c>
      <c r="O217" s="88">
        <v>-0.7455273196023523</v>
      </c>
    </row>
    <row r="218" spans="1:15" ht="12.75" customHeight="1" x14ac:dyDescent="0.3">
      <c r="A218" s="85">
        <v>52</v>
      </c>
      <c r="B218" s="86">
        <v>2</v>
      </c>
      <c r="C218" s="86">
        <v>2</v>
      </c>
      <c r="D218" s="86">
        <v>12</v>
      </c>
      <c r="E218" s="86">
        <v>40</v>
      </c>
      <c r="F218" s="86">
        <v>58</v>
      </c>
      <c r="G218" s="86">
        <v>35</v>
      </c>
      <c r="H218" s="86">
        <v>2</v>
      </c>
      <c r="I218" s="119">
        <v>67500</v>
      </c>
      <c r="L218" s="88">
        <v>175</v>
      </c>
      <c r="M218" s="88">
        <v>42635.535705475071</v>
      </c>
      <c r="N218" s="88">
        <v>24864.464294524929</v>
      </c>
      <c r="O218" s="88">
        <v>0.68115188861789577</v>
      </c>
    </row>
    <row r="219" spans="1:15" ht="12.75" customHeight="1" x14ac:dyDescent="0.3">
      <c r="A219" s="85">
        <v>28</v>
      </c>
      <c r="B219" s="86">
        <v>1</v>
      </c>
      <c r="C219" s="86">
        <v>2</v>
      </c>
      <c r="D219" s="86">
        <v>16</v>
      </c>
      <c r="E219" s="86">
        <v>60</v>
      </c>
      <c r="F219" s="86">
        <v>40</v>
      </c>
      <c r="G219" s="86">
        <v>34</v>
      </c>
      <c r="H219" s="86">
        <v>10</v>
      </c>
      <c r="I219" s="119">
        <v>82500</v>
      </c>
      <c r="L219" s="88">
        <v>176</v>
      </c>
      <c r="M219" s="88">
        <v>71906.18955956024</v>
      </c>
      <c r="N219" s="88">
        <v>-26906.18955956024</v>
      </c>
      <c r="O219" s="88">
        <v>-0.73708412201911611</v>
      </c>
    </row>
    <row r="220" spans="1:15" ht="12.75" customHeight="1" x14ac:dyDescent="0.3">
      <c r="A220" s="85">
        <v>61</v>
      </c>
      <c r="B220" s="86">
        <v>2</v>
      </c>
      <c r="C220" s="86">
        <v>4</v>
      </c>
      <c r="D220" s="86">
        <v>16</v>
      </c>
      <c r="E220" s="86">
        <v>52</v>
      </c>
      <c r="F220" s="86">
        <v>15</v>
      </c>
      <c r="G220" s="86">
        <v>34</v>
      </c>
      <c r="H220" s="86">
        <v>27</v>
      </c>
      <c r="I220" s="119">
        <v>82500</v>
      </c>
      <c r="L220" s="88">
        <v>177</v>
      </c>
      <c r="M220" s="88">
        <v>129872.24246026506</v>
      </c>
      <c r="N220" s="88">
        <v>10127.757539734943</v>
      </c>
      <c r="O220" s="88">
        <v>0.27744579951290671</v>
      </c>
    </row>
    <row r="221" spans="1:15" ht="12.75" customHeight="1" x14ac:dyDescent="0.3">
      <c r="A221" s="85">
        <v>56</v>
      </c>
      <c r="B221" s="86">
        <v>2</v>
      </c>
      <c r="C221" s="86">
        <v>2</v>
      </c>
      <c r="D221" s="86">
        <v>16</v>
      </c>
      <c r="E221" s="86">
        <v>50</v>
      </c>
      <c r="F221" s="86">
        <v>16</v>
      </c>
      <c r="G221" s="86">
        <v>59</v>
      </c>
      <c r="H221" s="86">
        <v>31</v>
      </c>
      <c r="I221" s="119">
        <v>120000</v>
      </c>
      <c r="L221" s="88">
        <v>178</v>
      </c>
      <c r="M221" s="88">
        <v>140075.14024326229</v>
      </c>
      <c r="N221" s="88">
        <v>-40075.140243262285</v>
      </c>
      <c r="O221" s="88">
        <v>-1.0978421710591975</v>
      </c>
    </row>
    <row r="222" spans="1:15" ht="12.75" customHeight="1" x14ac:dyDescent="0.3">
      <c r="A222" s="85">
        <v>47</v>
      </c>
      <c r="B222" s="86">
        <v>2</v>
      </c>
      <c r="C222" s="86">
        <v>2</v>
      </c>
      <c r="D222" s="86">
        <v>19</v>
      </c>
      <c r="E222" s="86">
        <v>33</v>
      </c>
      <c r="F222" s="86">
        <v>50</v>
      </c>
      <c r="G222" s="86">
        <v>65</v>
      </c>
      <c r="H222" s="86">
        <v>2</v>
      </c>
      <c r="I222" s="119">
        <v>140000</v>
      </c>
      <c r="L222" s="88">
        <v>179</v>
      </c>
      <c r="M222" s="88">
        <v>64630.106048247915</v>
      </c>
      <c r="N222" s="88">
        <v>-37130.106048247915</v>
      </c>
      <c r="O222" s="88">
        <v>-1.0171641568371079</v>
      </c>
    </row>
    <row r="223" spans="1:15" ht="12.75" customHeight="1" x14ac:dyDescent="0.3">
      <c r="A223" s="85">
        <v>42</v>
      </c>
      <c r="B223" s="86">
        <v>5</v>
      </c>
      <c r="C223" s="86">
        <v>1</v>
      </c>
      <c r="D223" s="86">
        <v>17</v>
      </c>
      <c r="E223" s="86">
        <v>47</v>
      </c>
      <c r="F223" s="86">
        <v>40</v>
      </c>
      <c r="G223" s="86">
        <v>51</v>
      </c>
      <c r="H223" s="86">
        <v>1</v>
      </c>
      <c r="I223" s="119">
        <v>67500</v>
      </c>
      <c r="L223" s="88">
        <v>180</v>
      </c>
      <c r="M223" s="88">
        <v>38205.724830320258</v>
      </c>
      <c r="N223" s="88">
        <v>-14455.724830320258</v>
      </c>
      <c r="O223" s="88">
        <v>-0.39600870354087742</v>
      </c>
    </row>
    <row r="224" spans="1:15" ht="12.75" customHeight="1" x14ac:dyDescent="0.3">
      <c r="A224" s="85">
        <v>31</v>
      </c>
      <c r="B224" s="86">
        <v>0</v>
      </c>
      <c r="C224" s="86">
        <v>2</v>
      </c>
      <c r="D224" s="86">
        <v>17</v>
      </c>
      <c r="E224" s="86">
        <v>40</v>
      </c>
      <c r="F224" s="86">
        <v>55</v>
      </c>
      <c r="G224" s="86">
        <v>51</v>
      </c>
      <c r="H224" s="86">
        <v>6</v>
      </c>
      <c r="I224" s="119">
        <v>67500</v>
      </c>
      <c r="L224" s="88">
        <v>181</v>
      </c>
      <c r="M224" s="88">
        <v>43427.124363133589</v>
      </c>
      <c r="N224" s="88">
        <v>-15927.124363133589</v>
      </c>
      <c r="O224" s="88">
        <v>-0.43631709542157365</v>
      </c>
    </row>
    <row r="225" spans="1:15" ht="12.75" customHeight="1" x14ac:dyDescent="0.3">
      <c r="A225" s="85">
        <v>40</v>
      </c>
      <c r="B225" s="86">
        <v>3</v>
      </c>
      <c r="C225" s="86">
        <v>2</v>
      </c>
      <c r="D225" s="86">
        <v>20</v>
      </c>
      <c r="E225" s="86">
        <v>30</v>
      </c>
      <c r="F225" s="86">
        <v>50</v>
      </c>
      <c r="G225" s="86">
        <v>51</v>
      </c>
      <c r="H225" s="86">
        <v>9</v>
      </c>
      <c r="I225" s="119">
        <v>140000</v>
      </c>
      <c r="L225" s="88">
        <v>182</v>
      </c>
      <c r="M225" s="88">
        <v>47545.406258960873</v>
      </c>
      <c r="N225" s="88">
        <v>-15045.406258960873</v>
      </c>
      <c r="O225" s="88">
        <v>-0.41216278649411037</v>
      </c>
    </row>
    <row r="226" spans="1:15" ht="12.75" customHeight="1" x14ac:dyDescent="0.3">
      <c r="A226" s="85">
        <v>39</v>
      </c>
      <c r="B226" s="86">
        <v>2</v>
      </c>
      <c r="C226" s="86">
        <v>4</v>
      </c>
      <c r="D226" s="86">
        <v>14</v>
      </c>
      <c r="E226" s="86">
        <v>80</v>
      </c>
      <c r="F226" s="86">
        <v>40</v>
      </c>
      <c r="G226" s="86">
        <v>51</v>
      </c>
      <c r="H226" s="86">
        <v>10</v>
      </c>
      <c r="I226" s="119">
        <v>67500</v>
      </c>
      <c r="L226" s="88">
        <v>183</v>
      </c>
      <c r="M226" s="88">
        <v>81329.913423350212</v>
      </c>
      <c r="N226" s="88">
        <v>1170.0865766497882</v>
      </c>
      <c r="O226" s="88">
        <v>3.2054045970616375E-2</v>
      </c>
    </row>
    <row r="227" spans="1:15" ht="12.75" customHeight="1" x14ac:dyDescent="0.3">
      <c r="A227" s="85">
        <v>50</v>
      </c>
      <c r="B227" s="86">
        <v>2</v>
      </c>
      <c r="C227" s="86">
        <v>2</v>
      </c>
      <c r="D227" s="86">
        <v>17</v>
      </c>
      <c r="E227" s="86">
        <v>40</v>
      </c>
      <c r="F227" s="86">
        <v>40</v>
      </c>
      <c r="G227" s="86">
        <v>68</v>
      </c>
      <c r="H227" s="86">
        <v>20</v>
      </c>
      <c r="I227" s="119">
        <v>100000</v>
      </c>
      <c r="L227" s="88">
        <v>184</v>
      </c>
      <c r="M227" s="88">
        <v>71351.032901613129</v>
      </c>
      <c r="N227" s="88">
        <v>-3851.0329016131291</v>
      </c>
      <c r="O227" s="88">
        <v>-0.10549748037970175</v>
      </c>
    </row>
    <row r="228" spans="1:15" ht="12.75" customHeight="1" x14ac:dyDescent="0.3">
      <c r="A228" s="85">
        <v>50</v>
      </c>
      <c r="B228" s="86">
        <v>2</v>
      </c>
      <c r="C228" s="86">
        <v>2</v>
      </c>
      <c r="D228" s="86">
        <v>16</v>
      </c>
      <c r="E228" s="86">
        <v>60</v>
      </c>
      <c r="F228" s="86">
        <v>40</v>
      </c>
      <c r="G228" s="86">
        <v>68</v>
      </c>
      <c r="H228" s="86">
        <v>1</v>
      </c>
      <c r="I228" s="119">
        <v>100000</v>
      </c>
      <c r="L228" s="88">
        <v>185</v>
      </c>
      <c r="M228" s="88">
        <v>89702.903672353772</v>
      </c>
      <c r="N228" s="88">
        <v>30297.096327646228</v>
      </c>
      <c r="O228" s="88">
        <v>0.82997663407366173</v>
      </c>
    </row>
    <row r="229" spans="1:15" ht="12.75" customHeight="1" x14ac:dyDescent="0.3">
      <c r="A229" s="85">
        <v>31</v>
      </c>
      <c r="B229" s="86">
        <v>0</v>
      </c>
      <c r="C229" s="86">
        <v>2</v>
      </c>
      <c r="D229" s="86">
        <v>16</v>
      </c>
      <c r="E229" s="86">
        <v>45</v>
      </c>
      <c r="F229" s="86">
        <v>40</v>
      </c>
      <c r="G229" s="86">
        <v>48</v>
      </c>
      <c r="H229" s="86">
        <v>7</v>
      </c>
      <c r="I229" s="119">
        <v>55000</v>
      </c>
      <c r="L229" s="88">
        <v>186</v>
      </c>
      <c r="M229" s="88">
        <v>70940.775332185105</v>
      </c>
      <c r="N229" s="88">
        <v>-15940.775332185105</v>
      </c>
      <c r="O229" s="88">
        <v>-0.43669105816779508</v>
      </c>
    </row>
    <row r="230" spans="1:15" ht="12.75" customHeight="1" x14ac:dyDescent="0.3">
      <c r="A230" s="85">
        <v>40</v>
      </c>
      <c r="B230" s="86">
        <v>2</v>
      </c>
      <c r="C230" s="86">
        <v>2</v>
      </c>
      <c r="D230" s="86">
        <v>16</v>
      </c>
      <c r="E230" s="86">
        <v>42</v>
      </c>
      <c r="F230" s="86">
        <v>40</v>
      </c>
      <c r="G230" s="86">
        <v>51</v>
      </c>
      <c r="H230" s="86">
        <v>2</v>
      </c>
      <c r="I230" s="119">
        <v>55000</v>
      </c>
      <c r="L230" s="88">
        <v>187</v>
      </c>
      <c r="M230" s="88">
        <v>74047.183436644744</v>
      </c>
      <c r="N230" s="88">
        <v>-6547.1834366447438</v>
      </c>
      <c r="O230" s="88">
        <v>-0.17935742794106235</v>
      </c>
    </row>
    <row r="231" spans="1:15" ht="12.75" customHeight="1" x14ac:dyDescent="0.3">
      <c r="A231" s="85">
        <v>37</v>
      </c>
      <c r="B231" s="86">
        <v>3</v>
      </c>
      <c r="C231" s="86">
        <v>2</v>
      </c>
      <c r="D231" s="86">
        <v>12</v>
      </c>
      <c r="E231" s="86">
        <v>60</v>
      </c>
      <c r="F231" s="86">
        <v>40</v>
      </c>
      <c r="G231" s="86">
        <v>50</v>
      </c>
      <c r="H231" s="86">
        <v>7</v>
      </c>
      <c r="I231" s="119">
        <v>100000</v>
      </c>
      <c r="L231" s="88">
        <v>188</v>
      </c>
      <c r="M231" s="88">
        <v>77643.11229071347</v>
      </c>
      <c r="N231" s="88">
        <v>-45143.11229071347</v>
      </c>
      <c r="O231" s="88">
        <v>-1.2366772044905918</v>
      </c>
    </row>
    <row r="232" spans="1:15" ht="12.75" customHeight="1" x14ac:dyDescent="0.3">
      <c r="A232" s="85">
        <v>58</v>
      </c>
      <c r="B232" s="86">
        <v>6</v>
      </c>
      <c r="C232" s="86">
        <v>2</v>
      </c>
      <c r="D232" s="86">
        <v>19</v>
      </c>
      <c r="E232" s="86">
        <v>55</v>
      </c>
      <c r="F232" s="86">
        <v>50</v>
      </c>
      <c r="G232" s="86">
        <v>49</v>
      </c>
      <c r="H232" s="86">
        <v>3</v>
      </c>
      <c r="I232" s="119">
        <v>82500</v>
      </c>
      <c r="L232" s="88">
        <v>189</v>
      </c>
      <c r="M232" s="88">
        <v>83317.595851672828</v>
      </c>
      <c r="N232" s="88">
        <v>-28317.595851672828</v>
      </c>
      <c r="O232" s="88">
        <v>-0.77574902346609254</v>
      </c>
    </row>
    <row r="233" spans="1:15" ht="12.75" customHeight="1" x14ac:dyDescent="0.3">
      <c r="A233" s="85">
        <v>55</v>
      </c>
      <c r="B233" s="86">
        <v>2</v>
      </c>
      <c r="C233" s="86">
        <v>2</v>
      </c>
      <c r="D233" s="86">
        <v>15</v>
      </c>
      <c r="E233" s="86">
        <v>34</v>
      </c>
      <c r="F233" s="86">
        <v>40</v>
      </c>
      <c r="G233" s="86">
        <v>50</v>
      </c>
      <c r="H233" s="86">
        <v>1</v>
      </c>
      <c r="I233" s="119">
        <v>55000</v>
      </c>
      <c r="L233" s="88">
        <v>190</v>
      </c>
      <c r="M233" s="88">
        <v>59069.743640281609</v>
      </c>
      <c r="N233" s="88">
        <v>-4069.7436402816093</v>
      </c>
      <c r="O233" s="88">
        <v>-0.11148897213035466</v>
      </c>
    </row>
    <row r="234" spans="1:15" ht="12.75" customHeight="1" x14ac:dyDescent="0.3">
      <c r="A234" s="85">
        <v>55</v>
      </c>
      <c r="B234" s="86">
        <v>1</v>
      </c>
      <c r="C234" s="86">
        <v>2</v>
      </c>
      <c r="D234" s="86">
        <v>12</v>
      </c>
      <c r="E234" s="86">
        <v>60</v>
      </c>
      <c r="F234" s="86">
        <v>80</v>
      </c>
      <c r="G234" s="86">
        <v>32</v>
      </c>
      <c r="H234" s="86">
        <v>1</v>
      </c>
      <c r="I234" s="119">
        <v>55000</v>
      </c>
      <c r="L234" s="88">
        <v>191</v>
      </c>
      <c r="M234" s="88">
        <v>90160.549135961075</v>
      </c>
      <c r="N234" s="88">
        <v>-57660.549135961075</v>
      </c>
      <c r="O234" s="88">
        <v>-1.5795872968537359</v>
      </c>
    </row>
    <row r="235" spans="1:15" ht="12.75" customHeight="1" x14ac:dyDescent="0.3">
      <c r="A235" s="85">
        <v>47</v>
      </c>
      <c r="B235" s="86">
        <v>3</v>
      </c>
      <c r="C235" s="86">
        <v>2</v>
      </c>
      <c r="D235" s="86">
        <v>13</v>
      </c>
      <c r="E235" s="86">
        <v>60</v>
      </c>
      <c r="F235" s="86">
        <v>50</v>
      </c>
      <c r="G235" s="86">
        <v>36</v>
      </c>
      <c r="H235" s="86">
        <v>28</v>
      </c>
      <c r="I235" s="119">
        <v>55000</v>
      </c>
      <c r="L235" s="88">
        <v>192</v>
      </c>
      <c r="M235" s="88">
        <v>78358.198409985009</v>
      </c>
      <c r="N235" s="88">
        <v>61641.801590014991</v>
      </c>
      <c r="O235" s="88">
        <v>1.6886520889208867</v>
      </c>
    </row>
    <row r="236" spans="1:15" ht="12.75" customHeight="1" x14ac:dyDescent="0.3">
      <c r="A236" s="85">
        <v>54</v>
      </c>
      <c r="B236" s="86">
        <v>2</v>
      </c>
      <c r="C236" s="86">
        <v>3</v>
      </c>
      <c r="D236" s="86">
        <v>10</v>
      </c>
      <c r="E236" s="86">
        <v>37</v>
      </c>
      <c r="F236" s="86">
        <v>38</v>
      </c>
      <c r="G236" s="86">
        <v>32</v>
      </c>
      <c r="H236" s="86">
        <v>3</v>
      </c>
      <c r="I236" s="119">
        <v>55000</v>
      </c>
      <c r="L236" s="88">
        <v>193</v>
      </c>
      <c r="M236" s="88">
        <v>59131.805094183481</v>
      </c>
      <c r="N236" s="88">
        <v>-4131.8050941834808</v>
      </c>
      <c r="O236" s="88">
        <v>-0.11318912042371407</v>
      </c>
    </row>
    <row r="237" spans="1:15" ht="12.75" customHeight="1" x14ac:dyDescent="0.3">
      <c r="A237" s="85">
        <v>43</v>
      </c>
      <c r="B237" s="86">
        <v>2</v>
      </c>
      <c r="C237" s="86">
        <v>2</v>
      </c>
      <c r="D237" s="86">
        <v>10</v>
      </c>
      <c r="E237" s="86">
        <v>89</v>
      </c>
      <c r="F237" s="86">
        <v>25</v>
      </c>
      <c r="G237" s="86">
        <v>40</v>
      </c>
      <c r="H237" s="86">
        <v>1</v>
      </c>
      <c r="I237" s="119">
        <v>13750</v>
      </c>
      <c r="L237" s="88">
        <v>194</v>
      </c>
      <c r="M237" s="88">
        <v>106622.72911792975</v>
      </c>
      <c r="N237" s="88">
        <v>-6622.7291179297463</v>
      </c>
      <c r="O237" s="88">
        <v>-0.18142697116044054</v>
      </c>
    </row>
    <row r="238" spans="1:15" ht="12.75" customHeight="1" x14ac:dyDescent="0.3">
      <c r="A238" s="85">
        <v>49</v>
      </c>
      <c r="B238" s="86">
        <v>2</v>
      </c>
      <c r="C238" s="86">
        <v>2</v>
      </c>
      <c r="D238" s="86">
        <v>12</v>
      </c>
      <c r="E238" s="86">
        <v>40</v>
      </c>
      <c r="F238" s="86">
        <v>40</v>
      </c>
      <c r="G238" s="86">
        <v>51</v>
      </c>
      <c r="H238" s="86">
        <v>5</v>
      </c>
      <c r="I238" s="119">
        <v>67500</v>
      </c>
      <c r="L238" s="88">
        <v>195</v>
      </c>
      <c r="M238" s="88">
        <v>73455.579662926466</v>
      </c>
      <c r="N238" s="88">
        <v>9044.420337073534</v>
      </c>
      <c r="O238" s="88">
        <v>0.24776821736747781</v>
      </c>
    </row>
    <row r="239" spans="1:15" ht="12.75" customHeight="1" x14ac:dyDescent="0.3">
      <c r="A239" s="85">
        <v>56</v>
      </c>
      <c r="B239" s="86">
        <v>2</v>
      </c>
      <c r="C239" s="86">
        <v>2</v>
      </c>
      <c r="D239" s="86">
        <v>12</v>
      </c>
      <c r="E239" s="86">
        <v>40</v>
      </c>
      <c r="F239" s="86">
        <v>40</v>
      </c>
      <c r="G239" s="86">
        <v>22</v>
      </c>
      <c r="H239" s="86">
        <v>33</v>
      </c>
      <c r="I239" s="119">
        <v>37500</v>
      </c>
      <c r="L239" s="88">
        <v>196</v>
      </c>
      <c r="M239" s="88">
        <v>102511.28952178393</v>
      </c>
      <c r="N239" s="88">
        <v>72488.710478216075</v>
      </c>
      <c r="O239" s="88">
        <v>1.9857987471938063</v>
      </c>
    </row>
    <row r="240" spans="1:15" ht="12.75" customHeight="1" x14ac:dyDescent="0.3">
      <c r="A240" s="85">
        <v>57</v>
      </c>
      <c r="B240" s="86">
        <v>2</v>
      </c>
      <c r="C240" s="86">
        <v>2</v>
      </c>
      <c r="D240" s="86">
        <v>12</v>
      </c>
      <c r="E240" s="86">
        <v>50</v>
      </c>
      <c r="F240" s="86">
        <v>50</v>
      </c>
      <c r="G240" s="86">
        <v>34</v>
      </c>
      <c r="H240" s="86">
        <v>11</v>
      </c>
      <c r="I240" s="119">
        <v>67500</v>
      </c>
      <c r="L240" s="88">
        <v>197</v>
      </c>
      <c r="M240" s="88">
        <v>112021.07354388075</v>
      </c>
      <c r="N240" s="88">
        <v>-29521.073543880746</v>
      </c>
      <c r="O240" s="88">
        <v>-0.80871780546946892</v>
      </c>
    </row>
    <row r="241" spans="1:15" ht="12.75" customHeight="1" x14ac:dyDescent="0.3">
      <c r="A241" s="85">
        <v>49</v>
      </c>
      <c r="B241" s="86">
        <v>4</v>
      </c>
      <c r="C241" s="86">
        <v>3</v>
      </c>
      <c r="D241" s="86">
        <v>16</v>
      </c>
      <c r="E241" s="86">
        <v>48</v>
      </c>
      <c r="F241" s="86">
        <v>48</v>
      </c>
      <c r="G241" s="86">
        <v>59</v>
      </c>
      <c r="H241" s="86">
        <v>17</v>
      </c>
      <c r="I241" s="119">
        <v>100000</v>
      </c>
      <c r="L241" s="88">
        <v>198</v>
      </c>
      <c r="M241" s="88">
        <v>68112.084894905449</v>
      </c>
      <c r="N241" s="88">
        <v>-612.08489490544889</v>
      </c>
      <c r="O241" s="88">
        <v>-1.6767816801552315E-2</v>
      </c>
    </row>
    <row r="242" spans="1:15" ht="12.75" customHeight="1" x14ac:dyDescent="0.3">
      <c r="A242" s="85">
        <v>49</v>
      </c>
      <c r="B242" s="86">
        <v>2</v>
      </c>
      <c r="C242" s="86">
        <v>2</v>
      </c>
      <c r="D242" s="86">
        <v>12</v>
      </c>
      <c r="E242" s="86">
        <v>89</v>
      </c>
      <c r="F242" s="86">
        <v>40</v>
      </c>
      <c r="G242" s="86">
        <v>30</v>
      </c>
      <c r="H242" s="86">
        <v>6</v>
      </c>
      <c r="I242" s="119">
        <v>100000</v>
      </c>
      <c r="L242" s="88">
        <v>199</v>
      </c>
      <c r="M242" s="88">
        <v>67609.667406953391</v>
      </c>
      <c r="N242" s="88">
        <v>-109.66740695339104</v>
      </c>
      <c r="O242" s="88">
        <v>-3.0042940190180725E-3</v>
      </c>
    </row>
    <row r="243" spans="1:15" ht="12.75" customHeight="1" x14ac:dyDescent="0.3">
      <c r="A243" s="85">
        <v>47</v>
      </c>
      <c r="B243" s="86">
        <v>3</v>
      </c>
      <c r="C243" s="86">
        <v>3</v>
      </c>
      <c r="D243" s="86">
        <v>12</v>
      </c>
      <c r="E243" s="86">
        <v>40</v>
      </c>
      <c r="F243" s="86">
        <v>50</v>
      </c>
      <c r="G243" s="86">
        <v>24</v>
      </c>
      <c r="H243" s="86">
        <v>12</v>
      </c>
      <c r="I243" s="119">
        <v>55000</v>
      </c>
      <c r="L243" s="88">
        <v>200</v>
      </c>
      <c r="M243" s="88">
        <v>128768.66178492409</v>
      </c>
      <c r="N243" s="88">
        <v>-28768.661784924087</v>
      </c>
      <c r="O243" s="88">
        <v>-0.78810579128887415</v>
      </c>
    </row>
    <row r="244" spans="1:15" ht="12.75" customHeight="1" x14ac:dyDescent="0.3">
      <c r="A244" s="85">
        <v>31</v>
      </c>
      <c r="B244" s="86">
        <v>2</v>
      </c>
      <c r="C244" s="86">
        <v>2</v>
      </c>
      <c r="D244" s="86">
        <v>12</v>
      </c>
      <c r="E244" s="86">
        <v>32</v>
      </c>
      <c r="F244" s="86">
        <v>42</v>
      </c>
      <c r="G244" s="86">
        <v>50</v>
      </c>
      <c r="H244" s="86">
        <v>10</v>
      </c>
      <c r="I244" s="119">
        <v>45000</v>
      </c>
      <c r="L244" s="88">
        <v>201</v>
      </c>
      <c r="M244" s="88">
        <v>95168.413986305721</v>
      </c>
      <c r="N244" s="88">
        <v>4831.5860136942792</v>
      </c>
      <c r="O244" s="88">
        <v>0.13235933415916568</v>
      </c>
    </row>
    <row r="245" spans="1:15" ht="12.75" customHeight="1" x14ac:dyDescent="0.3">
      <c r="A245" s="85">
        <v>26</v>
      </c>
      <c r="B245" s="86">
        <v>0</v>
      </c>
      <c r="C245" s="86">
        <v>2</v>
      </c>
      <c r="D245" s="86">
        <v>12</v>
      </c>
      <c r="E245" s="86">
        <v>40</v>
      </c>
      <c r="F245" s="86">
        <v>36</v>
      </c>
      <c r="G245" s="86">
        <v>44</v>
      </c>
      <c r="H245" s="86">
        <v>7</v>
      </c>
      <c r="I245" s="119">
        <v>45000</v>
      </c>
      <c r="L245" s="88">
        <v>202</v>
      </c>
      <c r="M245" s="88">
        <v>93811.649135900487</v>
      </c>
      <c r="N245" s="88">
        <v>81188.350864099513</v>
      </c>
      <c r="O245" s="88">
        <v>2.2241218579975994</v>
      </c>
    </row>
    <row r="246" spans="1:15" ht="12.75" customHeight="1" x14ac:dyDescent="0.3">
      <c r="A246" s="85">
        <v>34</v>
      </c>
      <c r="B246" s="86">
        <v>4</v>
      </c>
      <c r="C246" s="86">
        <v>2</v>
      </c>
      <c r="D246" s="86">
        <v>15</v>
      </c>
      <c r="E246" s="86">
        <v>37</v>
      </c>
      <c r="F246" s="86">
        <v>40</v>
      </c>
      <c r="G246" s="86">
        <v>66</v>
      </c>
      <c r="H246" s="86">
        <v>5</v>
      </c>
      <c r="I246" s="119">
        <v>100000</v>
      </c>
      <c r="L246" s="88">
        <v>203</v>
      </c>
      <c r="M246" s="88">
        <v>40942.82036824953</v>
      </c>
      <c r="N246" s="88">
        <v>-3442.8203682495296</v>
      </c>
      <c r="O246" s="88">
        <v>-9.4314664021203393E-2</v>
      </c>
    </row>
    <row r="247" spans="1:15" ht="12.75" customHeight="1" x14ac:dyDescent="0.3">
      <c r="A247" s="85">
        <v>54</v>
      </c>
      <c r="B247" s="86">
        <v>1</v>
      </c>
      <c r="C247" s="86">
        <v>2</v>
      </c>
      <c r="D247" s="86">
        <v>12</v>
      </c>
      <c r="E247" s="86">
        <v>40</v>
      </c>
      <c r="F247" s="86">
        <v>40</v>
      </c>
      <c r="G247" s="86">
        <v>31</v>
      </c>
      <c r="H247" s="86">
        <v>18</v>
      </c>
      <c r="I247" s="119">
        <v>82500</v>
      </c>
      <c r="L247" s="88">
        <v>204</v>
      </c>
      <c r="M247" s="88">
        <v>76670.064284625041</v>
      </c>
      <c r="N247" s="88">
        <v>-44170.064284625041</v>
      </c>
      <c r="O247" s="88">
        <v>-1.2100209500379691</v>
      </c>
    </row>
    <row r="248" spans="1:15" ht="12.75" customHeight="1" x14ac:dyDescent="0.3">
      <c r="A248" s="85">
        <v>31</v>
      </c>
      <c r="B248" s="86">
        <v>1</v>
      </c>
      <c r="C248" s="86">
        <v>2</v>
      </c>
      <c r="D248" s="86">
        <v>18</v>
      </c>
      <c r="E248" s="86">
        <v>40</v>
      </c>
      <c r="F248" s="86">
        <v>40</v>
      </c>
      <c r="G248" s="86">
        <v>33</v>
      </c>
      <c r="H248" s="86">
        <v>1</v>
      </c>
      <c r="I248" s="119">
        <v>100000</v>
      </c>
      <c r="L248" s="88">
        <v>205</v>
      </c>
      <c r="M248" s="88">
        <v>124520.5233247758</v>
      </c>
      <c r="N248" s="88">
        <v>50479.476675224199</v>
      </c>
      <c r="O248" s="88">
        <v>1.3828647368583471</v>
      </c>
    </row>
    <row r="249" spans="1:15" ht="12.75" customHeight="1" x14ac:dyDescent="0.3">
      <c r="A249" s="85">
        <v>47</v>
      </c>
      <c r="B249" s="86">
        <v>1</v>
      </c>
      <c r="C249" s="86">
        <v>2</v>
      </c>
      <c r="D249" s="86">
        <v>16</v>
      </c>
      <c r="E249" s="86">
        <v>40</v>
      </c>
      <c r="F249" s="86">
        <v>40</v>
      </c>
      <c r="G249" s="86">
        <v>29</v>
      </c>
      <c r="H249" s="86">
        <v>2</v>
      </c>
      <c r="I249" s="119">
        <v>55000</v>
      </c>
      <c r="L249" s="88">
        <v>206</v>
      </c>
      <c r="M249" s="88">
        <v>75822.69042789693</v>
      </c>
      <c r="N249" s="88">
        <v>-38322.69042789693</v>
      </c>
      <c r="O249" s="88">
        <v>-1.0498345209725217</v>
      </c>
    </row>
    <row r="250" spans="1:15" ht="12.75" customHeight="1" x14ac:dyDescent="0.3">
      <c r="A250" s="85">
        <v>52</v>
      </c>
      <c r="B250" s="86">
        <v>4</v>
      </c>
      <c r="C250" s="86">
        <v>2</v>
      </c>
      <c r="D250" s="86">
        <v>12</v>
      </c>
      <c r="E250" s="86">
        <v>40</v>
      </c>
      <c r="F250" s="86">
        <v>50</v>
      </c>
      <c r="G250" s="86">
        <v>40</v>
      </c>
      <c r="H250" s="86">
        <v>30</v>
      </c>
      <c r="I250" s="119">
        <v>55000</v>
      </c>
      <c r="L250" s="88">
        <v>207</v>
      </c>
      <c r="M250" s="88">
        <v>151640.48516025854</v>
      </c>
      <c r="N250" s="88">
        <v>-31640.48516025854</v>
      </c>
      <c r="O250" s="88">
        <v>-0.86677822487582334</v>
      </c>
    </row>
    <row r="251" spans="1:15" ht="12.75" customHeight="1" x14ac:dyDescent="0.3">
      <c r="A251" s="85">
        <v>40</v>
      </c>
      <c r="B251" s="86">
        <v>3</v>
      </c>
      <c r="C251" s="86">
        <v>2</v>
      </c>
      <c r="D251" s="86">
        <v>12</v>
      </c>
      <c r="E251" s="86">
        <v>80</v>
      </c>
      <c r="F251" s="86">
        <v>40</v>
      </c>
      <c r="G251" s="86">
        <v>50</v>
      </c>
      <c r="H251" s="86">
        <v>17</v>
      </c>
      <c r="I251" s="119">
        <v>120000</v>
      </c>
      <c r="L251" s="88">
        <v>208</v>
      </c>
      <c r="M251" s="88">
        <v>126023.21996122376</v>
      </c>
      <c r="N251" s="88">
        <v>-6023.21996122376</v>
      </c>
      <c r="O251" s="88">
        <v>-0.16500366159314278</v>
      </c>
    </row>
    <row r="252" spans="1:15" ht="12.75" customHeight="1" x14ac:dyDescent="0.3">
      <c r="A252" s="85">
        <v>29</v>
      </c>
      <c r="B252" s="86">
        <v>1</v>
      </c>
      <c r="C252" s="86">
        <v>2</v>
      </c>
      <c r="D252" s="86">
        <v>16</v>
      </c>
      <c r="E252" s="86">
        <v>48</v>
      </c>
      <c r="F252" s="86">
        <v>30</v>
      </c>
      <c r="G252" s="86">
        <v>40</v>
      </c>
      <c r="H252" s="86">
        <v>3</v>
      </c>
      <c r="I252" s="119">
        <v>45000</v>
      </c>
      <c r="L252" s="88">
        <v>209</v>
      </c>
      <c r="M252" s="88">
        <v>122359.21494262782</v>
      </c>
      <c r="N252" s="88">
        <v>-67359.214942627819</v>
      </c>
      <c r="O252" s="88">
        <v>-1.8452783028224242</v>
      </c>
    </row>
    <row r="253" spans="1:15" ht="12.75" customHeight="1" x14ac:dyDescent="0.3">
      <c r="A253" s="85">
        <v>53</v>
      </c>
      <c r="B253" s="86">
        <v>2</v>
      </c>
      <c r="C253" s="86">
        <v>2</v>
      </c>
      <c r="D253" s="86">
        <v>12</v>
      </c>
      <c r="E253" s="86">
        <v>48</v>
      </c>
      <c r="F253" s="86">
        <v>35</v>
      </c>
      <c r="G253" s="86">
        <v>30</v>
      </c>
      <c r="H253" s="86">
        <v>30</v>
      </c>
      <c r="I253" s="119">
        <v>67500</v>
      </c>
      <c r="L253" s="88">
        <v>210</v>
      </c>
      <c r="M253" s="88">
        <v>90308.619406652346</v>
      </c>
      <c r="N253" s="88">
        <v>9691.3805933476542</v>
      </c>
      <c r="O253" s="88">
        <v>0.26549143051222557</v>
      </c>
    </row>
    <row r="254" spans="1:15" ht="12.75" customHeight="1" x14ac:dyDescent="0.3">
      <c r="A254" s="85">
        <v>43</v>
      </c>
      <c r="B254" s="86">
        <v>2</v>
      </c>
      <c r="C254" s="86">
        <v>4</v>
      </c>
      <c r="D254" s="86">
        <v>12</v>
      </c>
      <c r="E254" s="86">
        <v>40</v>
      </c>
      <c r="F254" s="86">
        <v>60</v>
      </c>
      <c r="G254" s="86">
        <v>51</v>
      </c>
      <c r="H254" s="86">
        <v>9</v>
      </c>
      <c r="I254" s="119">
        <v>82500</v>
      </c>
      <c r="L254" s="88">
        <v>211</v>
      </c>
      <c r="M254" s="88">
        <v>96561.7755051032</v>
      </c>
      <c r="N254" s="88">
        <v>3438.2244948968</v>
      </c>
      <c r="O254" s="88">
        <v>9.418876193954262E-2</v>
      </c>
    </row>
    <row r="255" spans="1:15" ht="12.75" customHeight="1" x14ac:dyDescent="0.3">
      <c r="A255" s="85">
        <v>47</v>
      </c>
      <c r="B255" s="86">
        <v>1</v>
      </c>
      <c r="C255" s="86">
        <v>4</v>
      </c>
      <c r="D255" s="86">
        <v>14</v>
      </c>
      <c r="E255" s="86">
        <v>40</v>
      </c>
      <c r="F255" s="86">
        <v>52</v>
      </c>
      <c r="G255" s="86">
        <v>44</v>
      </c>
      <c r="H255" s="86">
        <v>3</v>
      </c>
      <c r="I255" s="119">
        <v>100000</v>
      </c>
      <c r="L255" s="88">
        <v>212</v>
      </c>
      <c r="M255" s="88">
        <v>113370.79698148878</v>
      </c>
      <c r="N255" s="88">
        <v>6629.2030185112235</v>
      </c>
      <c r="O255" s="88">
        <v>0.18160432103436358</v>
      </c>
    </row>
    <row r="256" spans="1:15" ht="12.75" customHeight="1" x14ac:dyDescent="0.3">
      <c r="A256" s="85">
        <v>35</v>
      </c>
      <c r="B256" s="86">
        <v>3</v>
      </c>
      <c r="C256" s="86">
        <v>2</v>
      </c>
      <c r="D256" s="86">
        <v>12</v>
      </c>
      <c r="E256" s="86">
        <v>44</v>
      </c>
      <c r="F256" s="86">
        <v>40</v>
      </c>
      <c r="G256" s="86">
        <v>54</v>
      </c>
      <c r="H256" s="86">
        <v>11</v>
      </c>
      <c r="I256" s="119">
        <v>55000</v>
      </c>
      <c r="L256" s="88">
        <v>213</v>
      </c>
      <c r="M256" s="88">
        <v>111143.28906646332</v>
      </c>
      <c r="N256" s="88">
        <v>63856.710933536684</v>
      </c>
      <c r="O256" s="88">
        <v>1.7493286297297483</v>
      </c>
    </row>
    <row r="257" spans="1:15" ht="12.75" customHeight="1" x14ac:dyDescent="0.3">
      <c r="A257" s="85">
        <v>46</v>
      </c>
      <c r="B257" s="86">
        <v>2</v>
      </c>
      <c r="C257" s="86">
        <v>2</v>
      </c>
      <c r="D257" s="86">
        <v>13</v>
      </c>
      <c r="E257" s="86">
        <v>40</v>
      </c>
      <c r="F257" s="86">
        <v>40</v>
      </c>
      <c r="G257" s="86">
        <v>31</v>
      </c>
      <c r="H257" s="86">
        <v>9</v>
      </c>
      <c r="I257" s="119">
        <v>82500</v>
      </c>
      <c r="L257" s="88">
        <v>214</v>
      </c>
      <c r="M257" s="88">
        <v>78953.750044018612</v>
      </c>
      <c r="N257" s="88">
        <v>3546.2499559813878</v>
      </c>
      <c r="O257" s="88">
        <v>9.7148075519155455E-2</v>
      </c>
    </row>
    <row r="258" spans="1:15" ht="12.75" customHeight="1" x14ac:dyDescent="0.3">
      <c r="A258" s="85">
        <v>31</v>
      </c>
      <c r="B258" s="86">
        <v>2</v>
      </c>
      <c r="C258" s="86">
        <v>2</v>
      </c>
      <c r="D258" s="86">
        <v>12</v>
      </c>
      <c r="E258" s="86">
        <v>40</v>
      </c>
      <c r="F258" s="86">
        <v>35</v>
      </c>
      <c r="G258" s="86">
        <v>40</v>
      </c>
      <c r="H258" s="86">
        <v>1</v>
      </c>
      <c r="I258" s="119">
        <v>21750</v>
      </c>
      <c r="L258" s="88">
        <v>215</v>
      </c>
      <c r="M258" s="88">
        <v>84624.813857135581</v>
      </c>
      <c r="N258" s="88">
        <v>-29624.813857135581</v>
      </c>
      <c r="O258" s="88">
        <v>-0.81155972916677155</v>
      </c>
    </row>
    <row r="259" spans="1:15" ht="12.75" customHeight="1" x14ac:dyDescent="0.3">
      <c r="A259" s="85">
        <v>55</v>
      </c>
      <c r="B259" s="86">
        <v>3</v>
      </c>
      <c r="C259" s="86">
        <v>2</v>
      </c>
      <c r="D259" s="86">
        <v>10</v>
      </c>
      <c r="E259" s="86">
        <v>40</v>
      </c>
      <c r="F259" s="86">
        <v>40</v>
      </c>
      <c r="G259" s="86">
        <v>35</v>
      </c>
      <c r="H259" s="86">
        <v>1</v>
      </c>
      <c r="I259" s="119">
        <v>27500</v>
      </c>
      <c r="L259" s="88">
        <v>216</v>
      </c>
      <c r="M259" s="88">
        <v>83113.870580804491</v>
      </c>
      <c r="N259" s="88">
        <v>-15613.870580804491</v>
      </c>
      <c r="O259" s="88">
        <v>-0.42773563543423149</v>
      </c>
    </row>
    <row r="260" spans="1:15" ht="12.75" customHeight="1" x14ac:dyDescent="0.3">
      <c r="A260" s="85">
        <v>47</v>
      </c>
      <c r="B260" s="86">
        <v>3</v>
      </c>
      <c r="C260" s="86">
        <v>2</v>
      </c>
      <c r="D260" s="86">
        <v>16</v>
      </c>
      <c r="E260" s="86">
        <v>65</v>
      </c>
      <c r="F260" s="86">
        <v>40</v>
      </c>
      <c r="G260" s="86">
        <v>51</v>
      </c>
      <c r="H260" s="86">
        <v>6</v>
      </c>
      <c r="I260" s="119">
        <v>140000</v>
      </c>
      <c r="L260" s="88">
        <v>217</v>
      </c>
      <c r="M260" s="88">
        <v>75392.941839095263</v>
      </c>
      <c r="N260" s="88">
        <v>-7892.9418390952633</v>
      </c>
      <c r="O260" s="88">
        <v>-0.21622393214539465</v>
      </c>
    </row>
    <row r="261" spans="1:15" ht="12.75" customHeight="1" x14ac:dyDescent="0.3">
      <c r="A261" s="85">
        <v>44</v>
      </c>
      <c r="B261" s="86">
        <v>2</v>
      </c>
      <c r="C261" s="86">
        <v>3</v>
      </c>
      <c r="D261" s="86">
        <v>18</v>
      </c>
      <c r="E261" s="86">
        <v>40</v>
      </c>
      <c r="F261" s="86">
        <v>40</v>
      </c>
      <c r="G261" s="86">
        <v>33</v>
      </c>
      <c r="H261" s="86">
        <v>1</v>
      </c>
      <c r="I261" s="119">
        <v>140000</v>
      </c>
      <c r="L261" s="88">
        <v>218</v>
      </c>
      <c r="M261" s="88">
        <v>80996.197565305294</v>
      </c>
      <c r="N261" s="88">
        <v>1503.8024346947059</v>
      </c>
      <c r="O261" s="88">
        <v>4.1196056201622658E-2</v>
      </c>
    </row>
    <row r="262" spans="1:15" ht="12.75" customHeight="1" x14ac:dyDescent="0.3">
      <c r="A262" s="85">
        <v>50</v>
      </c>
      <c r="B262" s="86">
        <v>2</v>
      </c>
      <c r="C262" s="86">
        <v>3</v>
      </c>
      <c r="D262" s="86">
        <v>12</v>
      </c>
      <c r="E262" s="86">
        <v>40</v>
      </c>
      <c r="F262" s="86">
        <v>40</v>
      </c>
      <c r="G262" s="86">
        <v>74</v>
      </c>
      <c r="H262" s="86">
        <v>3</v>
      </c>
      <c r="I262" s="119">
        <v>120000</v>
      </c>
      <c r="L262" s="88">
        <v>219</v>
      </c>
      <c r="M262" s="88">
        <v>130405.50432081173</v>
      </c>
      <c r="N262" s="88">
        <v>-47905.504320811728</v>
      </c>
      <c r="O262" s="88">
        <v>-1.3123518108732748</v>
      </c>
    </row>
    <row r="263" spans="1:15" ht="12.75" customHeight="1" x14ac:dyDescent="0.3">
      <c r="A263" s="85">
        <v>44</v>
      </c>
      <c r="B263" s="86">
        <v>5</v>
      </c>
      <c r="C263" s="86">
        <v>4</v>
      </c>
      <c r="D263" s="86">
        <v>18</v>
      </c>
      <c r="E263" s="86">
        <v>60</v>
      </c>
      <c r="F263" s="86">
        <v>20</v>
      </c>
      <c r="G263" s="86">
        <v>53</v>
      </c>
      <c r="H263" s="86">
        <v>2</v>
      </c>
      <c r="I263" s="119">
        <v>175000</v>
      </c>
      <c r="L263" s="88">
        <v>220</v>
      </c>
      <c r="M263" s="88">
        <v>120236.902223456</v>
      </c>
      <c r="N263" s="88">
        <v>-236.90222345599614</v>
      </c>
      <c r="O263" s="88">
        <v>-6.4898400791350598E-3</v>
      </c>
    </row>
    <row r="264" spans="1:15" ht="12.75" customHeight="1" x14ac:dyDescent="0.3">
      <c r="A264" s="85">
        <v>43</v>
      </c>
      <c r="B264" s="86">
        <v>1</v>
      </c>
      <c r="C264" s="86">
        <v>1</v>
      </c>
      <c r="D264" s="86">
        <v>12</v>
      </c>
      <c r="E264" s="86">
        <v>40</v>
      </c>
      <c r="F264" s="86">
        <v>50</v>
      </c>
      <c r="G264" s="86">
        <v>46</v>
      </c>
      <c r="H264" s="86">
        <v>3</v>
      </c>
      <c r="I264" s="119">
        <v>67500</v>
      </c>
      <c r="L264" s="88">
        <v>221</v>
      </c>
      <c r="M264" s="88">
        <v>125493.60371600227</v>
      </c>
      <c r="N264" s="88">
        <v>14506.396283997732</v>
      </c>
      <c r="O264" s="88">
        <v>0.3973968274096481</v>
      </c>
    </row>
    <row r="265" spans="1:15" ht="12.75" customHeight="1" x14ac:dyDescent="0.3">
      <c r="A265" s="85">
        <v>41</v>
      </c>
      <c r="B265" s="86">
        <v>4</v>
      </c>
      <c r="C265" s="86">
        <v>2</v>
      </c>
      <c r="D265" s="86">
        <v>17</v>
      </c>
      <c r="E265" s="86">
        <v>40</v>
      </c>
      <c r="F265" s="86">
        <v>40</v>
      </c>
      <c r="G265" s="86">
        <v>66</v>
      </c>
      <c r="H265" s="86">
        <v>2</v>
      </c>
      <c r="I265" s="119">
        <v>55000</v>
      </c>
      <c r="L265" s="88">
        <v>222</v>
      </c>
      <c r="M265" s="88">
        <v>84580.950114044812</v>
      </c>
      <c r="N265" s="88">
        <v>-17080.950114044812</v>
      </c>
      <c r="O265" s="88">
        <v>-0.46792568268328277</v>
      </c>
    </row>
    <row r="266" spans="1:15" ht="12.75" customHeight="1" x14ac:dyDescent="0.3">
      <c r="A266" s="85">
        <v>55</v>
      </c>
      <c r="B266" s="86">
        <v>2</v>
      </c>
      <c r="C266" s="86">
        <v>2</v>
      </c>
      <c r="D266" s="86">
        <v>15</v>
      </c>
      <c r="E266" s="86">
        <v>48</v>
      </c>
      <c r="F266" s="86">
        <v>50</v>
      </c>
      <c r="G266" s="86">
        <v>60</v>
      </c>
      <c r="H266" s="86">
        <v>4</v>
      </c>
      <c r="I266" s="119">
        <v>100000</v>
      </c>
      <c r="L266" s="88">
        <v>223</v>
      </c>
      <c r="M266" s="88">
        <v>100556.03947704476</v>
      </c>
      <c r="N266" s="88">
        <v>-33056.03947704476</v>
      </c>
      <c r="O266" s="88">
        <v>-0.90555675977200711</v>
      </c>
    </row>
    <row r="267" spans="1:15" ht="12.75" customHeight="1" x14ac:dyDescent="0.3">
      <c r="A267" s="85">
        <v>52</v>
      </c>
      <c r="B267" s="86">
        <v>2</v>
      </c>
      <c r="C267" s="86">
        <v>2</v>
      </c>
      <c r="D267" s="86">
        <v>12</v>
      </c>
      <c r="E267" s="86">
        <v>40</v>
      </c>
      <c r="F267" s="86">
        <v>40</v>
      </c>
      <c r="G267" s="86">
        <v>33</v>
      </c>
      <c r="H267" s="86">
        <v>10</v>
      </c>
      <c r="I267" s="119">
        <v>45000</v>
      </c>
      <c r="L267" s="88">
        <v>224</v>
      </c>
      <c r="M267" s="88">
        <v>120664.91917881258</v>
      </c>
      <c r="N267" s="88">
        <v>19335.080821187425</v>
      </c>
      <c r="O267" s="88">
        <v>0.5296766767998089</v>
      </c>
    </row>
    <row r="268" spans="1:15" ht="12.75" customHeight="1" x14ac:dyDescent="0.3">
      <c r="A268" s="85">
        <v>35</v>
      </c>
      <c r="B268" s="86">
        <v>1</v>
      </c>
      <c r="C268" s="86">
        <v>2</v>
      </c>
      <c r="D268" s="86">
        <v>13</v>
      </c>
      <c r="E268" s="86">
        <v>40</v>
      </c>
      <c r="F268" s="86">
        <v>40</v>
      </c>
      <c r="G268" s="86">
        <v>65</v>
      </c>
      <c r="H268" s="86">
        <v>13</v>
      </c>
      <c r="I268" s="119">
        <v>55000</v>
      </c>
      <c r="L268" s="88">
        <v>225</v>
      </c>
      <c r="M268" s="88">
        <v>104641.07663867646</v>
      </c>
      <c r="N268" s="88">
        <v>-37141.076638676459</v>
      </c>
      <c r="O268" s="88">
        <v>-1.0174646917008854</v>
      </c>
    </row>
    <row r="269" spans="1:15" ht="12.75" customHeight="1" x14ac:dyDescent="0.3">
      <c r="A269" s="85">
        <v>34</v>
      </c>
      <c r="B269" s="86">
        <v>1</v>
      </c>
      <c r="C269" s="86">
        <v>2</v>
      </c>
      <c r="D269" s="86">
        <v>12</v>
      </c>
      <c r="E269" s="86">
        <v>40</v>
      </c>
      <c r="F269" s="86">
        <v>75</v>
      </c>
      <c r="G269" s="86">
        <v>31</v>
      </c>
      <c r="H269" s="86">
        <v>7</v>
      </c>
      <c r="I269" s="119">
        <v>120000</v>
      </c>
      <c r="L269" s="88">
        <v>226</v>
      </c>
      <c r="M269" s="88">
        <v>124732.70902833404</v>
      </c>
      <c r="N269" s="88">
        <v>-24732.709028334037</v>
      </c>
      <c r="O269" s="88">
        <v>-0.67754250667673566</v>
      </c>
    </row>
    <row r="270" spans="1:15" ht="12.75" customHeight="1" x14ac:dyDescent="0.3">
      <c r="A270" s="85">
        <v>61</v>
      </c>
      <c r="B270" s="86">
        <v>0</v>
      </c>
      <c r="C270" s="86">
        <v>2</v>
      </c>
      <c r="D270" s="86">
        <v>14</v>
      </c>
      <c r="E270" s="86">
        <v>30</v>
      </c>
      <c r="F270" s="86">
        <v>40</v>
      </c>
      <c r="G270" s="86">
        <v>32</v>
      </c>
      <c r="H270" s="86">
        <v>3</v>
      </c>
      <c r="I270" s="119">
        <v>82500</v>
      </c>
      <c r="L270" s="88">
        <v>227</v>
      </c>
      <c r="M270" s="88">
        <v>108859.06047909717</v>
      </c>
      <c r="N270" s="88">
        <v>-8859.0604790971702</v>
      </c>
      <c r="O270" s="88">
        <v>-0.24269035943179137</v>
      </c>
    </row>
    <row r="271" spans="1:15" ht="12.75" customHeight="1" x14ac:dyDescent="0.3">
      <c r="A271" s="85">
        <v>48</v>
      </c>
      <c r="B271" s="86">
        <v>2</v>
      </c>
      <c r="C271" s="86">
        <v>2</v>
      </c>
      <c r="D271" s="86">
        <v>11</v>
      </c>
      <c r="E271" s="86">
        <v>65</v>
      </c>
      <c r="F271" s="86">
        <v>37</v>
      </c>
      <c r="G271" s="86">
        <v>40</v>
      </c>
      <c r="H271" s="86">
        <v>28</v>
      </c>
      <c r="I271" s="119">
        <v>55000</v>
      </c>
      <c r="L271" s="88">
        <v>228</v>
      </c>
      <c r="M271" s="88">
        <v>90892.533469509741</v>
      </c>
      <c r="N271" s="88">
        <v>-35892.533469509741</v>
      </c>
      <c r="O271" s="88">
        <v>-0.98326135928136693</v>
      </c>
    </row>
    <row r="272" spans="1:15" ht="12.75" customHeight="1" x14ac:dyDescent="0.3">
      <c r="A272" s="85">
        <v>26</v>
      </c>
      <c r="B272" s="86">
        <v>2</v>
      </c>
      <c r="C272" s="86">
        <v>2</v>
      </c>
      <c r="D272" s="86">
        <v>4</v>
      </c>
      <c r="E272" s="86">
        <v>40</v>
      </c>
      <c r="F272" s="86">
        <v>37</v>
      </c>
      <c r="G272" s="86">
        <v>34</v>
      </c>
      <c r="H272" s="86">
        <v>2</v>
      </c>
      <c r="I272" s="119">
        <v>27500</v>
      </c>
      <c r="L272" s="88">
        <v>229</v>
      </c>
      <c r="M272" s="88">
        <v>93500.402989356415</v>
      </c>
      <c r="N272" s="88">
        <v>-38500.402989356415</v>
      </c>
      <c r="O272" s="88">
        <v>-1.0547028843297772</v>
      </c>
    </row>
    <row r="273" spans="1:15" ht="12.75" customHeight="1" x14ac:dyDescent="0.3">
      <c r="A273" s="85">
        <v>35</v>
      </c>
      <c r="B273" s="86">
        <v>1</v>
      </c>
      <c r="C273" s="86">
        <v>2</v>
      </c>
      <c r="D273" s="86">
        <v>12</v>
      </c>
      <c r="E273" s="86">
        <v>36</v>
      </c>
      <c r="F273" s="86">
        <v>50</v>
      </c>
      <c r="G273" s="86">
        <v>51</v>
      </c>
      <c r="H273" s="86">
        <v>3</v>
      </c>
      <c r="I273" s="119">
        <v>55000</v>
      </c>
      <c r="L273" s="88">
        <v>230</v>
      </c>
      <c r="M273" s="88">
        <v>67502.76592096794</v>
      </c>
      <c r="N273" s="88">
        <v>32497.23407903206</v>
      </c>
      <c r="O273" s="88">
        <v>0.89024851312258946</v>
      </c>
    </row>
    <row r="274" spans="1:15" ht="12.75" customHeight="1" x14ac:dyDescent="0.3">
      <c r="A274" s="85">
        <v>35</v>
      </c>
      <c r="B274" s="86">
        <v>4</v>
      </c>
      <c r="C274" s="86">
        <v>2</v>
      </c>
      <c r="D274" s="86">
        <v>12</v>
      </c>
      <c r="E274" s="86">
        <v>35</v>
      </c>
      <c r="F274" s="86">
        <v>40</v>
      </c>
      <c r="G274" s="86">
        <v>31</v>
      </c>
      <c r="H274" s="86">
        <v>4</v>
      </c>
      <c r="I274" s="119">
        <v>45000</v>
      </c>
      <c r="L274" s="88">
        <v>231</v>
      </c>
      <c r="M274" s="88">
        <v>119238.40757120142</v>
      </c>
      <c r="N274" s="88">
        <v>-36738.407571201416</v>
      </c>
      <c r="O274" s="88">
        <v>-1.0064337363362437</v>
      </c>
    </row>
    <row r="275" spans="1:15" ht="12.75" customHeight="1" x14ac:dyDescent="0.3">
      <c r="A275" s="85">
        <v>59</v>
      </c>
      <c r="B275" s="86">
        <v>2</v>
      </c>
      <c r="C275" s="86">
        <v>2</v>
      </c>
      <c r="D275" s="86">
        <v>8</v>
      </c>
      <c r="E275" s="86">
        <v>60</v>
      </c>
      <c r="F275" s="86">
        <v>40</v>
      </c>
      <c r="G275" s="86">
        <v>40</v>
      </c>
      <c r="H275" s="86">
        <v>38</v>
      </c>
      <c r="I275" s="119">
        <v>13750</v>
      </c>
      <c r="L275" s="88">
        <v>232</v>
      </c>
      <c r="M275" s="88">
        <v>98941.918756627856</v>
      </c>
      <c r="N275" s="88">
        <v>-43941.918756627856</v>
      </c>
      <c r="O275" s="88">
        <v>-1.2037709960701601</v>
      </c>
    </row>
    <row r="276" spans="1:15" ht="12.75" customHeight="1" x14ac:dyDescent="0.3">
      <c r="A276" s="85">
        <v>51</v>
      </c>
      <c r="B276" s="86">
        <v>1</v>
      </c>
      <c r="C276" s="86">
        <v>2</v>
      </c>
      <c r="D276" s="86">
        <v>13</v>
      </c>
      <c r="E276" s="86">
        <v>50</v>
      </c>
      <c r="F276" s="86">
        <v>50</v>
      </c>
      <c r="G276" s="86">
        <v>34</v>
      </c>
      <c r="H276" s="86">
        <v>15</v>
      </c>
      <c r="I276" s="119">
        <v>45000</v>
      </c>
      <c r="L276" s="88">
        <v>233</v>
      </c>
      <c r="M276" s="88">
        <v>81219.546624371855</v>
      </c>
      <c r="N276" s="88">
        <v>-26219.546624371855</v>
      </c>
      <c r="O276" s="88">
        <v>-0.71827381802182899</v>
      </c>
    </row>
    <row r="277" spans="1:15" ht="12.75" customHeight="1" x14ac:dyDescent="0.3">
      <c r="A277" s="85">
        <v>26</v>
      </c>
      <c r="B277" s="86">
        <v>2</v>
      </c>
      <c r="C277" s="86">
        <v>2</v>
      </c>
      <c r="D277" s="86">
        <v>12</v>
      </c>
      <c r="E277" s="86">
        <v>40</v>
      </c>
      <c r="F277" s="86">
        <v>50</v>
      </c>
      <c r="G277" s="86">
        <v>42</v>
      </c>
      <c r="H277" s="86">
        <v>7</v>
      </c>
      <c r="I277" s="119">
        <v>82500</v>
      </c>
      <c r="L277" s="88">
        <v>234</v>
      </c>
      <c r="M277" s="88">
        <v>86976.053544007809</v>
      </c>
      <c r="N277" s="88">
        <v>-31976.053544007809</v>
      </c>
      <c r="O277" s="88">
        <v>-0.87597098429520093</v>
      </c>
    </row>
    <row r="278" spans="1:15" ht="12.75" customHeight="1" x14ac:dyDescent="0.3">
      <c r="A278" s="85">
        <v>57</v>
      </c>
      <c r="B278" s="86">
        <v>3</v>
      </c>
      <c r="C278" s="86">
        <v>2</v>
      </c>
      <c r="D278" s="86">
        <v>17</v>
      </c>
      <c r="E278" s="86">
        <v>40</v>
      </c>
      <c r="F278" s="86">
        <v>55</v>
      </c>
      <c r="G278" s="86">
        <v>51</v>
      </c>
      <c r="H278" s="86">
        <v>33</v>
      </c>
      <c r="I278" s="119">
        <v>100000</v>
      </c>
      <c r="L278" s="88">
        <v>235</v>
      </c>
      <c r="M278" s="88">
        <v>71044.154969796902</v>
      </c>
      <c r="N278" s="88">
        <v>-16044.154969796902</v>
      </c>
      <c r="O278" s="88">
        <v>-0.43952310130251948</v>
      </c>
    </row>
    <row r="279" spans="1:15" ht="12.75" customHeight="1" x14ac:dyDescent="0.3">
      <c r="A279" s="85">
        <v>28</v>
      </c>
      <c r="B279" s="86">
        <v>1</v>
      </c>
      <c r="C279" s="86">
        <v>2</v>
      </c>
      <c r="D279" s="86">
        <v>16</v>
      </c>
      <c r="E279" s="86">
        <v>40</v>
      </c>
      <c r="F279" s="86">
        <v>40</v>
      </c>
      <c r="G279" s="86">
        <v>43</v>
      </c>
      <c r="H279" s="86">
        <v>3</v>
      </c>
      <c r="I279" s="119">
        <v>67500</v>
      </c>
      <c r="L279" s="88">
        <v>236</v>
      </c>
      <c r="M279" s="88">
        <v>51153.656087568459</v>
      </c>
      <c r="N279" s="88">
        <v>-37403.656087568459</v>
      </c>
      <c r="O279" s="88">
        <v>-1.024657948929613</v>
      </c>
    </row>
    <row r="280" spans="1:15" ht="12.75" customHeight="1" x14ac:dyDescent="0.3">
      <c r="A280" s="85">
        <v>46</v>
      </c>
      <c r="B280" s="86">
        <v>5</v>
      </c>
      <c r="C280" s="86">
        <v>3</v>
      </c>
      <c r="D280" s="86">
        <v>16</v>
      </c>
      <c r="E280" s="86">
        <v>52</v>
      </c>
      <c r="F280" s="86">
        <v>46</v>
      </c>
      <c r="G280" s="86">
        <v>66</v>
      </c>
      <c r="H280" s="86">
        <v>1</v>
      </c>
      <c r="I280" s="119">
        <v>100000</v>
      </c>
      <c r="L280" s="88">
        <v>237</v>
      </c>
      <c r="M280" s="88">
        <v>78954.047237142644</v>
      </c>
      <c r="N280" s="88">
        <v>-11454.047237142644</v>
      </c>
      <c r="O280" s="88">
        <v>-0.31377896645922371</v>
      </c>
    </row>
    <row r="281" spans="1:15" ht="12.75" customHeight="1" x14ac:dyDescent="0.3">
      <c r="A281" s="85">
        <v>58</v>
      </c>
      <c r="B281" s="86">
        <v>2</v>
      </c>
      <c r="C281" s="86">
        <v>2</v>
      </c>
      <c r="D281" s="86">
        <v>10</v>
      </c>
      <c r="E281" s="86">
        <v>52</v>
      </c>
      <c r="F281" s="86">
        <v>40</v>
      </c>
      <c r="G281" s="86">
        <v>35</v>
      </c>
      <c r="H281" s="86">
        <v>5</v>
      </c>
      <c r="I281" s="119">
        <v>67500</v>
      </c>
      <c r="L281" s="88">
        <v>238</v>
      </c>
      <c r="M281" s="88">
        <v>84577.779551601794</v>
      </c>
      <c r="N281" s="88">
        <v>-47077.779551601794</v>
      </c>
      <c r="O281" s="88">
        <v>-1.2896766274016043</v>
      </c>
    </row>
    <row r="282" spans="1:15" ht="12.75" customHeight="1" x14ac:dyDescent="0.3">
      <c r="A282" s="85">
        <v>34</v>
      </c>
      <c r="B282" s="86">
        <v>3</v>
      </c>
      <c r="C282" s="86">
        <v>4</v>
      </c>
      <c r="D282" s="86">
        <v>12</v>
      </c>
      <c r="E282" s="86">
        <v>48</v>
      </c>
      <c r="F282" s="86">
        <v>40</v>
      </c>
      <c r="G282" s="86">
        <v>47</v>
      </c>
      <c r="H282" s="86">
        <v>1</v>
      </c>
      <c r="I282" s="119">
        <v>100000</v>
      </c>
      <c r="L282" s="88">
        <v>239</v>
      </c>
      <c r="M282" s="88">
        <v>81742.299017077297</v>
      </c>
      <c r="N282" s="88">
        <v>-14242.299017077297</v>
      </c>
      <c r="O282" s="88">
        <v>-0.3901619901732275</v>
      </c>
    </row>
    <row r="283" spans="1:15" ht="12.75" customHeight="1" x14ac:dyDescent="0.3">
      <c r="A283" s="85">
        <v>28</v>
      </c>
      <c r="B283" s="86">
        <v>0</v>
      </c>
      <c r="C283" s="86">
        <v>2</v>
      </c>
      <c r="D283" s="86">
        <v>18</v>
      </c>
      <c r="E283" s="86">
        <v>40</v>
      </c>
      <c r="F283" s="86">
        <v>50</v>
      </c>
      <c r="G283" s="86">
        <v>66</v>
      </c>
      <c r="H283" s="86">
        <v>6</v>
      </c>
      <c r="I283" s="119">
        <v>67500</v>
      </c>
      <c r="L283" s="88">
        <v>240</v>
      </c>
      <c r="M283" s="88">
        <v>120097.42398550807</v>
      </c>
      <c r="N283" s="88">
        <v>-20097.423985508067</v>
      </c>
      <c r="O283" s="88">
        <v>-0.55056075779190539</v>
      </c>
    </row>
    <row r="284" spans="1:15" ht="12.75" customHeight="1" x14ac:dyDescent="0.3">
      <c r="A284" s="85">
        <v>34</v>
      </c>
      <c r="B284" s="86">
        <v>1</v>
      </c>
      <c r="C284" s="86">
        <v>2</v>
      </c>
      <c r="D284" s="86">
        <v>12</v>
      </c>
      <c r="E284" s="86">
        <v>45</v>
      </c>
      <c r="F284" s="86">
        <v>60</v>
      </c>
      <c r="G284" s="86">
        <v>51</v>
      </c>
      <c r="H284" s="86">
        <v>12</v>
      </c>
      <c r="I284" s="119">
        <v>100000</v>
      </c>
      <c r="L284" s="88">
        <v>241</v>
      </c>
      <c r="M284" s="88">
        <v>68062.703529080274</v>
      </c>
      <c r="N284" s="88">
        <v>31937.296470919726</v>
      </c>
      <c r="O284" s="88">
        <v>0.87490925003788722</v>
      </c>
    </row>
    <row r="285" spans="1:15" ht="12.75" customHeight="1" x14ac:dyDescent="0.3">
      <c r="A285" s="85">
        <v>61</v>
      </c>
      <c r="B285" s="86">
        <v>5</v>
      </c>
      <c r="C285" s="86">
        <v>2</v>
      </c>
      <c r="D285" s="86">
        <v>12</v>
      </c>
      <c r="E285" s="86">
        <v>65</v>
      </c>
      <c r="F285" s="86">
        <v>50</v>
      </c>
      <c r="G285" s="86">
        <v>48</v>
      </c>
      <c r="H285" s="86">
        <v>29</v>
      </c>
      <c r="I285" s="119">
        <v>140000</v>
      </c>
      <c r="L285" s="88">
        <v>242</v>
      </c>
      <c r="M285" s="88">
        <v>78024.245060690329</v>
      </c>
      <c r="N285" s="88">
        <v>-23024.245060690329</v>
      </c>
      <c r="O285" s="88">
        <v>-0.63073983100226383</v>
      </c>
    </row>
    <row r="286" spans="1:15" ht="12.75" customHeight="1" x14ac:dyDescent="0.3">
      <c r="A286" s="85">
        <v>49</v>
      </c>
      <c r="B286" s="86">
        <v>1</v>
      </c>
      <c r="C286" s="86">
        <v>2</v>
      </c>
      <c r="D286" s="86">
        <v>12</v>
      </c>
      <c r="E286" s="86">
        <v>40</v>
      </c>
      <c r="F286" s="86">
        <v>40</v>
      </c>
      <c r="G286" s="86">
        <v>34</v>
      </c>
      <c r="H286" s="86">
        <v>23</v>
      </c>
      <c r="I286" s="119">
        <v>100000</v>
      </c>
      <c r="L286" s="88">
        <v>243</v>
      </c>
      <c r="M286" s="88">
        <v>67059.141005877158</v>
      </c>
      <c r="N286" s="88">
        <v>-22059.141005877158</v>
      </c>
      <c r="O286" s="88">
        <v>-0.60430119786454795</v>
      </c>
    </row>
    <row r="287" spans="1:15" ht="12.75" customHeight="1" x14ac:dyDescent="0.3">
      <c r="A287" s="85">
        <v>55</v>
      </c>
      <c r="B287" s="86">
        <v>3</v>
      </c>
      <c r="C287" s="86">
        <v>3</v>
      </c>
      <c r="D287" s="86">
        <v>13</v>
      </c>
      <c r="E287" s="86">
        <v>60</v>
      </c>
      <c r="F287" s="86">
        <v>40</v>
      </c>
      <c r="G287" s="86">
        <v>40</v>
      </c>
      <c r="H287" s="86">
        <v>34</v>
      </c>
      <c r="I287" s="119">
        <v>37500</v>
      </c>
      <c r="L287" s="88">
        <v>244</v>
      </c>
      <c r="M287" s="88">
        <v>60970.382265365937</v>
      </c>
      <c r="N287" s="88">
        <v>-15970.382265365937</v>
      </c>
      <c r="O287" s="88">
        <v>-0.4375021280631054</v>
      </c>
    </row>
    <row r="288" spans="1:15" ht="12.75" customHeight="1" x14ac:dyDescent="0.3">
      <c r="A288" s="85">
        <v>35</v>
      </c>
      <c r="B288" s="86">
        <v>2</v>
      </c>
      <c r="C288" s="86">
        <v>2</v>
      </c>
      <c r="D288" s="86">
        <v>18</v>
      </c>
      <c r="E288" s="86">
        <v>50</v>
      </c>
      <c r="F288" s="86">
        <v>40</v>
      </c>
      <c r="G288" s="86">
        <v>65</v>
      </c>
      <c r="H288" s="86">
        <v>1</v>
      </c>
      <c r="I288" s="119">
        <v>120000</v>
      </c>
      <c r="L288" s="88">
        <v>245</v>
      </c>
      <c r="M288" s="88">
        <v>88097.435615451002</v>
      </c>
      <c r="N288" s="88">
        <v>11902.564384548998</v>
      </c>
      <c r="O288" s="88">
        <v>0.32606591133020657</v>
      </c>
    </row>
    <row r="289" spans="1:15" ht="12.75" customHeight="1" x14ac:dyDescent="0.3">
      <c r="A289" s="85">
        <v>53</v>
      </c>
      <c r="B289" s="86">
        <v>6</v>
      </c>
      <c r="C289" s="86">
        <v>3</v>
      </c>
      <c r="D289" s="86">
        <v>9</v>
      </c>
      <c r="E289" s="86">
        <v>60</v>
      </c>
      <c r="F289" s="86">
        <v>40</v>
      </c>
      <c r="G289" s="86">
        <v>22</v>
      </c>
      <c r="H289" s="86">
        <v>6</v>
      </c>
      <c r="I289" s="119">
        <v>67500</v>
      </c>
      <c r="L289" s="88">
        <v>246</v>
      </c>
      <c r="M289" s="88">
        <v>81625.676801375943</v>
      </c>
      <c r="N289" s="88">
        <v>874.32319862405711</v>
      </c>
      <c r="O289" s="88">
        <v>2.3951728496976046E-2</v>
      </c>
    </row>
    <row r="290" spans="1:15" ht="12.75" customHeight="1" x14ac:dyDescent="0.3">
      <c r="A290" s="85">
        <v>35</v>
      </c>
      <c r="B290" s="86">
        <v>3</v>
      </c>
      <c r="C290" s="86">
        <v>2</v>
      </c>
      <c r="D290" s="86">
        <v>16</v>
      </c>
      <c r="E290" s="86">
        <v>35</v>
      </c>
      <c r="F290" s="86">
        <v>40</v>
      </c>
      <c r="G290" s="86">
        <v>47</v>
      </c>
      <c r="H290" s="86">
        <v>9</v>
      </c>
      <c r="I290" s="119">
        <v>67500</v>
      </c>
      <c r="L290" s="88">
        <v>247</v>
      </c>
      <c r="M290" s="88">
        <v>90563.078110649221</v>
      </c>
      <c r="N290" s="88">
        <v>9436.9218893507787</v>
      </c>
      <c r="O290" s="88">
        <v>0.25852063778773077</v>
      </c>
    </row>
    <row r="291" spans="1:15" ht="12.75" customHeight="1" x14ac:dyDescent="0.3">
      <c r="A291" s="85">
        <v>53</v>
      </c>
      <c r="B291" s="86">
        <v>4</v>
      </c>
      <c r="C291" s="86">
        <v>4</v>
      </c>
      <c r="D291" s="86">
        <v>13</v>
      </c>
      <c r="E291" s="86">
        <v>40</v>
      </c>
      <c r="F291" s="86">
        <v>40</v>
      </c>
      <c r="G291" s="86">
        <v>31</v>
      </c>
      <c r="H291" s="86">
        <v>9</v>
      </c>
      <c r="I291" s="119">
        <v>55000</v>
      </c>
      <c r="L291" s="88">
        <v>248</v>
      </c>
      <c r="M291" s="88">
        <v>90325.976418054997</v>
      </c>
      <c r="N291" s="88">
        <v>-35325.976418054997</v>
      </c>
      <c r="O291" s="88">
        <v>-0.96774075923798852</v>
      </c>
    </row>
    <row r="292" spans="1:15" ht="12.75" customHeight="1" x14ac:dyDescent="0.3">
      <c r="A292" s="85">
        <v>26</v>
      </c>
      <c r="B292" s="86">
        <v>3</v>
      </c>
      <c r="C292" s="86">
        <v>2</v>
      </c>
      <c r="D292" s="86">
        <v>14</v>
      </c>
      <c r="E292" s="86">
        <v>65</v>
      </c>
      <c r="F292" s="86">
        <v>50</v>
      </c>
      <c r="G292" s="86">
        <v>49</v>
      </c>
      <c r="H292" s="86">
        <v>1</v>
      </c>
      <c r="I292" s="119">
        <v>82500</v>
      </c>
      <c r="L292" s="88">
        <v>249</v>
      </c>
      <c r="M292" s="88">
        <v>86773.538773669177</v>
      </c>
      <c r="N292" s="88">
        <v>-31773.538773669177</v>
      </c>
      <c r="O292" s="88">
        <v>-0.87042317451111662</v>
      </c>
    </row>
    <row r="293" spans="1:15" ht="12.75" customHeight="1" x14ac:dyDescent="0.3">
      <c r="A293" s="85">
        <v>37</v>
      </c>
      <c r="B293" s="86">
        <v>0</v>
      </c>
      <c r="C293" s="86">
        <v>2</v>
      </c>
      <c r="D293" s="86">
        <v>16</v>
      </c>
      <c r="E293" s="86">
        <v>48</v>
      </c>
      <c r="F293" s="86">
        <v>35</v>
      </c>
      <c r="G293" s="86">
        <v>63</v>
      </c>
      <c r="H293" s="86">
        <v>1</v>
      </c>
      <c r="I293" s="119">
        <v>100000</v>
      </c>
      <c r="L293" s="88">
        <v>250</v>
      </c>
      <c r="M293" s="88">
        <v>74453.620182281418</v>
      </c>
      <c r="N293" s="88">
        <v>45546.379817718582</v>
      </c>
      <c r="O293" s="88">
        <v>1.2477245544107058</v>
      </c>
    </row>
    <row r="294" spans="1:15" ht="12.75" customHeight="1" x14ac:dyDescent="0.3">
      <c r="A294" s="85">
        <v>49</v>
      </c>
      <c r="B294" s="86">
        <v>1</v>
      </c>
      <c r="C294" s="86">
        <v>3</v>
      </c>
      <c r="D294" s="86">
        <v>14</v>
      </c>
      <c r="E294" s="86">
        <v>65</v>
      </c>
      <c r="F294" s="86">
        <v>32</v>
      </c>
      <c r="G294" s="86">
        <v>53</v>
      </c>
      <c r="H294" s="86">
        <v>28</v>
      </c>
      <c r="I294" s="119">
        <v>120000</v>
      </c>
      <c r="L294" s="88">
        <v>251</v>
      </c>
      <c r="M294" s="88">
        <v>79655.542266408782</v>
      </c>
      <c r="N294" s="88">
        <v>-34655.542266408782</v>
      </c>
      <c r="O294" s="88">
        <v>-0.94937448827480053</v>
      </c>
    </row>
    <row r="295" spans="1:15" ht="12.75" customHeight="1" x14ac:dyDescent="0.3">
      <c r="A295" s="85">
        <v>42</v>
      </c>
      <c r="B295" s="86">
        <v>2</v>
      </c>
      <c r="C295" s="86">
        <v>2</v>
      </c>
      <c r="D295" s="86">
        <v>16</v>
      </c>
      <c r="E295" s="86">
        <v>40</v>
      </c>
      <c r="F295" s="86">
        <v>40</v>
      </c>
      <c r="G295" s="86">
        <v>66</v>
      </c>
      <c r="H295" s="86">
        <v>3</v>
      </c>
      <c r="I295" s="119">
        <v>82500</v>
      </c>
      <c r="L295" s="88">
        <v>252</v>
      </c>
      <c r="M295" s="88">
        <v>83427.862479535674</v>
      </c>
      <c r="N295" s="88">
        <v>-15927.862479535674</v>
      </c>
      <c r="O295" s="88">
        <v>-0.43633731582026575</v>
      </c>
    </row>
    <row r="296" spans="1:15" ht="12.75" customHeight="1" x14ac:dyDescent="0.3">
      <c r="A296" s="85">
        <v>38</v>
      </c>
      <c r="B296" s="86">
        <v>0</v>
      </c>
      <c r="C296" s="86">
        <v>4</v>
      </c>
      <c r="D296" s="86">
        <v>13</v>
      </c>
      <c r="E296" s="86">
        <v>40</v>
      </c>
      <c r="F296" s="86">
        <v>52</v>
      </c>
      <c r="G296" s="86">
        <v>31</v>
      </c>
      <c r="H296" s="86">
        <v>10</v>
      </c>
      <c r="I296" s="119">
        <v>67500</v>
      </c>
      <c r="L296" s="88">
        <v>253</v>
      </c>
      <c r="M296" s="88">
        <v>100330.24303775369</v>
      </c>
      <c r="N296" s="88">
        <v>-17830.243037753695</v>
      </c>
      <c r="O296" s="88">
        <v>-0.48845225764048844</v>
      </c>
    </row>
    <row r="297" spans="1:15" ht="12.75" customHeight="1" x14ac:dyDescent="0.3">
      <c r="A297" s="85">
        <v>41</v>
      </c>
      <c r="B297" s="86">
        <v>3</v>
      </c>
      <c r="C297" s="86">
        <v>3</v>
      </c>
      <c r="D297" s="86">
        <v>14</v>
      </c>
      <c r="E297" s="86">
        <v>40</v>
      </c>
      <c r="F297" s="86">
        <v>60</v>
      </c>
      <c r="G297" s="86">
        <v>36</v>
      </c>
      <c r="H297" s="86">
        <v>25</v>
      </c>
      <c r="I297" s="119">
        <v>82500</v>
      </c>
      <c r="L297" s="88">
        <v>254</v>
      </c>
      <c r="M297" s="88">
        <v>109166.03059811461</v>
      </c>
      <c r="N297" s="88">
        <v>-9166.0305981146084</v>
      </c>
      <c r="O297" s="88">
        <v>-0.25109968101786029</v>
      </c>
    </row>
    <row r="298" spans="1:15" ht="12.75" customHeight="1" x14ac:dyDescent="0.3">
      <c r="A298" s="85">
        <v>54</v>
      </c>
      <c r="B298" s="86">
        <v>2</v>
      </c>
      <c r="C298" s="86">
        <v>2</v>
      </c>
      <c r="D298" s="86">
        <v>14</v>
      </c>
      <c r="E298" s="86">
        <v>42</v>
      </c>
      <c r="F298" s="86">
        <v>40</v>
      </c>
      <c r="G298" s="86">
        <v>36</v>
      </c>
      <c r="H298" s="86">
        <v>11</v>
      </c>
      <c r="I298" s="119">
        <v>100000</v>
      </c>
      <c r="L298" s="88">
        <v>255</v>
      </c>
      <c r="M298" s="88">
        <v>70236.804610780702</v>
      </c>
      <c r="N298" s="88">
        <v>-15236.804610780702</v>
      </c>
      <c r="O298" s="88">
        <v>-0.41740606651318307</v>
      </c>
    </row>
    <row r="299" spans="1:15" ht="12.75" customHeight="1" x14ac:dyDescent="0.3">
      <c r="A299" s="85"/>
      <c r="B299" s="87"/>
      <c r="C299" s="87"/>
      <c r="D299" s="85"/>
      <c r="E299" s="85"/>
      <c r="F299" s="85"/>
      <c r="G299" s="85"/>
      <c r="H299" s="87"/>
      <c r="I299" s="119"/>
      <c r="L299" s="88">
        <v>256</v>
      </c>
      <c r="M299" s="88">
        <v>74675.654108000701</v>
      </c>
      <c r="N299" s="88">
        <v>7824.3458919992991</v>
      </c>
      <c r="O299" s="88">
        <v>0.21434477406812863</v>
      </c>
    </row>
    <row r="300" spans="1:15" ht="12.75" customHeight="1" x14ac:dyDescent="0.3">
      <c r="A300" s="85"/>
      <c r="B300" s="85"/>
      <c r="C300" s="85"/>
      <c r="D300" s="85"/>
      <c r="E300" s="85"/>
      <c r="F300" s="85"/>
      <c r="G300" s="85"/>
      <c r="H300" s="85"/>
      <c r="I300" s="119"/>
      <c r="L300" s="88">
        <v>257</v>
      </c>
      <c r="M300" s="88">
        <v>56201.421781950041</v>
      </c>
      <c r="N300" s="88">
        <v>-34451.421781950041</v>
      </c>
      <c r="O300" s="88">
        <v>-0.94378269060533349</v>
      </c>
    </row>
    <row r="301" spans="1:15" ht="12.75" customHeight="1" x14ac:dyDescent="0.3">
      <c r="A301" s="85"/>
      <c r="B301" s="85"/>
      <c r="C301" s="85"/>
      <c r="D301" s="85"/>
      <c r="E301" s="85"/>
      <c r="F301" s="85"/>
      <c r="G301" s="85"/>
      <c r="H301" s="85"/>
      <c r="I301" s="119"/>
      <c r="L301" s="88">
        <v>258</v>
      </c>
      <c r="M301" s="88">
        <v>60504.985757008042</v>
      </c>
      <c r="N301" s="88">
        <v>-33004.985757008042</v>
      </c>
      <c r="O301" s="88">
        <v>-0.9041581638717674</v>
      </c>
    </row>
    <row r="302" spans="1:15" ht="12.75" customHeight="1" x14ac:dyDescent="0.3">
      <c r="A302" s="85"/>
      <c r="B302" s="85"/>
      <c r="C302" s="85"/>
      <c r="D302" s="85"/>
      <c r="E302" s="85"/>
      <c r="F302" s="85"/>
      <c r="G302" s="85"/>
      <c r="H302" s="85"/>
      <c r="I302" s="119"/>
      <c r="L302" s="88">
        <v>259</v>
      </c>
      <c r="M302" s="88">
        <v>98755.608193845459</v>
      </c>
      <c r="N302" s="88">
        <v>41244.391806154541</v>
      </c>
      <c r="O302" s="88">
        <v>1.1298733421674712</v>
      </c>
    </row>
    <row r="303" spans="1:15" ht="12.75" customHeight="1" x14ac:dyDescent="0.3">
      <c r="A303" s="85"/>
      <c r="B303" s="85"/>
      <c r="C303" s="85"/>
      <c r="D303" s="85"/>
      <c r="E303" s="85"/>
      <c r="F303" s="85"/>
      <c r="G303" s="85"/>
      <c r="H303" s="85"/>
      <c r="I303" s="119"/>
      <c r="L303" s="88">
        <v>260</v>
      </c>
      <c r="M303" s="88">
        <v>109461.40519836011</v>
      </c>
      <c r="N303" s="88">
        <v>30538.594801639891</v>
      </c>
      <c r="O303" s="88">
        <v>0.83659238656728552</v>
      </c>
    </row>
    <row r="304" spans="1:15" ht="12.75" customHeight="1" x14ac:dyDescent="0.3">
      <c r="A304" s="85"/>
      <c r="B304" s="85"/>
      <c r="C304" s="85"/>
      <c r="D304" s="85"/>
      <c r="E304" s="85"/>
      <c r="F304" s="85"/>
      <c r="G304" s="85"/>
      <c r="H304" s="85"/>
      <c r="I304" s="119"/>
      <c r="L304" s="88">
        <v>261</v>
      </c>
      <c r="M304" s="88">
        <v>100184.16575747925</v>
      </c>
      <c r="N304" s="88">
        <v>19815.834242520752</v>
      </c>
      <c r="O304" s="88">
        <v>0.54284672128666389</v>
      </c>
    </row>
    <row r="305" spans="1:15" ht="12.75" customHeight="1" x14ac:dyDescent="0.3">
      <c r="A305" s="85"/>
      <c r="B305" s="85"/>
      <c r="C305" s="85"/>
      <c r="D305" s="85"/>
      <c r="E305" s="85"/>
      <c r="F305" s="85"/>
      <c r="G305" s="85"/>
      <c r="H305" s="85"/>
      <c r="I305" s="119"/>
      <c r="L305" s="88">
        <v>262</v>
      </c>
      <c r="M305" s="88">
        <v>120303.8669917675</v>
      </c>
      <c r="N305" s="88">
        <v>54696.1330082325</v>
      </c>
      <c r="O305" s="88">
        <v>1.4983783224662888</v>
      </c>
    </row>
    <row r="306" spans="1:15" ht="12.75" customHeight="1" x14ac:dyDescent="0.3">
      <c r="A306" s="85"/>
      <c r="B306" s="85"/>
      <c r="C306" s="85"/>
      <c r="D306" s="85"/>
      <c r="E306" s="85"/>
      <c r="F306" s="85"/>
      <c r="G306" s="85"/>
      <c r="H306" s="85"/>
      <c r="I306" s="119"/>
      <c r="L306" s="88">
        <v>263</v>
      </c>
      <c r="M306" s="88">
        <v>64089.716975921852</v>
      </c>
      <c r="N306" s="88">
        <v>3410.2830240781477</v>
      </c>
      <c r="O306" s="88">
        <v>9.3423316708410989E-2</v>
      </c>
    </row>
    <row r="307" spans="1:15" ht="12.75" customHeight="1" x14ac:dyDescent="0.3">
      <c r="A307" s="85"/>
      <c r="B307" s="85"/>
      <c r="C307" s="85"/>
      <c r="D307" s="85"/>
      <c r="E307" s="85"/>
      <c r="F307" s="85"/>
      <c r="G307" s="85"/>
      <c r="H307" s="85"/>
      <c r="I307" s="119"/>
      <c r="L307" s="88">
        <v>264</v>
      </c>
      <c r="M307" s="88">
        <v>103821.85894911077</v>
      </c>
      <c r="N307" s="88">
        <v>-48821.85894911077</v>
      </c>
      <c r="O307" s="88">
        <v>-1.3374549732947989</v>
      </c>
    </row>
    <row r="308" spans="1:15" ht="12.75" customHeight="1" x14ac:dyDescent="0.3">
      <c r="A308" s="85"/>
      <c r="B308" s="85"/>
      <c r="C308" s="85"/>
      <c r="D308" s="85"/>
      <c r="E308" s="85"/>
      <c r="F308" s="85"/>
      <c r="G308" s="85"/>
      <c r="H308" s="85"/>
      <c r="I308" s="119"/>
      <c r="L308" s="88">
        <v>265</v>
      </c>
      <c r="M308" s="88">
        <v>106796.82213097194</v>
      </c>
      <c r="N308" s="88">
        <v>-6796.8221309719374</v>
      </c>
      <c r="O308" s="88">
        <v>-0.18619617846063483</v>
      </c>
    </row>
    <row r="309" spans="1:15" ht="12.75" customHeight="1" x14ac:dyDescent="0.3">
      <c r="A309" s="85"/>
      <c r="B309" s="85"/>
      <c r="C309" s="85"/>
      <c r="D309" s="85"/>
      <c r="E309" s="85"/>
      <c r="F309" s="85"/>
      <c r="G309" s="85"/>
      <c r="H309" s="85"/>
      <c r="I309" s="119"/>
      <c r="L309" s="88">
        <v>266</v>
      </c>
      <c r="M309" s="88">
        <v>75141.162726932831</v>
      </c>
      <c r="N309" s="88">
        <v>-30141.162726932831</v>
      </c>
      <c r="O309" s="88">
        <v>-0.82570489648998457</v>
      </c>
    </row>
    <row r="310" spans="1:15" ht="12.75" customHeight="1" x14ac:dyDescent="0.3">
      <c r="A310" s="85"/>
      <c r="B310" s="85"/>
      <c r="C310" s="85"/>
      <c r="D310" s="85"/>
      <c r="E310" s="85"/>
      <c r="F310" s="85"/>
      <c r="G310" s="85"/>
      <c r="H310" s="85"/>
      <c r="I310" s="119"/>
      <c r="L310" s="88">
        <v>267</v>
      </c>
      <c r="M310" s="88">
        <v>86168.432350561678</v>
      </c>
      <c r="N310" s="88">
        <v>-31168.432350561678</v>
      </c>
      <c r="O310" s="88">
        <v>-0.85384653010678691</v>
      </c>
    </row>
    <row r="311" spans="1:15" ht="12.75" customHeight="1" x14ac:dyDescent="0.3">
      <c r="A311" s="85"/>
      <c r="B311" s="85"/>
      <c r="C311" s="85"/>
      <c r="D311" s="85"/>
      <c r="E311" s="85"/>
      <c r="F311" s="85"/>
      <c r="G311" s="85"/>
      <c r="H311" s="85"/>
      <c r="I311" s="119"/>
      <c r="L311" s="88">
        <v>268</v>
      </c>
      <c r="M311" s="88">
        <v>66422.613466906245</v>
      </c>
      <c r="N311" s="88">
        <v>53577.386533093755</v>
      </c>
      <c r="O311" s="88">
        <v>1.467730717699949</v>
      </c>
    </row>
    <row r="312" spans="1:15" ht="12.75" customHeight="1" x14ac:dyDescent="0.3">
      <c r="A312" s="85"/>
      <c r="B312" s="85"/>
      <c r="C312" s="85"/>
      <c r="D312" s="85"/>
      <c r="E312" s="85"/>
      <c r="F312" s="85"/>
      <c r="G312" s="85"/>
      <c r="H312" s="85"/>
      <c r="I312" s="119"/>
      <c r="L312" s="88">
        <v>269</v>
      </c>
      <c r="M312" s="88">
        <v>93948.43348179954</v>
      </c>
      <c r="N312" s="88">
        <v>-11448.43348179954</v>
      </c>
      <c r="O312" s="88">
        <v>-0.31362517991434186</v>
      </c>
    </row>
    <row r="313" spans="1:15" ht="12.75" customHeight="1" x14ac:dyDescent="0.3">
      <c r="A313" s="85"/>
      <c r="B313" s="85"/>
      <c r="C313" s="85"/>
      <c r="D313" s="85"/>
      <c r="E313" s="85"/>
      <c r="F313" s="85"/>
      <c r="G313" s="85"/>
      <c r="H313" s="85"/>
      <c r="I313" s="119"/>
      <c r="L313" s="88">
        <v>270</v>
      </c>
      <c r="M313" s="88">
        <v>77369.742655978349</v>
      </c>
      <c r="N313" s="88">
        <v>-22369.742655978349</v>
      </c>
      <c r="O313" s="88">
        <v>-0.61281000376795314</v>
      </c>
    </row>
    <row r="314" spans="1:15" ht="12.75" customHeight="1" x14ac:dyDescent="0.3">
      <c r="A314" s="85"/>
      <c r="B314" s="85"/>
      <c r="C314" s="85"/>
      <c r="D314" s="85"/>
      <c r="E314" s="85"/>
      <c r="F314" s="85"/>
      <c r="G314" s="85"/>
      <c r="H314" s="85"/>
      <c r="I314" s="119"/>
      <c r="L314" s="88">
        <v>271</v>
      </c>
      <c r="M314" s="88">
        <v>3443.7970048550051</v>
      </c>
      <c r="N314" s="88">
        <v>24056.202995144995</v>
      </c>
      <c r="O314" s="88">
        <v>0.659009898987714</v>
      </c>
    </row>
    <row r="315" spans="1:15" ht="12.75" customHeight="1" x14ac:dyDescent="0.3">
      <c r="A315" s="85"/>
      <c r="B315" s="85"/>
      <c r="C315" s="85"/>
      <c r="D315" s="85"/>
      <c r="E315" s="85"/>
      <c r="F315" s="85"/>
      <c r="G315" s="85"/>
      <c r="H315" s="85"/>
      <c r="I315" s="119"/>
      <c r="L315" s="88">
        <v>272</v>
      </c>
      <c r="M315" s="88">
        <v>70440.733378598787</v>
      </c>
      <c r="N315" s="88">
        <v>-15440.733378598787</v>
      </c>
      <c r="O315" s="88">
        <v>-0.4229926121832378</v>
      </c>
    </row>
    <row r="316" spans="1:15" ht="12.75" customHeight="1" x14ac:dyDescent="0.3">
      <c r="A316" s="85"/>
      <c r="B316" s="85"/>
      <c r="C316" s="85"/>
      <c r="D316" s="85"/>
      <c r="E316" s="85"/>
      <c r="F316" s="85"/>
      <c r="G316" s="85"/>
      <c r="H316" s="85"/>
      <c r="I316" s="119"/>
      <c r="L316" s="88">
        <v>273</v>
      </c>
      <c r="M316" s="88">
        <v>53945.652789757674</v>
      </c>
      <c r="N316" s="88">
        <v>-8945.6527897576743</v>
      </c>
      <c r="O316" s="88">
        <v>-0.24506252057097899</v>
      </c>
    </row>
    <row r="317" spans="1:15" ht="12.75" customHeight="1" x14ac:dyDescent="0.3">
      <c r="A317" s="85"/>
      <c r="B317" s="85"/>
      <c r="C317" s="85"/>
      <c r="D317" s="85"/>
      <c r="E317" s="85"/>
      <c r="F317" s="85"/>
      <c r="G317" s="85"/>
      <c r="H317" s="85"/>
      <c r="I317" s="119"/>
      <c r="L317" s="88">
        <v>274</v>
      </c>
      <c r="M317" s="88">
        <v>74410.461050148006</v>
      </c>
      <c r="N317" s="88">
        <v>-60660.461050148006</v>
      </c>
      <c r="O317" s="88">
        <v>-1.6617686638774245</v>
      </c>
    </row>
    <row r="318" spans="1:15" ht="12.75" customHeight="1" x14ac:dyDescent="0.3">
      <c r="A318" s="85"/>
      <c r="B318" s="85"/>
      <c r="C318" s="85"/>
      <c r="D318" s="85"/>
      <c r="E318" s="85"/>
      <c r="F318" s="85"/>
      <c r="G318" s="85"/>
      <c r="H318" s="85"/>
      <c r="I318" s="119"/>
      <c r="L318" s="88">
        <v>275</v>
      </c>
      <c r="M318" s="88">
        <v>86586.415636819584</v>
      </c>
      <c r="N318" s="88">
        <v>-41586.415636819584</v>
      </c>
      <c r="O318" s="88">
        <v>-1.1392429459301034</v>
      </c>
    </row>
    <row r="319" spans="1:15" ht="12.75" customHeight="1" x14ac:dyDescent="0.3">
      <c r="A319" s="85"/>
      <c r="B319" s="85"/>
      <c r="C319" s="85"/>
      <c r="D319" s="85"/>
      <c r="E319" s="85"/>
      <c r="F319" s="85"/>
      <c r="G319" s="85"/>
      <c r="H319" s="85"/>
      <c r="I319" s="119"/>
      <c r="L319" s="88">
        <v>276</v>
      </c>
      <c r="M319" s="88">
        <v>58915.341913996621</v>
      </c>
      <c r="N319" s="88">
        <v>23584.658086003379</v>
      </c>
      <c r="O319" s="88">
        <v>0.64609211794785903</v>
      </c>
    </row>
    <row r="320" spans="1:15" ht="12.75" customHeight="1" x14ac:dyDescent="0.3">
      <c r="A320" s="85"/>
      <c r="B320" s="85"/>
      <c r="C320" s="85"/>
      <c r="D320" s="85"/>
      <c r="E320" s="85"/>
      <c r="F320" s="85"/>
      <c r="G320" s="85"/>
      <c r="H320" s="85"/>
      <c r="I320" s="119"/>
      <c r="L320" s="88">
        <v>277</v>
      </c>
      <c r="M320" s="88">
        <v>129569.78637908708</v>
      </c>
      <c r="N320" s="88">
        <v>-29569.786379087076</v>
      </c>
      <c r="O320" s="88">
        <v>-0.810052273781663</v>
      </c>
    </row>
    <row r="321" spans="1:15" ht="12.75" customHeight="1" x14ac:dyDescent="0.3">
      <c r="A321" s="85"/>
      <c r="B321" s="85"/>
      <c r="C321" s="85"/>
      <c r="D321" s="85"/>
      <c r="E321" s="85"/>
      <c r="F321" s="85"/>
      <c r="G321" s="85"/>
      <c r="H321" s="85"/>
      <c r="I321" s="119"/>
      <c r="L321" s="88">
        <v>278</v>
      </c>
      <c r="M321" s="88">
        <v>82336.961687224015</v>
      </c>
      <c r="N321" s="88">
        <v>-14836.961687224015</v>
      </c>
      <c r="O321" s="88">
        <v>-0.40645253221197919</v>
      </c>
    </row>
    <row r="322" spans="1:15" ht="12.75" customHeight="1" x14ac:dyDescent="0.3">
      <c r="A322" s="85"/>
      <c r="B322" s="85"/>
      <c r="C322" s="85"/>
      <c r="D322" s="85"/>
      <c r="E322" s="85"/>
      <c r="F322" s="85"/>
      <c r="G322" s="85"/>
      <c r="H322" s="85"/>
      <c r="I322" s="119"/>
      <c r="L322" s="88">
        <v>279</v>
      </c>
      <c r="M322" s="88">
        <v>110750.91910220317</v>
      </c>
      <c r="N322" s="88">
        <v>-10750.919102203174</v>
      </c>
      <c r="O322" s="88">
        <v>-0.29451705711819443</v>
      </c>
    </row>
    <row r="323" spans="1:15" ht="12.75" customHeight="1" x14ac:dyDescent="0.3">
      <c r="A323" s="85"/>
      <c r="B323" s="85"/>
      <c r="C323" s="85"/>
      <c r="D323" s="85"/>
      <c r="E323" s="85"/>
      <c r="F323" s="85"/>
      <c r="G323" s="85"/>
      <c r="H323" s="85"/>
      <c r="I323" s="119"/>
      <c r="L323" s="88">
        <v>280</v>
      </c>
      <c r="M323" s="88">
        <v>66461.7748049847</v>
      </c>
      <c r="N323" s="88">
        <v>1038.2251950153004</v>
      </c>
      <c r="O323" s="88">
        <v>2.8441757040029037E-2</v>
      </c>
    </row>
    <row r="324" spans="1:15" ht="12.75" customHeight="1" x14ac:dyDescent="0.3">
      <c r="A324" s="85"/>
      <c r="B324" s="85"/>
      <c r="C324" s="85"/>
      <c r="D324" s="85"/>
      <c r="E324" s="85"/>
      <c r="F324" s="85"/>
      <c r="G324" s="85"/>
      <c r="H324" s="85"/>
      <c r="I324" s="119"/>
      <c r="L324" s="88">
        <v>281</v>
      </c>
      <c r="M324" s="88">
        <v>81436.176558926149</v>
      </c>
      <c r="N324" s="88">
        <v>18563.823441073851</v>
      </c>
      <c r="O324" s="88">
        <v>0.50854839449088629</v>
      </c>
    </row>
    <row r="325" spans="1:15" ht="12.75" customHeight="1" x14ac:dyDescent="0.3">
      <c r="A325" s="85"/>
      <c r="B325" s="85"/>
      <c r="C325" s="85"/>
      <c r="D325" s="85"/>
      <c r="E325" s="85"/>
      <c r="F325" s="85"/>
      <c r="G325" s="85"/>
      <c r="H325" s="85"/>
      <c r="I325" s="119"/>
      <c r="L325" s="88">
        <v>282</v>
      </c>
      <c r="M325" s="88">
        <v>110344.38063001506</v>
      </c>
      <c r="N325" s="88">
        <v>-42844.380630015061</v>
      </c>
      <c r="O325" s="88">
        <v>-1.1737043853876581</v>
      </c>
    </row>
    <row r="326" spans="1:15" ht="12.75" customHeight="1" x14ac:dyDescent="0.3">
      <c r="A326" s="85"/>
      <c r="B326" s="85"/>
      <c r="C326" s="85"/>
      <c r="D326" s="85"/>
      <c r="E326" s="85"/>
      <c r="F326" s="85"/>
      <c r="G326" s="85"/>
      <c r="H326" s="85"/>
      <c r="I326" s="119"/>
      <c r="L326" s="88">
        <v>283</v>
      </c>
      <c r="M326" s="88">
        <v>75773.068336812008</v>
      </c>
      <c r="N326" s="88">
        <v>24226.931663187992</v>
      </c>
      <c r="O326" s="88">
        <v>0.66368694142471163</v>
      </c>
    </row>
    <row r="327" spans="1:15" ht="12.75" customHeight="1" x14ac:dyDescent="0.3">
      <c r="A327" s="85"/>
      <c r="B327" s="85"/>
      <c r="C327" s="85"/>
      <c r="D327" s="85"/>
      <c r="E327" s="85"/>
      <c r="F327" s="85"/>
      <c r="G327" s="85"/>
      <c r="H327" s="85"/>
      <c r="I327" s="119"/>
      <c r="L327" s="88">
        <v>284</v>
      </c>
      <c r="M327" s="88">
        <v>94960.796781631725</v>
      </c>
      <c r="N327" s="88">
        <v>45039.203218368275</v>
      </c>
      <c r="O327" s="88">
        <v>1.233830657706632</v>
      </c>
    </row>
    <row r="328" spans="1:15" ht="12.75" customHeight="1" x14ac:dyDescent="0.3">
      <c r="A328" s="85"/>
      <c r="B328" s="85"/>
      <c r="C328" s="85"/>
      <c r="D328" s="85"/>
      <c r="E328" s="85"/>
      <c r="F328" s="85"/>
      <c r="G328" s="85"/>
      <c r="H328" s="85"/>
      <c r="I328" s="119"/>
      <c r="L328" s="88">
        <v>285</v>
      </c>
      <c r="M328" s="88">
        <v>81571.623542467467</v>
      </c>
      <c r="N328" s="88">
        <v>18428.376457532533</v>
      </c>
      <c r="O328" s="88">
        <v>0.50483787945408809</v>
      </c>
    </row>
    <row r="329" spans="1:15" ht="12.75" customHeight="1" x14ac:dyDescent="0.3">
      <c r="A329" s="85"/>
      <c r="B329" s="85"/>
      <c r="C329" s="85"/>
      <c r="D329" s="85"/>
      <c r="E329" s="85"/>
      <c r="F329" s="85"/>
      <c r="G329" s="85"/>
      <c r="H329" s="85"/>
      <c r="I329" s="119"/>
      <c r="L329" s="88">
        <v>286</v>
      </c>
      <c r="M329" s="88">
        <v>106800.21259100783</v>
      </c>
      <c r="N329" s="88">
        <v>-69300.212591007832</v>
      </c>
      <c r="O329" s="88">
        <v>-1.8984511441246221</v>
      </c>
    </row>
    <row r="330" spans="1:15" ht="12.75" customHeight="1" x14ac:dyDescent="0.3">
      <c r="A330" s="85"/>
      <c r="B330" s="85"/>
      <c r="C330" s="85"/>
      <c r="D330" s="85"/>
      <c r="E330" s="85"/>
      <c r="F330" s="85"/>
      <c r="G330" s="85"/>
      <c r="H330" s="85"/>
      <c r="I330" s="119"/>
      <c r="L330" s="88">
        <v>287</v>
      </c>
      <c r="M330" s="88">
        <v>107249.01588286237</v>
      </c>
      <c r="N330" s="88">
        <v>12750.984117137632</v>
      </c>
      <c r="O330" s="88">
        <v>0.34930802490836599</v>
      </c>
    </row>
    <row r="331" spans="1:15" ht="12.75" customHeight="1" x14ac:dyDescent="0.3">
      <c r="A331" s="85"/>
      <c r="B331" s="85"/>
      <c r="C331" s="85"/>
      <c r="D331" s="85"/>
      <c r="E331" s="85"/>
      <c r="F331" s="85"/>
      <c r="G331" s="85"/>
      <c r="H331" s="85"/>
      <c r="I331" s="119"/>
      <c r="L331" s="88">
        <v>288</v>
      </c>
      <c r="M331" s="88">
        <v>53557.086393674239</v>
      </c>
      <c r="N331" s="88">
        <v>13942.913606325761</v>
      </c>
      <c r="O331" s="88">
        <v>0.38196044858590456</v>
      </c>
    </row>
    <row r="332" spans="1:15" ht="12.75" customHeight="1" x14ac:dyDescent="0.3">
      <c r="A332" s="85"/>
      <c r="B332" s="85"/>
      <c r="C332" s="85"/>
      <c r="D332" s="85"/>
      <c r="E332" s="85"/>
      <c r="F332" s="85"/>
      <c r="G332" s="85"/>
      <c r="H332" s="85"/>
      <c r="I332" s="119"/>
      <c r="L332" s="88">
        <v>289</v>
      </c>
      <c r="M332" s="88">
        <v>89397.990417597743</v>
      </c>
      <c r="N332" s="88">
        <v>-21897.990417597743</v>
      </c>
      <c r="O332" s="88">
        <v>-0.59988654302790301</v>
      </c>
    </row>
    <row r="333" spans="1:15" ht="12.75" customHeight="1" x14ac:dyDescent="0.3">
      <c r="A333" s="85"/>
      <c r="B333" s="85"/>
      <c r="C333" s="85"/>
      <c r="D333" s="85"/>
      <c r="E333" s="85"/>
      <c r="F333" s="85"/>
      <c r="G333" s="85"/>
      <c r="H333" s="85"/>
      <c r="I333" s="119"/>
      <c r="L333" s="88">
        <v>290</v>
      </c>
      <c r="M333" s="88">
        <v>97183.15812049048</v>
      </c>
      <c r="N333" s="88">
        <v>-42183.15812049048</v>
      </c>
      <c r="O333" s="88">
        <v>-1.1555904636146277</v>
      </c>
    </row>
    <row r="334" spans="1:15" ht="12.75" customHeight="1" x14ac:dyDescent="0.3">
      <c r="A334" s="85"/>
      <c r="B334" s="85"/>
      <c r="C334" s="85"/>
      <c r="D334" s="85"/>
      <c r="E334" s="85"/>
      <c r="F334" s="85"/>
      <c r="G334" s="85"/>
      <c r="H334" s="85"/>
      <c r="I334" s="119"/>
      <c r="L334" s="88">
        <v>291</v>
      </c>
      <c r="M334" s="88">
        <v>68534.613076470778</v>
      </c>
      <c r="N334" s="88">
        <v>13965.386923529222</v>
      </c>
      <c r="O334" s="88">
        <v>0.38257609597228387</v>
      </c>
    </row>
    <row r="335" spans="1:15" ht="12.75" customHeight="1" x14ac:dyDescent="0.3">
      <c r="A335" s="85"/>
      <c r="B335" s="85"/>
      <c r="C335" s="85"/>
      <c r="D335" s="85"/>
      <c r="E335" s="85"/>
      <c r="F335" s="85"/>
      <c r="G335" s="85"/>
      <c r="H335" s="85"/>
      <c r="I335" s="119"/>
      <c r="L335" s="88">
        <v>292</v>
      </c>
      <c r="M335" s="88">
        <v>98998.162000663389</v>
      </c>
      <c r="N335" s="88">
        <v>1001.8379993366107</v>
      </c>
      <c r="O335" s="88">
        <v>2.7444944610673538E-2</v>
      </c>
    </row>
    <row r="336" spans="1:15" ht="12.75" customHeight="1" x14ac:dyDescent="0.3">
      <c r="A336" s="85"/>
      <c r="B336" s="85"/>
      <c r="C336" s="85"/>
      <c r="D336" s="85"/>
      <c r="E336" s="85"/>
      <c r="F336" s="85"/>
      <c r="G336" s="85"/>
      <c r="H336" s="85"/>
      <c r="I336" s="119"/>
      <c r="L336" s="88">
        <v>293</v>
      </c>
      <c r="M336" s="88">
        <v>113167.18453613963</v>
      </c>
      <c r="N336" s="88">
        <v>6832.8154638603737</v>
      </c>
      <c r="O336" s="88">
        <v>0.18718220117900924</v>
      </c>
    </row>
    <row r="337" spans="1:15" ht="12.75" customHeight="1" x14ac:dyDescent="0.3">
      <c r="A337" s="85"/>
      <c r="B337" s="85"/>
      <c r="C337" s="85"/>
      <c r="D337" s="85"/>
      <c r="E337" s="85"/>
      <c r="F337" s="85"/>
      <c r="G337" s="85"/>
      <c r="H337" s="85"/>
      <c r="I337" s="119"/>
      <c r="L337" s="88">
        <v>294</v>
      </c>
      <c r="M337" s="88">
        <v>102944.34285563075</v>
      </c>
      <c r="N337" s="88">
        <v>-20444.342855630748</v>
      </c>
      <c r="O337" s="88">
        <v>-0.56006445916999148</v>
      </c>
    </row>
    <row r="338" spans="1:15" ht="12.75" customHeight="1" x14ac:dyDescent="0.3">
      <c r="A338" s="85"/>
      <c r="B338" s="85"/>
      <c r="C338" s="85"/>
      <c r="D338" s="85"/>
      <c r="E338" s="85"/>
      <c r="F338" s="85"/>
      <c r="G338" s="85"/>
      <c r="H338" s="85"/>
      <c r="I338" s="119"/>
      <c r="L338" s="88">
        <v>295</v>
      </c>
      <c r="M338" s="88">
        <v>95119.136607753986</v>
      </c>
      <c r="N338" s="88">
        <v>-27619.136607753986</v>
      </c>
      <c r="O338" s="88">
        <v>-0.75661501649604457</v>
      </c>
    </row>
    <row r="339" spans="1:15" ht="12.75" customHeight="1" x14ac:dyDescent="0.3">
      <c r="A339" s="85"/>
      <c r="B339" s="85"/>
      <c r="C339" s="85"/>
      <c r="D339" s="85"/>
      <c r="E339" s="85"/>
      <c r="F339" s="85"/>
      <c r="G339" s="85"/>
      <c r="H339" s="85"/>
      <c r="I339" s="119"/>
      <c r="L339" s="88">
        <v>296</v>
      </c>
      <c r="M339" s="88">
        <v>99062.363873762952</v>
      </c>
      <c r="N339" s="88">
        <v>-16562.363873762952</v>
      </c>
      <c r="O339" s="88">
        <v>-0.45371922350543414</v>
      </c>
    </row>
    <row r="340" spans="1:15" ht="12.75" customHeight="1" thickBot="1" x14ac:dyDescent="0.35">
      <c r="A340" s="85"/>
      <c r="B340" s="85"/>
      <c r="C340" s="85"/>
      <c r="D340" s="85"/>
      <c r="E340" s="85"/>
      <c r="F340" s="85"/>
      <c r="G340" s="85"/>
      <c r="H340" s="85"/>
      <c r="I340" s="119"/>
      <c r="L340" s="95">
        <v>297</v>
      </c>
      <c r="M340" s="95">
        <v>90333.415576980216</v>
      </c>
      <c r="N340" s="95">
        <v>9666.5844230197836</v>
      </c>
      <c r="O340" s="95">
        <v>0.26481214950905352</v>
      </c>
    </row>
    <row r="341" spans="1:15" ht="12.75" customHeight="1" x14ac:dyDescent="0.3">
      <c r="A341" s="85"/>
      <c r="B341" s="85"/>
      <c r="C341" s="85"/>
      <c r="D341" s="85"/>
      <c r="E341" s="85"/>
      <c r="F341" s="85"/>
      <c r="G341" s="85"/>
      <c r="H341" s="85"/>
      <c r="I341" s="119"/>
    </row>
    <row r="342" spans="1:15" ht="12.75" customHeight="1" x14ac:dyDescent="0.3">
      <c r="A342" s="85"/>
      <c r="B342" s="85"/>
      <c r="C342" s="85"/>
      <c r="D342" s="85"/>
      <c r="E342" s="85"/>
      <c r="F342" s="85"/>
      <c r="G342" s="85"/>
      <c r="H342" s="85"/>
      <c r="I342" s="119"/>
    </row>
    <row r="343" spans="1:15" ht="12.75" customHeight="1" x14ac:dyDescent="0.3">
      <c r="A343" s="85"/>
      <c r="B343" s="85"/>
      <c r="C343" s="85"/>
      <c r="D343" s="85"/>
      <c r="E343" s="85"/>
      <c r="F343" s="85"/>
      <c r="G343" s="85"/>
      <c r="H343" s="85"/>
      <c r="I343" s="119"/>
    </row>
    <row r="344" spans="1:15" ht="12.75" customHeight="1" x14ac:dyDescent="0.3">
      <c r="A344" s="85"/>
      <c r="B344" s="85"/>
      <c r="C344" s="85"/>
      <c r="D344" s="85"/>
      <c r="E344" s="85"/>
      <c r="F344" s="85"/>
      <c r="G344" s="85"/>
      <c r="H344" s="85"/>
      <c r="I344" s="119"/>
    </row>
    <row r="345" spans="1:15" ht="12.75" customHeight="1" x14ac:dyDescent="0.3">
      <c r="A345" s="85"/>
      <c r="B345" s="85"/>
      <c r="C345" s="85"/>
      <c r="D345" s="85"/>
      <c r="E345" s="85"/>
      <c r="F345" s="85"/>
      <c r="G345" s="85"/>
      <c r="H345" s="85"/>
      <c r="I345" s="119"/>
    </row>
    <row r="346" spans="1:15" ht="12.75" customHeight="1" x14ac:dyDescent="0.3">
      <c r="A346" s="85"/>
      <c r="B346" s="85"/>
      <c r="C346" s="85"/>
      <c r="D346" s="85"/>
      <c r="E346" s="85"/>
      <c r="F346" s="85"/>
      <c r="G346" s="85"/>
      <c r="H346" s="85"/>
      <c r="I346" s="119"/>
    </row>
    <row r="347" spans="1:15" ht="12.75" customHeight="1" x14ac:dyDescent="0.3">
      <c r="A347" s="85"/>
      <c r="B347" s="85"/>
      <c r="C347" s="85"/>
      <c r="D347" s="85"/>
      <c r="E347" s="85"/>
      <c r="F347" s="85"/>
      <c r="G347" s="85"/>
      <c r="H347" s="85"/>
      <c r="I347" s="119"/>
    </row>
    <row r="348" spans="1:15" ht="12.75" customHeight="1" x14ac:dyDescent="0.3">
      <c r="A348" s="85"/>
      <c r="B348" s="85"/>
      <c r="C348" s="85"/>
      <c r="D348" s="85"/>
      <c r="E348" s="85"/>
      <c r="F348" s="85"/>
      <c r="G348" s="85"/>
      <c r="H348" s="85"/>
      <c r="I348" s="119"/>
    </row>
    <row r="349" spans="1:15" ht="12.75" customHeight="1" x14ac:dyDescent="0.3">
      <c r="A349" s="85"/>
      <c r="B349" s="85"/>
      <c r="C349" s="85"/>
      <c r="D349" s="85"/>
      <c r="E349" s="85"/>
      <c r="F349" s="85"/>
      <c r="G349" s="85"/>
      <c r="H349" s="85"/>
      <c r="I349" s="119"/>
    </row>
    <row r="350" spans="1:15" ht="12.75" customHeight="1" x14ac:dyDescent="0.3">
      <c r="A350" s="85"/>
      <c r="B350" s="85"/>
      <c r="C350" s="85"/>
      <c r="D350" s="85"/>
      <c r="E350" s="85"/>
      <c r="F350" s="85"/>
      <c r="G350" s="85"/>
      <c r="H350" s="85"/>
      <c r="I350" s="119"/>
    </row>
    <row r="351" spans="1:15" ht="12.75" customHeight="1" x14ac:dyDescent="0.3">
      <c r="A351" s="85"/>
      <c r="B351" s="85"/>
      <c r="C351" s="85"/>
      <c r="D351" s="85"/>
      <c r="E351" s="85"/>
      <c r="F351" s="85"/>
      <c r="G351" s="85"/>
      <c r="H351" s="85"/>
      <c r="I351" s="119"/>
    </row>
    <row r="352" spans="1:15" ht="12.75" customHeight="1" x14ac:dyDescent="0.3">
      <c r="A352" s="85"/>
      <c r="B352" s="85"/>
      <c r="C352" s="85"/>
      <c r="D352" s="85"/>
      <c r="E352" s="85"/>
      <c r="F352" s="85"/>
      <c r="G352" s="85"/>
      <c r="H352" s="85"/>
      <c r="I352" s="119"/>
    </row>
    <row r="353" spans="1:9" ht="12.75" customHeight="1" x14ac:dyDescent="0.3">
      <c r="A353" s="85"/>
      <c r="B353" s="85"/>
      <c r="C353" s="85"/>
      <c r="D353" s="85"/>
      <c r="E353" s="85"/>
      <c r="F353" s="85"/>
      <c r="G353" s="85"/>
      <c r="H353" s="85"/>
      <c r="I353" s="119"/>
    </row>
    <row r="354" spans="1:9" ht="12.75" customHeight="1" x14ac:dyDescent="0.3">
      <c r="A354" s="85"/>
      <c r="B354" s="85"/>
      <c r="C354" s="85"/>
      <c r="D354" s="85"/>
      <c r="E354" s="85"/>
      <c r="F354" s="85"/>
      <c r="G354" s="85"/>
      <c r="H354" s="85"/>
      <c r="I354" s="119"/>
    </row>
    <row r="355" spans="1:9" ht="12.75" customHeight="1" x14ac:dyDescent="0.3">
      <c r="A355" s="85"/>
      <c r="B355" s="85"/>
      <c r="C355" s="85"/>
      <c r="D355" s="85"/>
      <c r="E355" s="85"/>
      <c r="F355" s="85"/>
      <c r="G355" s="85"/>
      <c r="H355" s="85"/>
      <c r="I355" s="119"/>
    </row>
    <row r="356" spans="1:9" ht="12.75" customHeight="1" x14ac:dyDescent="0.3">
      <c r="A356" s="85"/>
      <c r="B356" s="85"/>
      <c r="C356" s="85"/>
      <c r="D356" s="85"/>
      <c r="E356" s="85"/>
      <c r="F356" s="85"/>
      <c r="G356" s="85"/>
      <c r="H356" s="85"/>
      <c r="I356" s="119"/>
    </row>
    <row r="357" spans="1:9" ht="12.75" customHeight="1" x14ac:dyDescent="0.3">
      <c r="A357" s="85"/>
      <c r="B357" s="85"/>
      <c r="C357" s="85"/>
      <c r="D357" s="85"/>
      <c r="E357" s="85"/>
      <c r="F357" s="85"/>
      <c r="G357" s="85"/>
      <c r="H357" s="85"/>
      <c r="I357" s="119"/>
    </row>
    <row r="358" spans="1:9" ht="12.75" customHeight="1" x14ac:dyDescent="0.3">
      <c r="A358" s="85"/>
      <c r="B358" s="85"/>
      <c r="C358" s="85"/>
      <c r="D358" s="85"/>
      <c r="E358" s="85"/>
      <c r="F358" s="85"/>
      <c r="G358" s="85"/>
      <c r="H358" s="85"/>
      <c r="I358" s="119"/>
    </row>
    <row r="359" spans="1:9" ht="12.75" customHeight="1" x14ac:dyDescent="0.3">
      <c r="A359" s="85"/>
      <c r="B359" s="85"/>
      <c r="C359" s="85"/>
      <c r="D359" s="85"/>
      <c r="E359" s="85"/>
      <c r="F359" s="85"/>
      <c r="G359" s="85"/>
      <c r="H359" s="85"/>
      <c r="I359" s="119"/>
    </row>
    <row r="360" spans="1:9" ht="12.75" customHeight="1" x14ac:dyDescent="0.3">
      <c r="A360" s="85"/>
      <c r="B360" s="85"/>
      <c r="C360" s="85"/>
      <c r="D360" s="85"/>
      <c r="E360" s="85"/>
      <c r="F360" s="85"/>
      <c r="G360" s="85"/>
      <c r="H360" s="85"/>
      <c r="I360" s="119"/>
    </row>
    <row r="361" spans="1:9" ht="12.75" customHeight="1" x14ac:dyDescent="0.3">
      <c r="A361" s="85"/>
      <c r="B361" s="85"/>
      <c r="C361" s="85"/>
      <c r="D361" s="85"/>
      <c r="E361" s="85"/>
      <c r="F361" s="85"/>
      <c r="G361" s="85"/>
      <c r="H361" s="85"/>
      <c r="I361" s="119"/>
    </row>
    <row r="362" spans="1:9" ht="12.75" customHeight="1" x14ac:dyDescent="0.3">
      <c r="A362" s="85"/>
      <c r="B362" s="85"/>
      <c r="C362" s="85"/>
      <c r="D362" s="85"/>
      <c r="E362" s="85"/>
      <c r="F362" s="85"/>
      <c r="G362" s="85"/>
      <c r="H362" s="85"/>
      <c r="I362" s="119"/>
    </row>
    <row r="363" spans="1:9" ht="12.75" customHeight="1" x14ac:dyDescent="0.3">
      <c r="A363" s="85"/>
      <c r="B363" s="85"/>
      <c r="C363" s="85"/>
      <c r="D363" s="85"/>
      <c r="E363" s="85"/>
      <c r="F363" s="85"/>
      <c r="G363" s="85"/>
      <c r="H363" s="85"/>
      <c r="I363" s="119"/>
    </row>
    <row r="364" spans="1:9" ht="12.75" customHeight="1" x14ac:dyDescent="0.3">
      <c r="A364" s="85"/>
      <c r="B364" s="85"/>
      <c r="C364" s="85"/>
      <c r="D364" s="85"/>
      <c r="E364" s="85"/>
      <c r="F364" s="85"/>
      <c r="G364" s="85"/>
      <c r="H364" s="85"/>
      <c r="I364" s="119"/>
    </row>
    <row r="365" spans="1:9" ht="12.75" customHeight="1" x14ac:dyDescent="0.3">
      <c r="A365" s="85"/>
      <c r="B365" s="85"/>
      <c r="C365" s="85"/>
      <c r="D365" s="85"/>
      <c r="E365" s="85"/>
      <c r="F365" s="85"/>
      <c r="G365" s="85"/>
      <c r="H365" s="85"/>
      <c r="I365" s="119"/>
    </row>
    <row r="366" spans="1:9" ht="12.75" customHeight="1" x14ac:dyDescent="0.3">
      <c r="A366" s="85"/>
      <c r="B366" s="85"/>
      <c r="C366" s="85"/>
      <c r="D366" s="85"/>
      <c r="E366" s="85"/>
      <c r="F366" s="85"/>
      <c r="G366" s="85"/>
      <c r="H366" s="85"/>
      <c r="I366" s="119"/>
    </row>
    <row r="367" spans="1:9" ht="12.75" customHeight="1" x14ac:dyDescent="0.3">
      <c r="A367" s="85"/>
      <c r="B367" s="85"/>
      <c r="C367" s="85"/>
      <c r="D367" s="85"/>
      <c r="E367" s="85"/>
      <c r="F367" s="85"/>
      <c r="G367" s="85"/>
      <c r="H367" s="85"/>
      <c r="I367" s="119"/>
    </row>
    <row r="368" spans="1:9" ht="12.75" customHeight="1" x14ac:dyDescent="0.3">
      <c r="A368" s="85"/>
      <c r="B368" s="85"/>
      <c r="C368" s="85"/>
      <c r="D368" s="85"/>
      <c r="E368" s="85"/>
      <c r="F368" s="85"/>
      <c r="G368" s="85"/>
      <c r="H368" s="85"/>
      <c r="I368" s="119"/>
    </row>
    <row r="369" spans="1:9" ht="12.75" customHeight="1" x14ac:dyDescent="0.3">
      <c r="A369" s="85"/>
      <c r="B369" s="85"/>
      <c r="C369" s="85"/>
      <c r="D369" s="85"/>
      <c r="E369" s="85"/>
      <c r="F369" s="85"/>
      <c r="G369" s="85"/>
      <c r="H369" s="85"/>
      <c r="I369" s="119"/>
    </row>
    <row r="370" spans="1:9" ht="12.75" customHeight="1" x14ac:dyDescent="0.3">
      <c r="A370" s="85"/>
      <c r="B370" s="85"/>
      <c r="C370" s="85"/>
      <c r="D370" s="85"/>
      <c r="E370" s="85"/>
      <c r="F370" s="85"/>
      <c r="G370" s="85"/>
      <c r="H370" s="85"/>
      <c r="I370" s="119"/>
    </row>
    <row r="371" spans="1:9" ht="12.75" customHeight="1" x14ac:dyDescent="0.3">
      <c r="A371" s="85"/>
      <c r="B371" s="85"/>
      <c r="C371" s="85"/>
      <c r="D371" s="85"/>
      <c r="E371" s="85"/>
      <c r="F371" s="85"/>
      <c r="G371" s="85"/>
      <c r="H371" s="85"/>
      <c r="I371" s="119"/>
    </row>
    <row r="372" spans="1:9" ht="12.75" customHeight="1" x14ac:dyDescent="0.3">
      <c r="A372" s="85"/>
      <c r="B372" s="85"/>
      <c r="C372" s="85"/>
      <c r="D372" s="85"/>
      <c r="E372" s="85"/>
      <c r="F372" s="85"/>
      <c r="G372" s="85"/>
      <c r="H372" s="85"/>
      <c r="I372" s="119"/>
    </row>
    <row r="373" spans="1:9" ht="12.75" customHeight="1" x14ac:dyDescent="0.3">
      <c r="A373" s="85"/>
      <c r="B373" s="85"/>
      <c r="C373" s="85"/>
      <c r="D373" s="85"/>
      <c r="E373" s="85"/>
      <c r="F373" s="85"/>
      <c r="G373" s="85"/>
      <c r="H373" s="85"/>
      <c r="I373" s="119"/>
    </row>
    <row r="374" spans="1:9" ht="12.75" customHeight="1" x14ac:dyDescent="0.3">
      <c r="A374" s="85"/>
      <c r="B374" s="85"/>
      <c r="C374" s="85"/>
      <c r="D374" s="85"/>
      <c r="E374" s="85"/>
      <c r="F374" s="85"/>
      <c r="G374" s="85"/>
      <c r="H374" s="85"/>
      <c r="I374" s="119"/>
    </row>
    <row r="375" spans="1:9" ht="12.75" customHeight="1" x14ac:dyDescent="0.3">
      <c r="A375" s="85"/>
      <c r="B375" s="85"/>
      <c r="C375" s="85"/>
      <c r="D375" s="85"/>
      <c r="E375" s="85"/>
      <c r="F375" s="85"/>
      <c r="G375" s="85"/>
      <c r="H375" s="85"/>
      <c r="I375" s="119"/>
    </row>
    <row r="376" spans="1:9" ht="12.75" customHeight="1" x14ac:dyDescent="0.3">
      <c r="A376" s="85"/>
      <c r="B376" s="87"/>
      <c r="C376" s="87"/>
      <c r="D376" s="85"/>
      <c r="E376" s="85"/>
      <c r="F376" s="85"/>
      <c r="G376" s="85"/>
      <c r="H376" s="87"/>
      <c r="I376" s="119"/>
    </row>
    <row r="377" spans="1:9" ht="12.75" customHeight="1" x14ac:dyDescent="0.3">
      <c r="A377" s="85"/>
      <c r="B377" s="87"/>
      <c r="C377" s="87"/>
      <c r="D377" s="85"/>
      <c r="E377" s="85"/>
      <c r="F377" s="85"/>
      <c r="G377" s="85"/>
      <c r="H377" s="87"/>
      <c r="I377" s="119"/>
    </row>
    <row r="378" spans="1:9" ht="12.75" customHeight="1" x14ac:dyDescent="0.3">
      <c r="A378" s="85"/>
      <c r="B378" s="87"/>
      <c r="C378" s="87"/>
      <c r="D378" s="85"/>
      <c r="E378" s="85"/>
      <c r="F378" s="85"/>
      <c r="G378" s="85"/>
      <c r="H378" s="87"/>
      <c r="I378" s="119"/>
    </row>
    <row r="379" spans="1:9" ht="12.75" customHeight="1" x14ac:dyDescent="0.3">
      <c r="A379" s="85"/>
      <c r="B379" s="87"/>
      <c r="C379" s="87"/>
      <c r="D379" s="85"/>
      <c r="E379" s="85"/>
      <c r="F379" s="85"/>
      <c r="G379" s="85"/>
      <c r="H379" s="87"/>
      <c r="I379" s="119"/>
    </row>
    <row r="380" spans="1:9" ht="12.75" customHeight="1" x14ac:dyDescent="0.3">
      <c r="A380" s="85"/>
      <c r="B380" s="87"/>
      <c r="C380" s="87"/>
      <c r="D380" s="85"/>
      <c r="E380" s="85"/>
      <c r="F380" s="85"/>
      <c r="G380" s="85"/>
      <c r="H380" s="87"/>
      <c r="I380" s="119"/>
    </row>
    <row r="381" spans="1:9" ht="12.75" customHeight="1" x14ac:dyDescent="0.3">
      <c r="A381" s="85"/>
      <c r="B381" s="87"/>
      <c r="C381" s="87"/>
      <c r="D381" s="85"/>
      <c r="E381" s="85"/>
      <c r="F381" s="85"/>
      <c r="G381" s="85"/>
      <c r="H381" s="87"/>
      <c r="I381" s="119"/>
    </row>
    <row r="382" spans="1:9" ht="12.75" customHeight="1" x14ac:dyDescent="0.3">
      <c r="A382" s="85"/>
      <c r="B382" s="87"/>
      <c r="C382" s="87"/>
      <c r="D382" s="85"/>
      <c r="E382" s="85"/>
      <c r="F382" s="85"/>
      <c r="G382" s="85"/>
      <c r="H382" s="87"/>
      <c r="I382" s="119"/>
    </row>
    <row r="383" spans="1:9" ht="12.75" customHeight="1" x14ac:dyDescent="0.3">
      <c r="A383" s="85"/>
      <c r="B383" s="87"/>
      <c r="C383" s="87"/>
      <c r="D383" s="85"/>
      <c r="E383" s="85"/>
      <c r="F383" s="85"/>
      <c r="G383" s="85"/>
      <c r="H383" s="87"/>
      <c r="I383" s="119"/>
    </row>
    <row r="384" spans="1:9" ht="12.75" customHeight="1" x14ac:dyDescent="0.3">
      <c r="A384" s="85"/>
      <c r="B384" s="87"/>
      <c r="C384" s="87"/>
      <c r="D384" s="85"/>
      <c r="E384" s="85"/>
      <c r="F384" s="85"/>
      <c r="G384" s="85"/>
      <c r="H384" s="87"/>
      <c r="I384" s="119"/>
    </row>
    <row r="385" spans="1:9" ht="12.75" customHeight="1" x14ac:dyDescent="0.3">
      <c r="A385" s="85"/>
      <c r="B385" s="87"/>
      <c r="C385" s="87"/>
      <c r="D385" s="85"/>
      <c r="E385" s="85"/>
      <c r="F385" s="85"/>
      <c r="G385" s="85"/>
      <c r="H385" s="87"/>
      <c r="I385" s="119"/>
    </row>
    <row r="386" spans="1:9" ht="12.75" customHeight="1" x14ac:dyDescent="0.3">
      <c r="A386" s="85"/>
      <c r="B386" s="87"/>
      <c r="C386" s="87"/>
      <c r="D386" s="85"/>
      <c r="E386" s="85"/>
      <c r="F386" s="85"/>
      <c r="G386" s="85"/>
      <c r="H386" s="87"/>
      <c r="I386" s="119"/>
    </row>
    <row r="387" spans="1:9" ht="12.75" customHeight="1" x14ac:dyDescent="0.3">
      <c r="A387" s="85"/>
      <c r="B387" s="87"/>
      <c r="C387" s="87"/>
      <c r="D387" s="85"/>
      <c r="E387" s="85"/>
      <c r="F387" s="85"/>
      <c r="G387" s="85"/>
      <c r="H387" s="87"/>
      <c r="I387" s="119"/>
    </row>
    <row r="388" spans="1:9" ht="12.75" customHeight="1" x14ac:dyDescent="0.3">
      <c r="A388" s="85"/>
      <c r="B388" s="87"/>
      <c r="C388" s="87"/>
      <c r="D388" s="85"/>
      <c r="E388" s="85"/>
      <c r="F388" s="85"/>
      <c r="G388" s="85"/>
      <c r="H388" s="87"/>
      <c r="I388" s="119"/>
    </row>
    <row r="389" spans="1:9" ht="12.75" customHeight="1" x14ac:dyDescent="0.3">
      <c r="A389" s="85"/>
      <c r="B389" s="87"/>
      <c r="C389" s="87"/>
      <c r="D389" s="85"/>
      <c r="E389" s="85"/>
      <c r="F389" s="85"/>
      <c r="G389" s="85"/>
      <c r="H389" s="87"/>
      <c r="I389" s="119"/>
    </row>
    <row r="390" spans="1:9" ht="12.75" customHeight="1" x14ac:dyDescent="0.3">
      <c r="A390" s="85"/>
      <c r="B390" s="87"/>
      <c r="C390" s="87"/>
      <c r="D390" s="85"/>
      <c r="E390" s="85"/>
      <c r="F390" s="85"/>
      <c r="G390" s="85"/>
      <c r="H390" s="87"/>
      <c r="I390" s="119"/>
    </row>
    <row r="391" spans="1:9" ht="12.75" customHeight="1" x14ac:dyDescent="0.3">
      <c r="A391" s="85"/>
      <c r="B391" s="87"/>
      <c r="C391" s="87"/>
      <c r="D391" s="85"/>
      <c r="E391" s="85"/>
      <c r="F391" s="85"/>
      <c r="G391" s="85"/>
      <c r="H391" s="87"/>
      <c r="I391" s="119"/>
    </row>
    <row r="392" spans="1:9" ht="12.75" customHeight="1" x14ac:dyDescent="0.3">
      <c r="A392" s="85"/>
      <c r="B392" s="87"/>
      <c r="C392" s="87"/>
      <c r="D392" s="85"/>
      <c r="E392" s="85"/>
      <c r="F392" s="85"/>
      <c r="G392" s="85"/>
      <c r="H392" s="87"/>
      <c r="I392" s="119"/>
    </row>
    <row r="393" spans="1:9" ht="12.75" customHeight="1" x14ac:dyDescent="0.3">
      <c r="A393" s="85"/>
      <c r="B393" s="87"/>
      <c r="C393" s="87"/>
      <c r="D393" s="85"/>
      <c r="E393" s="85"/>
      <c r="F393" s="85"/>
      <c r="G393" s="85"/>
      <c r="H393" s="87"/>
      <c r="I393" s="119"/>
    </row>
    <row r="394" spans="1:9" ht="12.75" customHeight="1" x14ac:dyDescent="0.3">
      <c r="A394" s="85"/>
      <c r="B394" s="87"/>
      <c r="C394" s="87"/>
      <c r="D394" s="85"/>
      <c r="E394" s="85"/>
      <c r="F394" s="85"/>
      <c r="G394" s="85"/>
      <c r="H394" s="87"/>
      <c r="I394" s="119"/>
    </row>
    <row r="395" spans="1:9" ht="12.75" customHeight="1" x14ac:dyDescent="0.3">
      <c r="A395" s="85"/>
      <c r="B395" s="87"/>
      <c r="C395" s="87"/>
      <c r="D395" s="85"/>
      <c r="E395" s="85"/>
      <c r="F395" s="85"/>
      <c r="G395" s="85"/>
      <c r="H395" s="87"/>
      <c r="I395" s="119"/>
    </row>
    <row r="396" spans="1:9" ht="12.75" customHeight="1" x14ac:dyDescent="0.3">
      <c r="A396" s="85"/>
      <c r="B396" s="87"/>
      <c r="C396" s="87"/>
      <c r="D396" s="85"/>
      <c r="E396" s="85"/>
      <c r="F396" s="85"/>
      <c r="G396" s="85"/>
      <c r="H396" s="87"/>
      <c r="I396" s="119"/>
    </row>
    <row r="397" spans="1:9" ht="12.75" customHeight="1" x14ac:dyDescent="0.3">
      <c r="A397" s="85"/>
      <c r="B397" s="87"/>
      <c r="C397" s="87"/>
      <c r="D397" s="85"/>
      <c r="E397" s="85"/>
      <c r="F397" s="85"/>
      <c r="G397" s="85"/>
      <c r="H397" s="87"/>
      <c r="I397" s="119"/>
    </row>
    <row r="398" spans="1:9" ht="12.75" customHeight="1" x14ac:dyDescent="0.3">
      <c r="A398" s="85"/>
      <c r="B398" s="87"/>
      <c r="C398" s="87"/>
      <c r="D398" s="85"/>
      <c r="E398" s="85"/>
      <c r="F398" s="85"/>
      <c r="G398" s="85"/>
      <c r="H398" s="87"/>
      <c r="I398" s="119"/>
    </row>
    <row r="399" spans="1:9" ht="12.75" customHeight="1" x14ac:dyDescent="0.3">
      <c r="A399" s="85"/>
      <c r="B399" s="87"/>
      <c r="C399" s="87"/>
      <c r="D399" s="85"/>
      <c r="E399" s="85"/>
      <c r="F399" s="85"/>
      <c r="G399" s="85"/>
      <c r="H399" s="87"/>
      <c r="I399" s="119"/>
    </row>
    <row r="400" spans="1:9" ht="12.75" customHeight="1" x14ac:dyDescent="0.3">
      <c r="A400" s="85"/>
      <c r="B400" s="87"/>
      <c r="C400" s="87"/>
      <c r="D400" s="85"/>
      <c r="E400" s="85"/>
      <c r="F400" s="85"/>
      <c r="G400" s="85"/>
      <c r="H400" s="87"/>
      <c r="I400" s="119"/>
    </row>
    <row r="401" spans="1:9" ht="12.75" customHeight="1" x14ac:dyDescent="0.3">
      <c r="A401" s="85"/>
      <c r="B401" s="87"/>
      <c r="C401" s="87"/>
      <c r="D401" s="85"/>
      <c r="E401" s="85"/>
      <c r="F401" s="85"/>
      <c r="G401" s="85"/>
      <c r="H401" s="87"/>
      <c r="I401" s="119"/>
    </row>
    <row r="402" spans="1:9" ht="12.75" customHeight="1" x14ac:dyDescent="0.3">
      <c r="A402" s="85"/>
      <c r="B402" s="87"/>
      <c r="C402" s="87"/>
      <c r="D402" s="85"/>
      <c r="E402" s="85"/>
      <c r="F402" s="85"/>
      <c r="G402" s="85"/>
      <c r="H402" s="87"/>
      <c r="I402" s="119"/>
    </row>
    <row r="403" spans="1:9" ht="12.75" customHeight="1" x14ac:dyDescent="0.3">
      <c r="A403" s="85"/>
      <c r="B403" s="87"/>
      <c r="C403" s="87"/>
      <c r="D403" s="85"/>
      <c r="E403" s="85"/>
      <c r="F403" s="85"/>
      <c r="G403" s="85"/>
      <c r="H403" s="87"/>
      <c r="I403" s="119"/>
    </row>
    <row r="404" spans="1:9" ht="12.75" customHeight="1" x14ac:dyDescent="0.3">
      <c r="A404" s="85"/>
      <c r="B404" s="87"/>
      <c r="C404" s="87"/>
      <c r="D404" s="85"/>
      <c r="E404" s="85"/>
      <c r="F404" s="85"/>
      <c r="G404" s="85"/>
      <c r="H404" s="87"/>
      <c r="I404" s="119"/>
    </row>
    <row r="405" spans="1:9" ht="12.75" customHeight="1" x14ac:dyDescent="0.3">
      <c r="A405" s="85"/>
      <c r="B405" s="87"/>
      <c r="C405" s="87"/>
      <c r="D405" s="85"/>
      <c r="E405" s="85"/>
      <c r="F405" s="85"/>
      <c r="G405" s="85"/>
      <c r="H405" s="87"/>
      <c r="I405" s="119"/>
    </row>
    <row r="406" spans="1:9" ht="12.75" customHeight="1" x14ac:dyDescent="0.3">
      <c r="A406" s="85"/>
      <c r="B406" s="87"/>
      <c r="C406" s="87"/>
      <c r="D406" s="85"/>
      <c r="E406" s="85"/>
      <c r="F406" s="85"/>
      <c r="G406" s="85"/>
      <c r="H406" s="87"/>
      <c r="I406" s="119"/>
    </row>
    <row r="407" spans="1:9" ht="12.75" customHeight="1" x14ac:dyDescent="0.3">
      <c r="A407" s="85"/>
      <c r="B407" s="87"/>
      <c r="C407" s="87"/>
      <c r="D407" s="85"/>
      <c r="E407" s="85"/>
      <c r="F407" s="85"/>
      <c r="G407" s="85"/>
      <c r="H407" s="87"/>
      <c r="I407" s="119"/>
    </row>
    <row r="408" spans="1:9" ht="12.75" customHeight="1" x14ac:dyDescent="0.3">
      <c r="A408" s="85"/>
      <c r="B408" s="87"/>
      <c r="C408" s="87"/>
      <c r="D408" s="85"/>
      <c r="E408" s="85"/>
      <c r="F408" s="85"/>
      <c r="G408" s="85"/>
      <c r="H408" s="87"/>
      <c r="I408" s="119"/>
    </row>
    <row r="409" spans="1:9" ht="12.75" customHeight="1" x14ac:dyDescent="0.3">
      <c r="A409" s="85"/>
      <c r="B409" s="87"/>
      <c r="C409" s="87"/>
      <c r="D409" s="85"/>
      <c r="E409" s="85"/>
      <c r="F409" s="85"/>
      <c r="G409" s="85"/>
      <c r="H409" s="87"/>
      <c r="I409" s="119"/>
    </row>
    <row r="410" spans="1:9" ht="12.75" customHeight="1" x14ac:dyDescent="0.3">
      <c r="A410" s="85"/>
      <c r="B410" s="87"/>
      <c r="C410" s="87"/>
      <c r="D410" s="85"/>
      <c r="E410" s="85"/>
      <c r="F410" s="85"/>
      <c r="G410" s="85"/>
      <c r="H410" s="87"/>
      <c r="I410" s="119"/>
    </row>
    <row r="411" spans="1:9" ht="12.75" customHeight="1" x14ac:dyDescent="0.3">
      <c r="A411" s="85"/>
      <c r="B411" s="87"/>
      <c r="C411" s="87"/>
      <c r="D411" s="85"/>
      <c r="E411" s="85"/>
      <c r="F411" s="85"/>
      <c r="G411" s="85"/>
      <c r="H411" s="87"/>
      <c r="I411" s="119"/>
    </row>
    <row r="412" spans="1:9" ht="12.75" customHeight="1" x14ac:dyDescent="0.3">
      <c r="A412" s="85"/>
      <c r="B412" s="87"/>
      <c r="C412" s="87"/>
      <c r="D412" s="85"/>
      <c r="E412" s="85"/>
      <c r="F412" s="85"/>
      <c r="G412" s="85"/>
      <c r="H412" s="87"/>
      <c r="I412" s="119"/>
    </row>
    <row r="413" spans="1:9" ht="12.75" customHeight="1" x14ac:dyDescent="0.3">
      <c r="A413" s="85"/>
      <c r="B413" s="87"/>
      <c r="C413" s="87"/>
      <c r="D413" s="85"/>
      <c r="E413" s="85"/>
      <c r="F413" s="85"/>
      <c r="G413" s="85"/>
      <c r="H413" s="87"/>
      <c r="I413" s="119"/>
    </row>
    <row r="414" spans="1:9" ht="12.75" customHeight="1" x14ac:dyDescent="0.3">
      <c r="A414" s="85"/>
      <c r="B414" s="87"/>
      <c r="C414" s="87"/>
      <c r="D414" s="85"/>
      <c r="E414" s="85"/>
      <c r="F414" s="85"/>
      <c r="G414" s="85"/>
      <c r="H414" s="87"/>
      <c r="I414" s="119"/>
    </row>
    <row r="415" spans="1:9" ht="12.75" customHeight="1" x14ac:dyDescent="0.3">
      <c r="A415" s="85"/>
      <c r="B415" s="87"/>
      <c r="C415" s="87"/>
      <c r="D415" s="85"/>
      <c r="E415" s="85"/>
      <c r="F415" s="85"/>
      <c r="G415" s="85"/>
      <c r="H415" s="87"/>
      <c r="I415" s="119"/>
    </row>
    <row r="416" spans="1:9" ht="12.75" customHeight="1" x14ac:dyDescent="0.3">
      <c r="A416" s="85"/>
      <c r="B416" s="87"/>
      <c r="C416" s="87"/>
      <c r="D416" s="85"/>
      <c r="E416" s="85"/>
      <c r="F416" s="85"/>
      <c r="G416" s="85"/>
      <c r="H416" s="87"/>
      <c r="I416" s="119"/>
    </row>
    <row r="417" spans="1:9" ht="12.75" customHeight="1" x14ac:dyDescent="0.3">
      <c r="A417" s="85"/>
      <c r="B417" s="87"/>
      <c r="C417" s="87"/>
      <c r="D417" s="85"/>
      <c r="E417" s="85"/>
      <c r="F417" s="85"/>
      <c r="G417" s="85"/>
      <c r="H417" s="87"/>
      <c r="I417" s="119"/>
    </row>
    <row r="418" spans="1:9" ht="12.75" customHeight="1" x14ac:dyDescent="0.3">
      <c r="A418" s="85"/>
      <c r="B418" s="87"/>
      <c r="C418" s="87"/>
      <c r="D418" s="85"/>
      <c r="E418" s="85"/>
      <c r="F418" s="85"/>
      <c r="G418" s="85"/>
      <c r="H418" s="87"/>
      <c r="I418" s="119"/>
    </row>
    <row r="419" spans="1:9" ht="12.75" customHeight="1" x14ac:dyDescent="0.3">
      <c r="A419" s="85"/>
      <c r="B419" s="87"/>
      <c r="C419" s="87"/>
      <c r="D419" s="85"/>
      <c r="E419" s="85"/>
      <c r="F419" s="85"/>
      <c r="G419" s="85"/>
      <c r="H419" s="87"/>
      <c r="I419" s="119"/>
    </row>
    <row r="420" spans="1:9" ht="12.75" customHeight="1" x14ac:dyDescent="0.3">
      <c r="A420" s="85"/>
      <c r="B420" s="87"/>
      <c r="C420" s="87"/>
      <c r="D420" s="85"/>
      <c r="E420" s="85"/>
      <c r="F420" s="85"/>
      <c r="G420" s="85"/>
      <c r="H420" s="87"/>
      <c r="I420" s="119"/>
    </row>
    <row r="421" spans="1:9" ht="12.75" customHeight="1" x14ac:dyDescent="0.3">
      <c r="A421" s="85"/>
      <c r="B421" s="87"/>
      <c r="C421" s="87"/>
      <c r="D421" s="85"/>
      <c r="E421" s="85"/>
      <c r="F421" s="85"/>
      <c r="G421" s="85"/>
      <c r="H421" s="87"/>
      <c r="I421" s="119"/>
    </row>
    <row r="422" spans="1:9" ht="12.75" customHeight="1" x14ac:dyDescent="0.3">
      <c r="A422" s="85"/>
      <c r="B422" s="87"/>
      <c r="C422" s="87"/>
      <c r="D422" s="85"/>
      <c r="E422" s="85"/>
      <c r="F422" s="85"/>
      <c r="G422" s="85"/>
      <c r="H422" s="87"/>
      <c r="I422" s="119"/>
    </row>
    <row r="423" spans="1:9" ht="12.75" customHeight="1" x14ac:dyDescent="0.3">
      <c r="A423" s="85"/>
      <c r="B423" s="87"/>
      <c r="C423" s="87"/>
      <c r="D423" s="85"/>
      <c r="E423" s="85"/>
      <c r="F423" s="85"/>
      <c r="G423" s="85"/>
      <c r="H423" s="87"/>
      <c r="I423" s="119"/>
    </row>
    <row r="424" spans="1:9" ht="12.75" customHeight="1" x14ac:dyDescent="0.3">
      <c r="A424" s="85"/>
      <c r="B424" s="87"/>
      <c r="C424" s="87"/>
      <c r="D424" s="85"/>
      <c r="E424" s="85"/>
      <c r="F424" s="85"/>
      <c r="G424" s="85"/>
      <c r="H424" s="87"/>
      <c r="I424" s="119"/>
    </row>
    <row r="425" spans="1:9" ht="12.75" customHeight="1" x14ac:dyDescent="0.3">
      <c r="A425" s="85"/>
      <c r="B425" s="87"/>
      <c r="C425" s="87"/>
      <c r="D425" s="85"/>
      <c r="E425" s="85"/>
      <c r="F425" s="85"/>
      <c r="G425" s="85"/>
      <c r="H425" s="87"/>
      <c r="I425" s="119"/>
    </row>
    <row r="426" spans="1:9" ht="12.75" customHeight="1" x14ac:dyDescent="0.3">
      <c r="A426" s="85"/>
      <c r="B426" s="87"/>
      <c r="C426" s="87"/>
      <c r="D426" s="85"/>
      <c r="E426" s="85"/>
      <c r="F426" s="85"/>
      <c r="G426" s="85"/>
      <c r="H426" s="87"/>
      <c r="I426" s="119"/>
    </row>
    <row r="427" spans="1:9" ht="12.75" customHeight="1" x14ac:dyDescent="0.3">
      <c r="A427" s="85"/>
      <c r="B427" s="87"/>
      <c r="C427" s="87"/>
      <c r="D427" s="85"/>
      <c r="E427" s="85"/>
      <c r="F427" s="85"/>
      <c r="G427" s="85"/>
      <c r="H427" s="87"/>
      <c r="I427" s="119"/>
    </row>
    <row r="428" spans="1:9" ht="12.75" customHeight="1" x14ac:dyDescent="0.3">
      <c r="A428" s="85"/>
      <c r="B428" s="87"/>
      <c r="C428" s="87"/>
      <c r="D428" s="85"/>
      <c r="E428" s="85"/>
      <c r="F428" s="85"/>
      <c r="G428" s="85"/>
      <c r="H428" s="87"/>
      <c r="I428" s="119"/>
    </row>
    <row r="429" spans="1:9" ht="12.75" customHeight="1" x14ac:dyDescent="0.3">
      <c r="A429" s="85"/>
      <c r="B429" s="87"/>
      <c r="C429" s="87"/>
      <c r="D429" s="85"/>
      <c r="E429" s="85"/>
      <c r="F429" s="85"/>
      <c r="G429" s="85"/>
      <c r="H429" s="87"/>
      <c r="I429" s="119"/>
    </row>
    <row r="430" spans="1:9" ht="12.75" customHeight="1" x14ac:dyDescent="0.3">
      <c r="A430" s="85"/>
      <c r="B430" s="87"/>
      <c r="C430" s="87"/>
      <c r="D430" s="85"/>
      <c r="E430" s="85"/>
      <c r="F430" s="85"/>
      <c r="G430" s="85"/>
      <c r="H430" s="87"/>
      <c r="I430" s="119"/>
    </row>
    <row r="431" spans="1:9" ht="12.75" customHeight="1" x14ac:dyDescent="0.3">
      <c r="A431" s="85"/>
      <c r="B431" s="87"/>
      <c r="C431" s="87"/>
      <c r="D431" s="85"/>
      <c r="E431" s="85"/>
      <c r="F431" s="85"/>
      <c r="G431" s="85"/>
      <c r="H431" s="87"/>
      <c r="I431" s="119"/>
    </row>
    <row r="432" spans="1:9" ht="12.75" customHeight="1" x14ac:dyDescent="0.3">
      <c r="A432" s="85"/>
      <c r="B432" s="87"/>
      <c r="C432" s="87"/>
      <c r="D432" s="85"/>
      <c r="E432" s="85"/>
      <c r="F432" s="85"/>
      <c r="G432" s="85"/>
      <c r="H432" s="87"/>
      <c r="I432" s="119"/>
    </row>
    <row r="433" spans="1:9" ht="12.75" customHeight="1" x14ac:dyDescent="0.3">
      <c r="A433" s="85"/>
      <c r="B433" s="87"/>
      <c r="C433" s="87"/>
      <c r="D433" s="85"/>
      <c r="E433" s="85"/>
      <c r="F433" s="85"/>
      <c r="G433" s="85"/>
      <c r="H433" s="87"/>
      <c r="I433" s="119"/>
    </row>
    <row r="434" spans="1:9" ht="12.75" customHeight="1" x14ac:dyDescent="0.3">
      <c r="A434" s="85"/>
      <c r="B434" s="87"/>
      <c r="C434" s="87"/>
      <c r="D434" s="85"/>
      <c r="E434" s="85"/>
      <c r="F434" s="85"/>
      <c r="G434" s="85"/>
      <c r="H434" s="87"/>
      <c r="I434" s="119"/>
    </row>
    <row r="435" spans="1:9" ht="12.75" customHeight="1" x14ac:dyDescent="0.3">
      <c r="A435" s="85"/>
      <c r="B435" s="87"/>
      <c r="C435" s="87"/>
      <c r="D435" s="85"/>
      <c r="E435" s="85"/>
      <c r="F435" s="85"/>
      <c r="G435" s="85"/>
      <c r="H435" s="87"/>
      <c r="I435" s="119"/>
    </row>
    <row r="436" spans="1:9" ht="12.75" customHeight="1" x14ac:dyDescent="0.3">
      <c r="A436" s="85"/>
      <c r="B436" s="87"/>
      <c r="C436" s="87"/>
      <c r="D436" s="85"/>
      <c r="E436" s="85"/>
      <c r="F436" s="85"/>
      <c r="G436" s="85"/>
      <c r="H436" s="87"/>
      <c r="I436" s="119"/>
    </row>
    <row r="437" spans="1:9" ht="12.75" customHeight="1" x14ac:dyDescent="0.3">
      <c r="A437" s="85"/>
      <c r="B437" s="87"/>
      <c r="C437" s="87"/>
      <c r="D437" s="85"/>
      <c r="E437" s="85"/>
      <c r="F437" s="85"/>
      <c r="G437" s="85"/>
      <c r="H437" s="87"/>
      <c r="I437" s="119"/>
    </row>
    <row r="438" spans="1:9" ht="12.75" customHeight="1" x14ac:dyDescent="0.3">
      <c r="A438" s="85"/>
      <c r="B438" s="87"/>
      <c r="C438" s="87"/>
      <c r="D438" s="85"/>
      <c r="E438" s="85"/>
      <c r="F438" s="85"/>
      <c r="G438" s="85"/>
      <c r="H438" s="87"/>
      <c r="I438" s="119"/>
    </row>
    <row r="439" spans="1:9" ht="12.75" customHeight="1" x14ac:dyDescent="0.3">
      <c r="A439" s="85"/>
      <c r="B439" s="87"/>
      <c r="C439" s="87"/>
      <c r="D439" s="85"/>
      <c r="E439" s="85"/>
      <c r="F439" s="85"/>
      <c r="G439" s="85"/>
      <c r="H439" s="87"/>
      <c r="I439" s="119"/>
    </row>
    <row r="440" spans="1:9" ht="12.75" customHeight="1" x14ac:dyDescent="0.3">
      <c r="A440" s="85"/>
      <c r="B440" s="87"/>
      <c r="C440" s="87"/>
      <c r="D440" s="85"/>
      <c r="E440" s="85"/>
      <c r="F440" s="85"/>
      <c r="G440" s="85"/>
      <c r="H440" s="87"/>
      <c r="I440" s="119"/>
    </row>
    <row r="441" spans="1:9" ht="12.75" customHeight="1" x14ac:dyDescent="0.3">
      <c r="A441" s="85"/>
      <c r="B441" s="87"/>
      <c r="C441" s="87"/>
      <c r="D441" s="85"/>
      <c r="E441" s="85"/>
      <c r="F441" s="85"/>
      <c r="G441" s="85"/>
      <c r="H441" s="87"/>
      <c r="I441" s="119"/>
    </row>
    <row r="442" spans="1:9" ht="12.75" customHeight="1" x14ac:dyDescent="0.3">
      <c r="A442" s="85"/>
      <c r="B442" s="87"/>
      <c r="C442" s="87"/>
      <c r="D442" s="85"/>
      <c r="E442" s="85"/>
      <c r="F442" s="85"/>
      <c r="G442" s="85"/>
      <c r="H442" s="87"/>
      <c r="I442" s="119"/>
    </row>
    <row r="443" spans="1:9" ht="12.75" customHeight="1" x14ac:dyDescent="0.3">
      <c r="A443" s="85"/>
      <c r="B443" s="87"/>
      <c r="C443" s="87"/>
      <c r="D443" s="85"/>
      <c r="E443" s="85"/>
      <c r="F443" s="85"/>
      <c r="G443" s="85"/>
      <c r="H443" s="87"/>
      <c r="I443" s="119"/>
    </row>
    <row r="444" spans="1:9" ht="12.75" customHeight="1" x14ac:dyDescent="0.3">
      <c r="A444" s="85"/>
      <c r="B444" s="87"/>
      <c r="C444" s="87"/>
      <c r="D444" s="85"/>
      <c r="E444" s="85"/>
      <c r="F444" s="85"/>
      <c r="G444" s="85"/>
      <c r="H444" s="87"/>
      <c r="I444" s="119"/>
    </row>
    <row r="445" spans="1:9" ht="12.75" customHeight="1" x14ac:dyDescent="0.3">
      <c r="A445" s="85"/>
      <c r="B445" s="87"/>
      <c r="C445" s="87"/>
      <c r="D445" s="85"/>
      <c r="E445" s="85"/>
      <c r="F445" s="85"/>
      <c r="G445" s="85"/>
      <c r="H445" s="87"/>
      <c r="I445" s="119"/>
    </row>
    <row r="446" spans="1:9" ht="12.75" customHeight="1" x14ac:dyDescent="0.3">
      <c r="A446" s="85"/>
      <c r="B446" s="87"/>
      <c r="C446" s="87"/>
      <c r="D446" s="85"/>
      <c r="E446" s="85"/>
      <c r="F446" s="85"/>
      <c r="G446" s="85"/>
      <c r="H446" s="87"/>
      <c r="I446" s="119"/>
    </row>
    <row r="447" spans="1:9" ht="12.75" customHeight="1" x14ac:dyDescent="0.3">
      <c r="A447" s="85"/>
      <c r="B447" s="87"/>
      <c r="C447" s="87"/>
      <c r="D447" s="85"/>
      <c r="E447" s="85"/>
      <c r="F447" s="85"/>
      <c r="G447" s="85"/>
      <c r="H447" s="87"/>
      <c r="I447" s="119"/>
    </row>
    <row r="448" spans="1:9" ht="12.75" customHeight="1" x14ac:dyDescent="0.3">
      <c r="A448" s="85"/>
      <c r="B448" s="87"/>
      <c r="C448" s="87"/>
      <c r="D448" s="85"/>
      <c r="E448" s="85"/>
      <c r="F448" s="85"/>
      <c r="G448" s="85"/>
      <c r="H448" s="87"/>
      <c r="I448" s="119"/>
    </row>
    <row r="449" spans="1:9" ht="12.75" customHeight="1" x14ac:dyDescent="0.3">
      <c r="A449" s="85"/>
      <c r="B449" s="87"/>
      <c r="C449" s="87"/>
      <c r="D449" s="85"/>
      <c r="E449" s="85"/>
      <c r="F449" s="85"/>
      <c r="G449" s="85"/>
      <c r="H449" s="87"/>
      <c r="I449" s="119"/>
    </row>
    <row r="450" spans="1:9" ht="12.75" customHeight="1" x14ac:dyDescent="0.3">
      <c r="A450" s="85"/>
      <c r="B450" s="87"/>
      <c r="C450" s="87"/>
      <c r="D450" s="85"/>
      <c r="E450" s="85"/>
      <c r="F450" s="85"/>
      <c r="G450" s="85"/>
      <c r="H450" s="87"/>
      <c r="I450" s="119"/>
    </row>
    <row r="451" spans="1:9" ht="12.75" customHeight="1" x14ac:dyDescent="0.3">
      <c r="A451" s="85"/>
      <c r="B451" s="87"/>
      <c r="C451" s="87"/>
      <c r="D451" s="85"/>
      <c r="E451" s="85"/>
      <c r="F451" s="85"/>
      <c r="G451" s="85"/>
      <c r="H451" s="87"/>
      <c r="I451" s="119"/>
    </row>
    <row r="452" spans="1:9" ht="12.75" customHeight="1" x14ac:dyDescent="0.3">
      <c r="A452" s="85"/>
      <c r="B452" s="87"/>
      <c r="C452" s="87"/>
      <c r="D452" s="85"/>
      <c r="E452" s="85"/>
      <c r="F452" s="85"/>
      <c r="G452" s="85"/>
      <c r="H452" s="87"/>
      <c r="I452" s="119"/>
    </row>
    <row r="453" spans="1:9" ht="12.75" customHeight="1" x14ac:dyDescent="0.3">
      <c r="A453" s="85"/>
      <c r="B453" s="87"/>
      <c r="C453" s="87"/>
      <c r="D453" s="85"/>
      <c r="E453" s="85"/>
      <c r="F453" s="85"/>
      <c r="G453" s="85"/>
      <c r="H453" s="87"/>
      <c r="I453" s="119"/>
    </row>
    <row r="454" spans="1:9" ht="12.75" customHeight="1" x14ac:dyDescent="0.3">
      <c r="A454" s="85"/>
      <c r="B454" s="87"/>
      <c r="C454" s="87"/>
      <c r="D454" s="85"/>
      <c r="E454" s="85"/>
      <c r="F454" s="85"/>
      <c r="G454" s="85"/>
      <c r="H454" s="87"/>
      <c r="I454" s="119"/>
    </row>
    <row r="455" spans="1:9" ht="12.75" customHeight="1" x14ac:dyDescent="0.3">
      <c r="A455" s="85"/>
      <c r="B455" s="87"/>
      <c r="C455" s="87"/>
      <c r="D455" s="85"/>
      <c r="E455" s="85"/>
      <c r="F455" s="85"/>
      <c r="G455" s="85"/>
      <c r="H455" s="87"/>
      <c r="I455" s="119"/>
    </row>
    <row r="456" spans="1:9" ht="12.75" customHeight="1" x14ac:dyDescent="0.3">
      <c r="A456" s="85"/>
      <c r="B456" s="87"/>
      <c r="C456" s="87"/>
      <c r="D456" s="85"/>
      <c r="E456" s="85"/>
      <c r="F456" s="85"/>
      <c r="G456" s="85"/>
      <c r="H456" s="87"/>
      <c r="I456" s="119"/>
    </row>
    <row r="457" spans="1:9" ht="12.75" customHeight="1" x14ac:dyDescent="0.3">
      <c r="A457" s="85"/>
      <c r="B457" s="87"/>
      <c r="C457" s="87"/>
      <c r="D457" s="85"/>
      <c r="E457" s="85"/>
      <c r="F457" s="85"/>
      <c r="G457" s="85"/>
      <c r="H457" s="87"/>
      <c r="I457" s="119"/>
    </row>
    <row r="458" spans="1:9" ht="12.75" customHeight="1" x14ac:dyDescent="0.3">
      <c r="A458" s="85"/>
      <c r="B458" s="87"/>
      <c r="C458" s="87"/>
      <c r="D458" s="85"/>
      <c r="E458" s="85"/>
      <c r="F458" s="85"/>
      <c r="G458" s="85"/>
      <c r="H458" s="87"/>
      <c r="I458" s="119"/>
    </row>
    <row r="459" spans="1:9" ht="12.75" customHeight="1" x14ac:dyDescent="0.3">
      <c r="A459" s="85"/>
      <c r="B459" s="87"/>
      <c r="C459" s="87"/>
      <c r="D459" s="85"/>
      <c r="E459" s="85"/>
      <c r="F459" s="85"/>
      <c r="G459" s="85"/>
      <c r="H459" s="87"/>
      <c r="I459" s="119"/>
    </row>
    <row r="460" spans="1:9" ht="12.75" customHeight="1" x14ac:dyDescent="0.3">
      <c r="A460" s="85"/>
      <c r="B460" s="87"/>
      <c r="C460" s="87"/>
      <c r="D460" s="85"/>
      <c r="E460" s="85"/>
      <c r="F460" s="85"/>
      <c r="G460" s="85"/>
      <c r="H460" s="87"/>
      <c r="I460" s="119"/>
    </row>
    <row r="461" spans="1:9" ht="12.75" customHeight="1" x14ac:dyDescent="0.3">
      <c r="A461" s="85"/>
      <c r="B461" s="87"/>
      <c r="C461" s="87"/>
      <c r="D461" s="85"/>
      <c r="E461" s="85"/>
      <c r="F461" s="85"/>
      <c r="G461" s="85"/>
      <c r="H461" s="87"/>
      <c r="I461" s="119"/>
    </row>
    <row r="462" spans="1:9" ht="12.75" customHeight="1" x14ac:dyDescent="0.3">
      <c r="A462" s="85"/>
      <c r="B462" s="87"/>
      <c r="C462" s="87"/>
      <c r="D462" s="85"/>
      <c r="E462" s="85"/>
      <c r="F462" s="85"/>
      <c r="G462" s="85"/>
      <c r="H462" s="87"/>
      <c r="I462" s="119"/>
    </row>
    <row r="463" spans="1:9" ht="12.75" customHeight="1" x14ac:dyDescent="0.3">
      <c r="A463" s="85"/>
      <c r="B463" s="87"/>
      <c r="C463" s="87"/>
      <c r="D463" s="85"/>
      <c r="E463" s="85"/>
      <c r="F463" s="85"/>
      <c r="G463" s="85"/>
      <c r="H463" s="87"/>
      <c r="I463" s="119"/>
    </row>
    <row r="464" spans="1:9" ht="12.75" customHeight="1" x14ac:dyDescent="0.3">
      <c r="A464" s="85"/>
      <c r="B464" s="87"/>
      <c r="C464" s="87"/>
      <c r="D464" s="85"/>
      <c r="E464" s="85"/>
      <c r="F464" s="85"/>
      <c r="G464" s="85"/>
      <c r="H464" s="87"/>
      <c r="I464" s="119"/>
    </row>
    <row r="465" spans="1:9" ht="12.75" customHeight="1" x14ac:dyDescent="0.3">
      <c r="A465" s="85"/>
      <c r="B465" s="87"/>
      <c r="C465" s="87"/>
      <c r="D465" s="85"/>
      <c r="E465" s="85"/>
      <c r="F465" s="85"/>
      <c r="G465" s="85"/>
      <c r="H465" s="87"/>
      <c r="I465" s="119"/>
    </row>
    <row r="466" spans="1:9" ht="12.75" customHeight="1" x14ac:dyDescent="0.3">
      <c r="A466" s="85"/>
      <c r="B466" s="87"/>
      <c r="C466" s="87"/>
      <c r="D466" s="85"/>
      <c r="E466" s="85"/>
      <c r="F466" s="85"/>
      <c r="G466" s="85"/>
      <c r="H466" s="87"/>
      <c r="I466" s="119"/>
    </row>
    <row r="467" spans="1:9" ht="12.75" customHeight="1" x14ac:dyDescent="0.3">
      <c r="A467" s="85"/>
      <c r="B467" s="87"/>
      <c r="C467" s="87"/>
      <c r="D467" s="85"/>
      <c r="E467" s="85"/>
      <c r="F467" s="85"/>
      <c r="G467" s="85"/>
      <c r="H467" s="87"/>
      <c r="I467" s="119"/>
    </row>
    <row r="468" spans="1:9" ht="12.75" customHeight="1" x14ac:dyDescent="0.3">
      <c r="A468" s="85"/>
      <c r="B468" s="87"/>
      <c r="C468" s="87"/>
      <c r="D468" s="85"/>
      <c r="E468" s="85"/>
      <c r="F468" s="85"/>
      <c r="G468" s="85"/>
      <c r="H468" s="87"/>
      <c r="I468" s="119"/>
    </row>
    <row r="469" spans="1:9" ht="12.75" customHeight="1" x14ac:dyDescent="0.3">
      <c r="A469" s="85"/>
      <c r="B469" s="87"/>
      <c r="C469" s="87"/>
      <c r="D469" s="85"/>
      <c r="E469" s="85"/>
      <c r="F469" s="85"/>
      <c r="G469" s="85"/>
      <c r="H469" s="87"/>
      <c r="I469" s="119"/>
    </row>
    <row r="470" spans="1:9" ht="12.75" customHeight="1" x14ac:dyDescent="0.3">
      <c r="A470" s="85"/>
      <c r="B470" s="87"/>
      <c r="C470" s="87"/>
      <c r="D470" s="85"/>
      <c r="E470" s="85"/>
      <c r="F470" s="85"/>
      <c r="G470" s="85"/>
      <c r="H470" s="87"/>
      <c r="I470" s="119"/>
    </row>
    <row r="471" spans="1:9" ht="12.75" customHeight="1" x14ac:dyDescent="0.3">
      <c r="A471" s="85"/>
      <c r="B471" s="87"/>
      <c r="C471" s="87"/>
      <c r="D471" s="85"/>
      <c r="E471" s="85"/>
      <c r="F471" s="85"/>
      <c r="G471" s="85"/>
      <c r="H471" s="87"/>
      <c r="I471" s="119"/>
    </row>
    <row r="472" spans="1:9" ht="12.75" customHeight="1" x14ac:dyDescent="0.3">
      <c r="A472" s="85"/>
      <c r="B472" s="87"/>
      <c r="C472" s="87"/>
      <c r="D472" s="85"/>
      <c r="E472" s="85"/>
      <c r="F472" s="85"/>
      <c r="G472" s="85"/>
      <c r="H472" s="87"/>
      <c r="I472" s="119"/>
    </row>
    <row r="473" spans="1:9" ht="12.75" customHeight="1" x14ac:dyDescent="0.3">
      <c r="A473" s="85"/>
      <c r="B473" s="87"/>
      <c r="C473" s="87"/>
      <c r="D473" s="85"/>
      <c r="E473" s="85"/>
      <c r="F473" s="85"/>
      <c r="G473" s="85"/>
      <c r="H473" s="87"/>
      <c r="I473" s="119"/>
    </row>
    <row r="474" spans="1:9" ht="12.75" customHeight="1" x14ac:dyDescent="0.3">
      <c r="A474" s="85"/>
      <c r="B474" s="87"/>
      <c r="C474" s="87"/>
      <c r="D474" s="85"/>
      <c r="E474" s="85"/>
      <c r="F474" s="85"/>
      <c r="G474" s="85"/>
      <c r="H474" s="87"/>
      <c r="I474" s="119"/>
    </row>
    <row r="475" spans="1:9" ht="12.75" customHeight="1" x14ac:dyDescent="0.3">
      <c r="A475" s="85"/>
      <c r="B475" s="87"/>
      <c r="C475" s="87"/>
      <c r="D475" s="85"/>
      <c r="E475" s="85"/>
      <c r="F475" s="85"/>
      <c r="G475" s="85"/>
      <c r="H475" s="87"/>
      <c r="I475" s="119"/>
    </row>
    <row r="476" spans="1:9" ht="12.75" customHeight="1" x14ac:dyDescent="0.3">
      <c r="A476" s="85"/>
      <c r="B476" s="87"/>
      <c r="C476" s="87"/>
      <c r="D476" s="85"/>
      <c r="E476" s="85"/>
      <c r="F476" s="85"/>
      <c r="G476" s="85"/>
      <c r="H476" s="87"/>
      <c r="I476" s="119"/>
    </row>
    <row r="477" spans="1:9" ht="12.75" customHeight="1" x14ac:dyDescent="0.3">
      <c r="A477" s="85"/>
      <c r="B477" s="87"/>
      <c r="C477" s="87"/>
      <c r="D477" s="85"/>
      <c r="E477" s="85"/>
      <c r="F477" s="85"/>
      <c r="G477" s="85"/>
      <c r="H477" s="87"/>
      <c r="I477" s="119"/>
    </row>
    <row r="478" spans="1:9" ht="12.75" customHeight="1" x14ac:dyDescent="0.3">
      <c r="A478" s="85"/>
      <c r="B478" s="87"/>
      <c r="C478" s="87"/>
      <c r="D478" s="85"/>
      <c r="E478" s="85"/>
      <c r="F478" s="85"/>
      <c r="G478" s="85"/>
      <c r="H478" s="87"/>
      <c r="I478" s="119"/>
    </row>
    <row r="479" spans="1:9" ht="12.75" customHeight="1" x14ac:dyDescent="0.3">
      <c r="A479" s="85"/>
      <c r="B479" s="87"/>
      <c r="C479" s="87"/>
      <c r="D479" s="85"/>
      <c r="E479" s="85"/>
      <c r="F479" s="85"/>
      <c r="G479" s="85"/>
      <c r="H479" s="87"/>
      <c r="I479" s="119"/>
    </row>
    <row r="480" spans="1:9" ht="12.75" customHeight="1" x14ac:dyDescent="0.3">
      <c r="A480" s="85"/>
      <c r="B480" s="87"/>
      <c r="C480" s="87"/>
      <c r="D480" s="85"/>
      <c r="E480" s="85"/>
      <c r="F480" s="85"/>
      <c r="G480" s="85"/>
      <c r="H480" s="87"/>
      <c r="I480" s="119"/>
    </row>
    <row r="481" spans="1:9" ht="12.75" customHeight="1" x14ac:dyDescent="0.3">
      <c r="A481" s="85"/>
      <c r="B481" s="87"/>
      <c r="C481" s="87"/>
      <c r="D481" s="85"/>
      <c r="E481" s="85"/>
      <c r="F481" s="85"/>
      <c r="G481" s="85"/>
      <c r="H481" s="87"/>
      <c r="I481" s="119"/>
    </row>
    <row r="482" spans="1:9" ht="12.75" customHeight="1" x14ac:dyDescent="0.3">
      <c r="A482" s="85"/>
      <c r="B482" s="87"/>
      <c r="C482" s="87"/>
      <c r="D482" s="85"/>
      <c r="E482" s="85"/>
      <c r="F482" s="85"/>
      <c r="G482" s="85"/>
      <c r="H482" s="87"/>
      <c r="I482" s="119"/>
    </row>
    <row r="483" spans="1:9" ht="12.75" customHeight="1" x14ac:dyDescent="0.3">
      <c r="A483" s="85"/>
      <c r="B483" s="87"/>
      <c r="C483" s="87"/>
      <c r="D483" s="85"/>
      <c r="E483" s="85"/>
      <c r="F483" s="85"/>
      <c r="G483" s="85"/>
      <c r="H483" s="87"/>
      <c r="I483" s="119"/>
    </row>
    <row r="484" spans="1:9" ht="12.75" customHeight="1" x14ac:dyDescent="0.3">
      <c r="A484" s="85"/>
      <c r="B484" s="87"/>
      <c r="C484" s="87"/>
      <c r="D484" s="85"/>
      <c r="E484" s="85"/>
      <c r="F484" s="85"/>
      <c r="G484" s="85"/>
      <c r="H484" s="87"/>
      <c r="I484" s="119"/>
    </row>
    <row r="485" spans="1:9" ht="12.75" customHeight="1" x14ac:dyDescent="0.3">
      <c r="A485" s="85"/>
      <c r="B485" s="87"/>
      <c r="C485" s="87"/>
      <c r="D485" s="85"/>
      <c r="E485" s="85"/>
      <c r="F485" s="85"/>
      <c r="G485" s="85"/>
      <c r="H485" s="87"/>
      <c r="I485" s="119"/>
    </row>
    <row r="486" spans="1:9" ht="12.75" customHeight="1" x14ac:dyDescent="0.3">
      <c r="A486" s="85"/>
      <c r="B486" s="87"/>
      <c r="C486" s="87"/>
      <c r="D486" s="85"/>
      <c r="E486" s="85"/>
      <c r="F486" s="85"/>
      <c r="G486" s="85"/>
      <c r="H486" s="87"/>
      <c r="I486" s="119"/>
    </row>
    <row r="487" spans="1:9" ht="12.75" customHeight="1" x14ac:dyDescent="0.3">
      <c r="A487" s="85"/>
      <c r="B487" s="87"/>
      <c r="C487" s="87"/>
      <c r="D487" s="85"/>
      <c r="E487" s="85"/>
      <c r="F487" s="85"/>
      <c r="G487" s="85"/>
      <c r="H487" s="87"/>
      <c r="I487" s="119"/>
    </row>
    <row r="488" spans="1:9" ht="12.75" customHeight="1" x14ac:dyDescent="0.3">
      <c r="A488" s="85"/>
      <c r="B488" s="87"/>
      <c r="C488" s="87"/>
      <c r="D488" s="85"/>
      <c r="E488" s="85"/>
      <c r="F488" s="85"/>
      <c r="G488" s="85"/>
      <c r="H488" s="87"/>
      <c r="I488" s="119"/>
    </row>
    <row r="489" spans="1:9" ht="12.75" customHeight="1" x14ac:dyDescent="0.3">
      <c r="A489" s="85"/>
      <c r="B489" s="87"/>
      <c r="C489" s="87"/>
      <c r="D489" s="85"/>
      <c r="E489" s="85"/>
      <c r="F489" s="85"/>
      <c r="G489" s="85"/>
      <c r="H489" s="87"/>
      <c r="I489" s="119"/>
    </row>
    <row r="490" spans="1:9" ht="12.75" customHeight="1" x14ac:dyDescent="0.3">
      <c r="A490" s="85"/>
      <c r="B490" s="87"/>
      <c r="C490" s="87"/>
      <c r="D490" s="85"/>
      <c r="E490" s="85"/>
      <c r="F490" s="85"/>
      <c r="G490" s="85"/>
      <c r="H490" s="87"/>
      <c r="I490" s="119"/>
    </row>
    <row r="491" spans="1:9" ht="12.75" customHeight="1" x14ac:dyDescent="0.3">
      <c r="A491" s="85"/>
      <c r="B491" s="87"/>
      <c r="C491" s="87"/>
      <c r="D491" s="85"/>
      <c r="E491" s="85"/>
      <c r="F491" s="85"/>
      <c r="G491" s="85"/>
      <c r="H491" s="87"/>
      <c r="I491" s="119"/>
    </row>
    <row r="492" spans="1:9" ht="12.75" customHeight="1" x14ac:dyDescent="0.3">
      <c r="A492" s="85"/>
      <c r="B492" s="87"/>
      <c r="C492" s="87"/>
      <c r="D492" s="85"/>
      <c r="E492" s="85"/>
      <c r="F492" s="85"/>
      <c r="G492" s="85"/>
      <c r="H492" s="87"/>
      <c r="I492" s="119"/>
    </row>
    <row r="493" spans="1:9" ht="12.75" customHeight="1" x14ac:dyDescent="0.3">
      <c r="A493" s="85"/>
      <c r="B493" s="87"/>
      <c r="C493" s="87"/>
      <c r="D493" s="85"/>
      <c r="E493" s="85"/>
      <c r="F493" s="85"/>
      <c r="G493" s="85"/>
      <c r="H493" s="87"/>
      <c r="I493" s="119"/>
    </row>
    <row r="494" spans="1:9" ht="12.75" customHeight="1" x14ac:dyDescent="0.3">
      <c r="A494" s="85"/>
      <c r="B494" s="87"/>
      <c r="C494" s="87"/>
      <c r="D494" s="85"/>
      <c r="E494" s="85"/>
      <c r="F494" s="85"/>
      <c r="G494" s="85"/>
      <c r="H494" s="87"/>
      <c r="I494" s="119"/>
    </row>
    <row r="495" spans="1:9" ht="12.75" customHeight="1" x14ac:dyDescent="0.3">
      <c r="A495" s="85"/>
      <c r="B495" s="87"/>
      <c r="C495" s="87"/>
      <c r="D495" s="85"/>
      <c r="E495" s="85"/>
      <c r="F495" s="85"/>
      <c r="G495" s="85"/>
      <c r="H495" s="87"/>
      <c r="I495" s="119"/>
    </row>
    <row r="496" spans="1:9" ht="12.75" customHeight="1" x14ac:dyDescent="0.3">
      <c r="A496" s="85"/>
      <c r="B496" s="87"/>
      <c r="C496" s="87"/>
      <c r="D496" s="85"/>
      <c r="E496" s="85"/>
      <c r="F496" s="85"/>
      <c r="G496" s="85"/>
      <c r="H496" s="87"/>
      <c r="I496" s="119"/>
    </row>
    <row r="497" spans="1:9" ht="12.75" customHeight="1" x14ac:dyDescent="0.3">
      <c r="A497" s="85"/>
      <c r="B497" s="87"/>
      <c r="C497" s="87"/>
      <c r="D497" s="85"/>
      <c r="E497" s="85"/>
      <c r="F497" s="85"/>
      <c r="G497" s="85"/>
      <c r="H497" s="87"/>
      <c r="I497" s="119"/>
    </row>
    <row r="498" spans="1:9" ht="12.75" customHeight="1" x14ac:dyDescent="0.3">
      <c r="A498" s="85"/>
      <c r="B498" s="87"/>
      <c r="C498" s="87"/>
      <c r="D498" s="85"/>
      <c r="E498" s="85"/>
      <c r="F498" s="85"/>
      <c r="G498" s="85"/>
      <c r="H498" s="87"/>
      <c r="I498" s="119"/>
    </row>
    <row r="499" spans="1:9" ht="12.75" customHeight="1" x14ac:dyDescent="0.3">
      <c r="A499" s="85"/>
      <c r="B499" s="87"/>
      <c r="C499" s="87"/>
      <c r="D499" s="85"/>
      <c r="E499" s="85"/>
      <c r="F499" s="85"/>
      <c r="G499" s="85"/>
      <c r="H499" s="87"/>
      <c r="I499" s="119"/>
    </row>
    <row r="500" spans="1:9" ht="12.75" customHeight="1" x14ac:dyDescent="0.3">
      <c r="A500" s="85"/>
      <c r="B500" s="87"/>
      <c r="C500" s="87"/>
      <c r="D500" s="85"/>
      <c r="E500" s="85"/>
      <c r="F500" s="85"/>
      <c r="G500" s="85"/>
      <c r="H500" s="87"/>
      <c r="I500" s="119"/>
    </row>
    <row r="501" spans="1:9" ht="12.75" customHeight="1" x14ac:dyDescent="0.3">
      <c r="A501" s="85"/>
      <c r="B501" s="87"/>
      <c r="C501" s="87"/>
      <c r="D501" s="85"/>
      <c r="E501" s="85"/>
      <c r="F501" s="85"/>
      <c r="G501" s="85"/>
      <c r="H501" s="87"/>
      <c r="I501" s="119"/>
    </row>
    <row r="502" spans="1:9" ht="12.75" customHeight="1" x14ac:dyDescent="0.3">
      <c r="A502" s="85"/>
      <c r="B502" s="87"/>
      <c r="C502" s="87"/>
      <c r="D502" s="85"/>
      <c r="E502" s="85"/>
      <c r="F502" s="85"/>
      <c r="G502" s="85"/>
      <c r="H502" s="87"/>
      <c r="I502" s="119"/>
    </row>
    <row r="503" spans="1:9" ht="12.75" customHeight="1" x14ac:dyDescent="0.3">
      <c r="A503" s="85"/>
      <c r="B503" s="87"/>
      <c r="C503" s="87"/>
      <c r="D503" s="85"/>
      <c r="E503" s="85"/>
      <c r="F503" s="85"/>
      <c r="G503" s="85"/>
      <c r="H503" s="87"/>
      <c r="I503" s="119"/>
    </row>
    <row r="504" spans="1:9" ht="12.75" customHeight="1" x14ac:dyDescent="0.3">
      <c r="A504" s="85"/>
      <c r="B504" s="87"/>
      <c r="C504" s="87"/>
      <c r="D504" s="85"/>
      <c r="E504" s="85"/>
      <c r="F504" s="85"/>
      <c r="G504" s="85"/>
      <c r="H504" s="87"/>
      <c r="I504" s="119"/>
    </row>
    <row r="505" spans="1:9" ht="12.75" customHeight="1" x14ac:dyDescent="0.3">
      <c r="A505" s="85"/>
      <c r="B505" s="87"/>
      <c r="C505" s="87"/>
      <c r="D505" s="85"/>
      <c r="E505" s="85"/>
      <c r="F505" s="85"/>
      <c r="G505" s="85"/>
      <c r="H505" s="87"/>
      <c r="I505" s="119"/>
    </row>
    <row r="506" spans="1:9" ht="12.75" customHeight="1" x14ac:dyDescent="0.3">
      <c r="A506" s="85"/>
      <c r="B506" s="87"/>
      <c r="C506" s="87"/>
      <c r="D506" s="85"/>
      <c r="E506" s="85"/>
      <c r="F506" s="85"/>
      <c r="G506" s="85"/>
      <c r="H506" s="87"/>
      <c r="I506" s="119"/>
    </row>
    <row r="507" spans="1:9" ht="12.75" customHeight="1" x14ac:dyDescent="0.3">
      <c r="A507" s="85"/>
      <c r="B507" s="87"/>
      <c r="C507" s="87"/>
      <c r="D507" s="85"/>
      <c r="E507" s="85"/>
      <c r="F507" s="85"/>
      <c r="G507" s="85"/>
      <c r="H507" s="87"/>
      <c r="I507" s="119"/>
    </row>
    <row r="508" spans="1:9" ht="12.75" customHeight="1" x14ac:dyDescent="0.3">
      <c r="A508" s="85"/>
      <c r="B508" s="87"/>
      <c r="C508" s="87"/>
      <c r="D508" s="85"/>
      <c r="E508" s="85"/>
      <c r="F508" s="85"/>
      <c r="G508" s="85"/>
      <c r="H508" s="87"/>
      <c r="I508" s="119"/>
    </row>
    <row r="509" spans="1:9" ht="12.75" customHeight="1" x14ac:dyDescent="0.3">
      <c r="A509" s="85"/>
      <c r="B509" s="87"/>
      <c r="C509" s="87"/>
      <c r="D509" s="85"/>
      <c r="E509" s="85"/>
      <c r="F509" s="85"/>
      <c r="G509" s="85"/>
      <c r="H509" s="87"/>
      <c r="I509" s="119"/>
    </row>
    <row r="510" spans="1:9" ht="12.75" customHeight="1" x14ac:dyDescent="0.3">
      <c r="A510" s="85"/>
      <c r="B510" s="87"/>
      <c r="C510" s="87"/>
      <c r="D510" s="85"/>
      <c r="E510" s="85"/>
      <c r="F510" s="85"/>
      <c r="G510" s="85"/>
      <c r="H510" s="87"/>
      <c r="I510" s="119"/>
    </row>
    <row r="511" spans="1:9" ht="12.75" customHeight="1" x14ac:dyDescent="0.3">
      <c r="A511" s="85"/>
      <c r="B511" s="87"/>
      <c r="C511" s="87"/>
      <c r="D511" s="85"/>
      <c r="E511" s="85"/>
      <c r="F511" s="85"/>
      <c r="G511" s="85"/>
      <c r="H511" s="87"/>
      <c r="I511" s="119"/>
    </row>
    <row r="512" spans="1:9" ht="12.75" customHeight="1" x14ac:dyDescent="0.3">
      <c r="A512" s="85"/>
      <c r="B512" s="87"/>
      <c r="C512" s="87"/>
      <c r="D512" s="85"/>
      <c r="E512" s="85"/>
      <c r="F512" s="85"/>
      <c r="G512" s="85"/>
      <c r="H512" s="87"/>
      <c r="I512" s="119"/>
    </row>
    <row r="513" spans="1:9" ht="12.75" customHeight="1" x14ac:dyDescent="0.3">
      <c r="A513" s="85"/>
      <c r="B513" s="87"/>
      <c r="C513" s="87"/>
      <c r="D513" s="85"/>
      <c r="E513" s="85"/>
      <c r="F513" s="85"/>
      <c r="G513" s="85"/>
      <c r="H513" s="87"/>
      <c r="I513" s="119"/>
    </row>
    <row r="514" spans="1:9" ht="12.75" customHeight="1" x14ac:dyDescent="0.3">
      <c r="A514" s="85"/>
      <c r="B514" s="87"/>
      <c r="C514" s="87"/>
      <c r="D514" s="85"/>
      <c r="E514" s="85"/>
      <c r="F514" s="85"/>
      <c r="G514" s="85"/>
      <c r="H514" s="87"/>
      <c r="I514" s="119"/>
    </row>
    <row r="515" spans="1:9" ht="12.75" customHeight="1" x14ac:dyDescent="0.3">
      <c r="A515" s="85"/>
      <c r="B515" s="87"/>
      <c r="C515" s="87"/>
      <c r="D515" s="85"/>
      <c r="E515" s="85"/>
      <c r="F515" s="85"/>
      <c r="G515" s="85"/>
      <c r="H515" s="87"/>
      <c r="I515" s="119"/>
    </row>
    <row r="516" spans="1:9" ht="12.75" customHeight="1" x14ac:dyDescent="0.3">
      <c r="A516" s="85"/>
      <c r="B516" s="87"/>
      <c r="C516" s="87"/>
      <c r="D516" s="85"/>
      <c r="E516" s="85"/>
      <c r="F516" s="85"/>
      <c r="G516" s="85"/>
      <c r="H516" s="87"/>
      <c r="I516" s="119"/>
    </row>
    <row r="517" spans="1:9" ht="12.75" customHeight="1" x14ac:dyDescent="0.3">
      <c r="A517" s="85"/>
      <c r="B517" s="87"/>
      <c r="C517" s="87"/>
      <c r="D517" s="85"/>
      <c r="E517" s="85"/>
      <c r="F517" s="85"/>
      <c r="G517" s="85"/>
      <c r="H517" s="87"/>
      <c r="I517" s="119"/>
    </row>
    <row r="518" spans="1:9" ht="12.75" customHeight="1" x14ac:dyDescent="0.3">
      <c r="A518" s="85"/>
      <c r="B518" s="87"/>
      <c r="C518" s="87"/>
      <c r="D518" s="85"/>
      <c r="E518" s="85"/>
      <c r="F518" s="85"/>
      <c r="G518" s="85"/>
      <c r="H518" s="87"/>
      <c r="I518" s="119"/>
    </row>
    <row r="519" spans="1:9" ht="12.75" customHeight="1" x14ac:dyDescent="0.3">
      <c r="A519" s="85"/>
      <c r="B519" s="87"/>
      <c r="C519" s="87"/>
      <c r="D519" s="85"/>
      <c r="E519" s="85"/>
      <c r="F519" s="85"/>
      <c r="G519" s="85"/>
      <c r="H519" s="87"/>
      <c r="I519" s="119"/>
    </row>
    <row r="520" spans="1:9" ht="12.75" customHeight="1" x14ac:dyDescent="0.3">
      <c r="A520" s="85"/>
      <c r="B520" s="87"/>
      <c r="C520" s="87"/>
      <c r="D520" s="85"/>
      <c r="E520" s="85"/>
      <c r="F520" s="85"/>
      <c r="G520" s="85"/>
      <c r="H520" s="87"/>
      <c r="I520" s="119"/>
    </row>
    <row r="521" spans="1:9" ht="12.75" customHeight="1" x14ac:dyDescent="0.3">
      <c r="A521" s="85"/>
      <c r="B521" s="87"/>
      <c r="C521" s="87"/>
      <c r="D521" s="85"/>
      <c r="E521" s="85"/>
      <c r="F521" s="85"/>
      <c r="G521" s="85"/>
      <c r="H521" s="87"/>
      <c r="I521" s="119"/>
    </row>
    <row r="522" spans="1:9" ht="12.75" customHeight="1" x14ac:dyDescent="0.3">
      <c r="A522" s="85"/>
      <c r="B522" s="87"/>
      <c r="C522" s="87"/>
      <c r="D522" s="85"/>
      <c r="E522" s="85"/>
      <c r="F522" s="85"/>
      <c r="G522" s="85"/>
      <c r="H522" s="87"/>
      <c r="I522" s="119"/>
    </row>
    <row r="523" spans="1:9" ht="12.75" customHeight="1" x14ac:dyDescent="0.3">
      <c r="A523" s="85"/>
      <c r="B523" s="87"/>
      <c r="C523" s="87"/>
      <c r="D523" s="85"/>
      <c r="E523" s="85"/>
      <c r="F523" s="85"/>
      <c r="G523" s="85"/>
      <c r="H523" s="87"/>
      <c r="I523" s="119"/>
    </row>
    <row r="524" spans="1:9" ht="12.75" customHeight="1" x14ac:dyDescent="0.3">
      <c r="A524" s="85"/>
      <c r="B524" s="87"/>
      <c r="C524" s="87"/>
      <c r="D524" s="85"/>
      <c r="E524" s="85"/>
      <c r="F524" s="85"/>
      <c r="G524" s="85"/>
      <c r="H524" s="87"/>
      <c r="I524" s="119"/>
    </row>
    <row r="525" spans="1:9" ht="12.75" customHeight="1" x14ac:dyDescent="0.3">
      <c r="A525" s="85"/>
      <c r="B525" s="87"/>
      <c r="C525" s="87"/>
      <c r="D525" s="85"/>
      <c r="E525" s="85"/>
      <c r="F525" s="85"/>
      <c r="G525" s="85"/>
      <c r="H525" s="87"/>
      <c r="I525" s="119"/>
    </row>
    <row r="526" spans="1:9" ht="12.75" customHeight="1" x14ac:dyDescent="0.3">
      <c r="A526" s="85"/>
      <c r="B526" s="87"/>
      <c r="C526" s="87"/>
      <c r="D526" s="85"/>
      <c r="E526" s="85"/>
      <c r="F526" s="85"/>
      <c r="G526" s="85"/>
      <c r="H526" s="87"/>
      <c r="I526" s="119"/>
    </row>
    <row r="527" spans="1:9" ht="12.75" customHeight="1" x14ac:dyDescent="0.3">
      <c r="A527" s="85"/>
      <c r="B527" s="87"/>
      <c r="C527" s="87"/>
      <c r="D527" s="85"/>
      <c r="E527" s="85"/>
      <c r="F527" s="85"/>
      <c r="G527" s="85"/>
      <c r="H527" s="87"/>
      <c r="I527" s="119"/>
    </row>
    <row r="528" spans="1:9" ht="12.75" customHeight="1" x14ac:dyDescent="0.3">
      <c r="A528" s="85"/>
      <c r="B528" s="87"/>
      <c r="C528" s="87"/>
      <c r="D528" s="85"/>
      <c r="E528" s="85"/>
      <c r="F528" s="85"/>
      <c r="G528" s="85"/>
      <c r="H528" s="87"/>
      <c r="I528" s="119"/>
    </row>
    <row r="529" spans="1:9" ht="12.75" customHeight="1" x14ac:dyDescent="0.3">
      <c r="A529" s="85"/>
      <c r="B529" s="87"/>
      <c r="C529" s="87"/>
      <c r="D529" s="85"/>
      <c r="E529" s="85"/>
      <c r="F529" s="85"/>
      <c r="G529" s="85"/>
      <c r="H529" s="87"/>
      <c r="I529" s="119"/>
    </row>
    <row r="530" spans="1:9" ht="12.75" customHeight="1" x14ac:dyDescent="0.3">
      <c r="A530" s="85"/>
      <c r="B530" s="87"/>
      <c r="C530" s="87"/>
      <c r="D530" s="85"/>
      <c r="E530" s="85"/>
      <c r="F530" s="85"/>
      <c r="G530" s="85"/>
      <c r="H530" s="87"/>
      <c r="I530" s="119"/>
    </row>
    <row r="531" spans="1:9" ht="12.75" customHeight="1" x14ac:dyDescent="0.3">
      <c r="A531" s="85"/>
      <c r="B531" s="87"/>
      <c r="C531" s="87"/>
      <c r="D531" s="85"/>
      <c r="E531" s="85"/>
      <c r="F531" s="85"/>
      <c r="G531" s="85"/>
      <c r="H531" s="87"/>
      <c r="I531" s="119"/>
    </row>
    <row r="532" spans="1:9" ht="12.75" customHeight="1" x14ac:dyDescent="0.3">
      <c r="A532" s="85"/>
      <c r="B532" s="87"/>
      <c r="C532" s="87"/>
      <c r="D532" s="85"/>
      <c r="E532" s="85"/>
      <c r="F532" s="85"/>
      <c r="G532" s="85"/>
      <c r="H532" s="87"/>
      <c r="I532" s="119"/>
    </row>
    <row r="533" spans="1:9" ht="12.75" customHeight="1" x14ac:dyDescent="0.3">
      <c r="A533" s="85"/>
      <c r="B533" s="87"/>
      <c r="C533" s="87"/>
      <c r="D533" s="85"/>
      <c r="E533" s="85"/>
      <c r="F533" s="85"/>
      <c r="G533" s="85"/>
      <c r="H533" s="87"/>
      <c r="I533" s="119"/>
    </row>
    <row r="534" spans="1:9" ht="12.75" customHeight="1" x14ac:dyDescent="0.3">
      <c r="A534" s="85"/>
      <c r="B534" s="87"/>
      <c r="C534" s="87"/>
      <c r="D534" s="85"/>
      <c r="E534" s="85"/>
      <c r="F534" s="85"/>
      <c r="G534" s="85"/>
      <c r="H534" s="87"/>
      <c r="I534" s="119"/>
    </row>
    <row r="535" spans="1:9" ht="12.75" customHeight="1" x14ac:dyDescent="0.3">
      <c r="A535" s="85"/>
      <c r="B535" s="87"/>
      <c r="C535" s="87"/>
      <c r="D535" s="85"/>
      <c r="E535" s="85"/>
      <c r="F535" s="85"/>
      <c r="G535" s="85"/>
      <c r="H535" s="87"/>
      <c r="I535" s="119"/>
    </row>
    <row r="536" spans="1:9" ht="12.75" customHeight="1" x14ac:dyDescent="0.3">
      <c r="A536" s="85"/>
      <c r="B536" s="87"/>
      <c r="C536" s="87"/>
      <c r="D536" s="85"/>
      <c r="E536" s="85"/>
      <c r="F536" s="85"/>
      <c r="G536" s="85"/>
      <c r="H536" s="87"/>
      <c r="I536" s="119"/>
    </row>
    <row r="537" spans="1:9" ht="12.75" customHeight="1" x14ac:dyDescent="0.3">
      <c r="A537" s="85"/>
      <c r="B537" s="87"/>
      <c r="C537" s="87"/>
      <c r="D537" s="85"/>
      <c r="E537" s="85"/>
      <c r="F537" s="85"/>
      <c r="G537" s="85"/>
      <c r="H537" s="87"/>
      <c r="I537" s="119"/>
    </row>
    <row r="538" spans="1:9" ht="12.75" customHeight="1" x14ac:dyDescent="0.3">
      <c r="A538" s="85"/>
      <c r="B538" s="87"/>
      <c r="C538" s="87"/>
      <c r="D538" s="85"/>
      <c r="E538" s="85"/>
      <c r="F538" s="85"/>
      <c r="G538" s="85"/>
      <c r="H538" s="87"/>
      <c r="I538" s="119"/>
    </row>
    <row r="539" spans="1:9" ht="12.75" customHeight="1" x14ac:dyDescent="0.3">
      <c r="A539" s="85"/>
      <c r="B539" s="87"/>
      <c r="C539" s="87"/>
      <c r="D539" s="85"/>
      <c r="E539" s="85"/>
      <c r="F539" s="85"/>
      <c r="G539" s="85"/>
      <c r="H539" s="87"/>
      <c r="I539" s="119"/>
    </row>
    <row r="540" spans="1:9" ht="12.75" customHeight="1" x14ac:dyDescent="0.3">
      <c r="A540" s="85"/>
      <c r="B540" s="87"/>
      <c r="C540" s="87"/>
      <c r="D540" s="85"/>
      <c r="E540" s="85"/>
      <c r="F540" s="85"/>
      <c r="G540" s="85"/>
      <c r="H540" s="87"/>
      <c r="I540" s="119"/>
    </row>
    <row r="541" spans="1:9" ht="12.75" customHeight="1" x14ac:dyDescent="0.3">
      <c r="A541" s="85"/>
      <c r="B541" s="87"/>
      <c r="C541" s="87"/>
      <c r="D541" s="85"/>
      <c r="E541" s="85"/>
      <c r="F541" s="85"/>
      <c r="G541" s="85"/>
      <c r="H541" s="87"/>
      <c r="I541" s="119"/>
    </row>
    <row r="542" spans="1:9" ht="12.75" customHeight="1" x14ac:dyDescent="0.3">
      <c r="A542" s="85"/>
      <c r="B542" s="87"/>
      <c r="C542" s="87"/>
      <c r="D542" s="85"/>
      <c r="E542" s="85"/>
      <c r="F542" s="85"/>
      <c r="G542" s="85"/>
      <c r="H542" s="87"/>
      <c r="I542" s="119"/>
    </row>
    <row r="543" spans="1:9" ht="12.75" customHeight="1" x14ac:dyDescent="0.3">
      <c r="A543" s="85"/>
      <c r="B543" s="87"/>
      <c r="C543" s="87"/>
      <c r="D543" s="85"/>
      <c r="E543" s="85"/>
      <c r="F543" s="85"/>
      <c r="G543" s="85"/>
      <c r="H543" s="87"/>
      <c r="I543" s="119"/>
    </row>
    <row r="544" spans="1:9" ht="12.75" customHeight="1" x14ac:dyDescent="0.3">
      <c r="A544" s="85"/>
      <c r="B544" s="87"/>
      <c r="C544" s="87"/>
      <c r="D544" s="85"/>
      <c r="E544" s="85"/>
      <c r="F544" s="85"/>
      <c r="G544" s="85"/>
      <c r="H544" s="87"/>
      <c r="I544" s="119"/>
    </row>
    <row r="545" spans="1:9" ht="12.75" customHeight="1" x14ac:dyDescent="0.3">
      <c r="A545" s="85"/>
      <c r="B545" s="87"/>
      <c r="C545" s="87"/>
      <c r="D545" s="85"/>
      <c r="E545" s="85"/>
      <c r="F545" s="85"/>
      <c r="G545" s="85"/>
      <c r="H545" s="87"/>
      <c r="I545" s="119"/>
    </row>
    <row r="546" spans="1:9" ht="12.75" customHeight="1" x14ac:dyDescent="0.3">
      <c r="A546" s="85"/>
      <c r="B546" s="87"/>
      <c r="C546" s="87"/>
      <c r="D546" s="85"/>
      <c r="E546" s="85"/>
      <c r="F546" s="85"/>
      <c r="G546" s="85"/>
      <c r="H546" s="87"/>
      <c r="I546" s="119"/>
    </row>
    <row r="547" spans="1:9" ht="12.75" customHeight="1" x14ac:dyDescent="0.3">
      <c r="A547" s="85"/>
      <c r="B547" s="87"/>
      <c r="C547" s="87"/>
      <c r="D547" s="85"/>
      <c r="E547" s="85"/>
      <c r="F547" s="85"/>
      <c r="G547" s="85"/>
      <c r="H547" s="87"/>
      <c r="I547" s="119"/>
    </row>
    <row r="548" spans="1:9" ht="12.75" customHeight="1" x14ac:dyDescent="0.3">
      <c r="A548" s="85"/>
      <c r="B548" s="87"/>
      <c r="C548" s="87"/>
      <c r="D548" s="85"/>
      <c r="E548" s="85"/>
      <c r="F548" s="85"/>
      <c r="G548" s="85"/>
      <c r="H548" s="87"/>
      <c r="I548" s="119"/>
    </row>
    <row r="549" spans="1:9" ht="12.75" customHeight="1" x14ac:dyDescent="0.3">
      <c r="A549" s="85"/>
      <c r="B549" s="87"/>
      <c r="C549" s="87"/>
      <c r="D549" s="85"/>
      <c r="E549" s="85"/>
      <c r="F549" s="85"/>
      <c r="G549" s="85"/>
      <c r="H549" s="87"/>
      <c r="I549" s="119"/>
    </row>
    <row r="550" spans="1:9" ht="12.75" customHeight="1" x14ac:dyDescent="0.3">
      <c r="A550" s="85"/>
      <c r="B550" s="87"/>
      <c r="C550" s="87"/>
      <c r="D550" s="85"/>
      <c r="E550" s="85"/>
      <c r="F550" s="85"/>
      <c r="G550" s="85"/>
      <c r="H550" s="87"/>
      <c r="I550" s="119"/>
    </row>
    <row r="551" spans="1:9" ht="12.75" customHeight="1" x14ac:dyDescent="0.3">
      <c r="A551" s="85"/>
      <c r="B551" s="87"/>
      <c r="C551" s="87"/>
      <c r="D551" s="85"/>
      <c r="E551" s="85"/>
      <c r="F551" s="85"/>
      <c r="G551" s="85"/>
      <c r="H551" s="87"/>
      <c r="I551" s="119"/>
    </row>
    <row r="552" spans="1:9" ht="12.75" customHeight="1" x14ac:dyDescent="0.3">
      <c r="A552" s="85"/>
      <c r="B552" s="87"/>
      <c r="C552" s="87"/>
      <c r="D552" s="85"/>
      <c r="E552" s="85"/>
      <c r="F552" s="85"/>
      <c r="G552" s="85"/>
      <c r="H552" s="87"/>
      <c r="I552" s="119"/>
    </row>
    <row r="553" spans="1:9" ht="12.75" customHeight="1" x14ac:dyDescent="0.3">
      <c r="A553" s="85"/>
      <c r="B553" s="87"/>
      <c r="C553" s="87"/>
      <c r="D553" s="85"/>
      <c r="E553" s="85"/>
      <c r="F553" s="85"/>
      <c r="G553" s="85"/>
      <c r="H553" s="87"/>
      <c r="I553" s="119"/>
    </row>
    <row r="554" spans="1:9" ht="12.75" customHeight="1" x14ac:dyDescent="0.3">
      <c r="A554" s="85"/>
      <c r="B554" s="87"/>
      <c r="C554" s="87"/>
      <c r="D554" s="85"/>
      <c r="E554" s="85"/>
      <c r="F554" s="85"/>
      <c r="G554" s="85"/>
      <c r="H554" s="87"/>
      <c r="I554" s="119"/>
    </row>
    <row r="555" spans="1:9" ht="12.75" customHeight="1" x14ac:dyDescent="0.3">
      <c r="A555" s="85"/>
      <c r="B555" s="87"/>
      <c r="C555" s="87"/>
      <c r="D555" s="85"/>
      <c r="E555" s="85"/>
      <c r="F555" s="85"/>
      <c r="G555" s="85"/>
      <c r="H555" s="87"/>
      <c r="I555" s="119"/>
    </row>
    <row r="556" spans="1:9" ht="12.75" customHeight="1" x14ac:dyDescent="0.3">
      <c r="A556" s="85"/>
      <c r="B556" s="87"/>
      <c r="C556" s="87"/>
      <c r="D556" s="85"/>
      <c r="E556" s="85"/>
      <c r="F556" s="85"/>
      <c r="G556" s="85"/>
      <c r="H556" s="87"/>
      <c r="I556" s="119"/>
    </row>
    <row r="557" spans="1:9" ht="12.75" customHeight="1" x14ac:dyDescent="0.3">
      <c r="A557" s="85"/>
      <c r="B557" s="87"/>
      <c r="C557" s="87"/>
      <c r="D557" s="85"/>
      <c r="E557" s="85"/>
      <c r="F557" s="85"/>
      <c r="G557" s="85"/>
      <c r="H557" s="87"/>
      <c r="I557" s="119"/>
    </row>
    <row r="558" spans="1:9" ht="12.75" customHeight="1" x14ac:dyDescent="0.3">
      <c r="A558" s="85"/>
      <c r="B558" s="87"/>
      <c r="C558" s="87"/>
      <c r="D558" s="85"/>
      <c r="E558" s="85"/>
      <c r="F558" s="85"/>
      <c r="G558" s="85"/>
      <c r="H558" s="87"/>
      <c r="I558" s="119"/>
    </row>
    <row r="559" spans="1:9" ht="12.75" customHeight="1" x14ac:dyDescent="0.3">
      <c r="A559" s="85"/>
      <c r="B559" s="87"/>
      <c r="C559" s="87"/>
      <c r="D559" s="85"/>
      <c r="E559" s="85"/>
      <c r="F559" s="85"/>
      <c r="G559" s="85"/>
      <c r="H559" s="87"/>
      <c r="I559" s="119"/>
    </row>
    <row r="560" spans="1:9" ht="12.75" customHeight="1" x14ac:dyDescent="0.3">
      <c r="A560" s="85"/>
      <c r="B560" s="87"/>
      <c r="C560" s="87"/>
      <c r="D560" s="85"/>
      <c r="E560" s="85"/>
      <c r="F560" s="85"/>
      <c r="G560" s="85"/>
      <c r="H560" s="87"/>
      <c r="I560" s="119"/>
    </row>
    <row r="561" spans="1:9" ht="12.75" customHeight="1" x14ac:dyDescent="0.3">
      <c r="A561" s="85"/>
      <c r="B561" s="87"/>
      <c r="C561" s="87"/>
      <c r="D561" s="85"/>
      <c r="E561" s="85"/>
      <c r="F561" s="85"/>
      <c r="G561" s="85"/>
      <c r="H561" s="87"/>
      <c r="I561" s="119"/>
    </row>
    <row r="562" spans="1:9" ht="12.75" customHeight="1" x14ac:dyDescent="0.3">
      <c r="A562" s="85"/>
      <c r="B562" s="87"/>
      <c r="C562" s="87"/>
      <c r="D562" s="85"/>
      <c r="E562" s="85"/>
      <c r="F562" s="85"/>
      <c r="G562" s="85"/>
      <c r="H562" s="87"/>
      <c r="I562" s="119"/>
    </row>
    <row r="563" spans="1:9" ht="12.75" customHeight="1" x14ac:dyDescent="0.3">
      <c r="A563" s="85"/>
      <c r="B563" s="87"/>
      <c r="C563" s="87"/>
      <c r="D563" s="85"/>
      <c r="E563" s="85"/>
      <c r="F563" s="85"/>
      <c r="G563" s="85"/>
      <c r="H563" s="87"/>
      <c r="I563" s="119"/>
    </row>
    <row r="564" spans="1:9" ht="12.75" customHeight="1" x14ac:dyDescent="0.3">
      <c r="A564" s="85"/>
      <c r="B564" s="87"/>
      <c r="C564" s="87"/>
      <c r="D564" s="85"/>
      <c r="E564" s="85"/>
      <c r="F564" s="85"/>
      <c r="G564" s="85"/>
      <c r="H564" s="87"/>
      <c r="I564" s="119"/>
    </row>
    <row r="565" spans="1:9" ht="12.75" customHeight="1" x14ac:dyDescent="0.3">
      <c r="A565" s="85"/>
      <c r="B565" s="87"/>
      <c r="C565" s="87"/>
      <c r="D565" s="85"/>
      <c r="E565" s="85"/>
      <c r="F565" s="85"/>
      <c r="G565" s="85"/>
      <c r="H565" s="87"/>
      <c r="I565" s="119"/>
    </row>
    <row r="566" spans="1:9" ht="12.75" customHeight="1" x14ac:dyDescent="0.3">
      <c r="A566" s="85"/>
      <c r="B566" s="87"/>
      <c r="C566" s="87"/>
      <c r="D566" s="85"/>
      <c r="E566" s="85"/>
      <c r="F566" s="85"/>
      <c r="G566" s="85"/>
      <c r="H566" s="87"/>
      <c r="I566" s="119"/>
    </row>
    <row r="567" spans="1:9" ht="12.75" customHeight="1" x14ac:dyDescent="0.3">
      <c r="A567" s="85"/>
      <c r="B567" s="87"/>
      <c r="C567" s="87"/>
      <c r="D567" s="85"/>
      <c r="E567" s="85"/>
      <c r="F567" s="85"/>
      <c r="G567" s="85"/>
      <c r="H567" s="87"/>
      <c r="I567" s="119"/>
    </row>
    <row r="568" spans="1:9" ht="12.75" customHeight="1" x14ac:dyDescent="0.3">
      <c r="A568" s="85"/>
      <c r="B568" s="87"/>
      <c r="C568" s="87"/>
      <c r="D568" s="85"/>
      <c r="E568" s="85"/>
      <c r="F568" s="85"/>
      <c r="G568" s="85"/>
      <c r="H568" s="87"/>
      <c r="I568" s="119"/>
    </row>
    <row r="569" spans="1:9" ht="12.75" customHeight="1" x14ac:dyDescent="0.3">
      <c r="A569" s="85"/>
      <c r="B569" s="87"/>
      <c r="C569" s="87"/>
      <c r="D569" s="85"/>
      <c r="E569" s="85"/>
      <c r="F569" s="85"/>
      <c r="G569" s="85"/>
      <c r="H569" s="87"/>
      <c r="I569" s="119"/>
    </row>
    <row r="570" spans="1:9" ht="12.75" customHeight="1" x14ac:dyDescent="0.3">
      <c r="A570" s="85"/>
      <c r="B570" s="87"/>
      <c r="C570" s="87"/>
      <c r="D570" s="85"/>
      <c r="E570" s="85"/>
      <c r="F570" s="85"/>
      <c r="G570" s="85"/>
      <c r="H570" s="87"/>
      <c r="I570" s="119"/>
    </row>
    <row r="571" spans="1:9" ht="12.75" customHeight="1" x14ac:dyDescent="0.3">
      <c r="A571" s="85"/>
      <c r="B571" s="87"/>
      <c r="C571" s="87"/>
      <c r="D571" s="85"/>
      <c r="E571" s="85"/>
      <c r="F571" s="85"/>
      <c r="G571" s="85"/>
      <c r="H571" s="87"/>
      <c r="I571" s="119"/>
    </row>
    <row r="572" spans="1:9" ht="12.75" customHeight="1" x14ac:dyDescent="0.3">
      <c r="A572" s="85"/>
      <c r="B572" s="87"/>
      <c r="C572" s="87"/>
      <c r="D572" s="85"/>
      <c r="E572" s="85"/>
      <c r="F572" s="85"/>
      <c r="G572" s="85"/>
      <c r="H572" s="87"/>
      <c r="I572" s="119"/>
    </row>
    <row r="573" spans="1:9" ht="12.75" customHeight="1" x14ac:dyDescent="0.3">
      <c r="A573" s="85"/>
      <c r="B573" s="87"/>
      <c r="C573" s="87"/>
      <c r="D573" s="85"/>
      <c r="E573" s="85"/>
      <c r="F573" s="85"/>
      <c r="G573" s="85"/>
      <c r="H573" s="87"/>
      <c r="I573" s="119"/>
    </row>
    <row r="574" spans="1:9" ht="12.75" customHeight="1" x14ac:dyDescent="0.3">
      <c r="A574" s="85"/>
      <c r="B574" s="87"/>
      <c r="C574" s="87"/>
      <c r="D574" s="85"/>
      <c r="E574" s="85"/>
      <c r="F574" s="85"/>
      <c r="G574" s="85"/>
      <c r="H574" s="87"/>
      <c r="I574" s="119"/>
    </row>
    <row r="575" spans="1:9" ht="12.75" customHeight="1" x14ac:dyDescent="0.3">
      <c r="A575" s="85"/>
      <c r="B575" s="87"/>
      <c r="C575" s="87"/>
      <c r="D575" s="85"/>
      <c r="E575" s="85"/>
      <c r="F575" s="85"/>
      <c r="G575" s="85"/>
      <c r="H575" s="87"/>
      <c r="I575" s="119"/>
    </row>
    <row r="576" spans="1:9" ht="12.75" customHeight="1" x14ac:dyDescent="0.3">
      <c r="A576" s="85"/>
      <c r="B576" s="87"/>
      <c r="C576" s="87"/>
      <c r="D576" s="85"/>
      <c r="E576" s="85"/>
      <c r="F576" s="85"/>
      <c r="G576" s="85"/>
      <c r="H576" s="87"/>
      <c r="I576" s="119"/>
    </row>
    <row r="577" spans="1:9" ht="12.75" customHeight="1" x14ac:dyDescent="0.3">
      <c r="A577" s="85"/>
      <c r="B577" s="87"/>
      <c r="C577" s="87"/>
      <c r="D577" s="85"/>
      <c r="E577" s="85"/>
      <c r="F577" s="85"/>
      <c r="G577" s="85"/>
      <c r="H577" s="87"/>
      <c r="I577" s="119"/>
    </row>
    <row r="578" spans="1:9" ht="12.75" customHeight="1" x14ac:dyDescent="0.3">
      <c r="A578" s="85"/>
      <c r="B578" s="87"/>
      <c r="C578" s="87"/>
      <c r="D578" s="85"/>
      <c r="E578" s="85"/>
      <c r="F578" s="85"/>
      <c r="G578" s="85"/>
      <c r="H578" s="87"/>
      <c r="I578" s="119"/>
    </row>
    <row r="579" spans="1:9" ht="12.75" customHeight="1" x14ac:dyDescent="0.3">
      <c r="A579" s="85"/>
      <c r="B579" s="87"/>
      <c r="C579" s="87"/>
      <c r="D579" s="85"/>
      <c r="E579" s="85"/>
      <c r="F579" s="85"/>
      <c r="G579" s="85"/>
      <c r="H579" s="87"/>
      <c r="I579" s="119"/>
    </row>
    <row r="580" spans="1:9" ht="12.75" customHeight="1" x14ac:dyDescent="0.3">
      <c r="A580" s="85"/>
      <c r="B580" s="87"/>
      <c r="C580" s="87"/>
      <c r="D580" s="85"/>
      <c r="E580" s="85"/>
      <c r="F580" s="85"/>
      <c r="G580" s="85"/>
      <c r="H580" s="87"/>
      <c r="I580" s="119"/>
    </row>
    <row r="581" spans="1:9" ht="12.75" customHeight="1" x14ac:dyDescent="0.3">
      <c r="A581" s="85"/>
      <c r="B581" s="87"/>
      <c r="C581" s="87"/>
      <c r="D581" s="85"/>
      <c r="E581" s="85"/>
      <c r="F581" s="85"/>
      <c r="G581" s="85"/>
      <c r="H581" s="87"/>
      <c r="I581" s="119"/>
    </row>
    <row r="582" spans="1:9" ht="12.75" customHeight="1" x14ac:dyDescent="0.3">
      <c r="A582" s="85"/>
      <c r="B582" s="87"/>
      <c r="C582" s="87"/>
      <c r="D582" s="85"/>
      <c r="E582" s="85"/>
      <c r="F582" s="85"/>
      <c r="G582" s="85"/>
      <c r="H582" s="87"/>
      <c r="I582" s="119"/>
    </row>
    <row r="583" spans="1:9" ht="12.75" customHeight="1" x14ac:dyDescent="0.3">
      <c r="A583" s="85"/>
      <c r="B583" s="87"/>
      <c r="C583" s="87"/>
      <c r="D583" s="85"/>
      <c r="E583" s="85"/>
      <c r="F583" s="85"/>
      <c r="G583" s="85"/>
      <c r="H583" s="87"/>
      <c r="I583" s="119"/>
    </row>
    <row r="584" spans="1:9" ht="12.75" customHeight="1" x14ac:dyDescent="0.3">
      <c r="A584" s="85"/>
      <c r="B584" s="87"/>
      <c r="C584" s="87"/>
      <c r="D584" s="85"/>
      <c r="E584" s="85"/>
      <c r="F584" s="85"/>
      <c r="G584" s="85"/>
      <c r="H584" s="87"/>
      <c r="I584" s="119"/>
    </row>
    <row r="585" spans="1:9" ht="12.75" customHeight="1" x14ac:dyDescent="0.3">
      <c r="A585" s="85"/>
      <c r="B585" s="87"/>
      <c r="C585" s="87"/>
      <c r="D585" s="85"/>
      <c r="E585" s="85"/>
      <c r="F585" s="85"/>
      <c r="G585" s="85"/>
      <c r="H585" s="87"/>
      <c r="I585" s="119"/>
    </row>
    <row r="586" spans="1:9" ht="12.75" customHeight="1" x14ac:dyDescent="0.3">
      <c r="A586" s="85"/>
      <c r="B586" s="87"/>
      <c r="C586" s="87"/>
      <c r="D586" s="85"/>
      <c r="E586" s="85"/>
      <c r="F586" s="85"/>
      <c r="G586" s="85"/>
      <c r="H586" s="87"/>
      <c r="I586" s="119"/>
    </row>
    <row r="587" spans="1:9" ht="12.75" customHeight="1" x14ac:dyDescent="0.3">
      <c r="A587" s="85"/>
      <c r="B587" s="87"/>
      <c r="C587" s="87"/>
      <c r="D587" s="85"/>
      <c r="E587" s="85"/>
      <c r="F587" s="85"/>
      <c r="G587" s="85"/>
      <c r="H587" s="87"/>
      <c r="I587" s="119"/>
    </row>
    <row r="588" spans="1:9" ht="12.75" customHeight="1" x14ac:dyDescent="0.3">
      <c r="A588" s="85"/>
      <c r="B588" s="87"/>
      <c r="C588" s="87"/>
      <c r="D588" s="85"/>
      <c r="E588" s="85"/>
      <c r="F588" s="85"/>
      <c r="G588" s="85"/>
      <c r="H588" s="87"/>
      <c r="I588" s="119"/>
    </row>
    <row r="589" spans="1:9" ht="12.75" customHeight="1" x14ac:dyDescent="0.3">
      <c r="A589" s="85"/>
      <c r="B589" s="87"/>
      <c r="C589" s="87"/>
      <c r="D589" s="85"/>
      <c r="E589" s="85"/>
      <c r="F589" s="85"/>
      <c r="G589" s="85"/>
      <c r="H589" s="87"/>
      <c r="I589" s="119"/>
    </row>
    <row r="590" spans="1:9" ht="12.75" customHeight="1" x14ac:dyDescent="0.3">
      <c r="A590" s="85"/>
      <c r="B590" s="87"/>
      <c r="C590" s="87"/>
      <c r="D590" s="85"/>
      <c r="E590" s="85"/>
      <c r="F590" s="85"/>
      <c r="G590" s="85"/>
      <c r="H590" s="87"/>
      <c r="I590" s="119"/>
    </row>
    <row r="591" spans="1:9" ht="12.75" customHeight="1" x14ac:dyDescent="0.3">
      <c r="A591" s="85"/>
      <c r="B591" s="87"/>
      <c r="C591" s="87"/>
      <c r="D591" s="85"/>
      <c r="E591" s="85"/>
      <c r="F591" s="85"/>
      <c r="G591" s="85"/>
      <c r="H591" s="87"/>
      <c r="I591" s="119"/>
    </row>
    <row r="592" spans="1:9" ht="12.75" customHeight="1" x14ac:dyDescent="0.3">
      <c r="A592" s="85"/>
      <c r="B592" s="87"/>
      <c r="C592" s="87"/>
      <c r="D592" s="85"/>
      <c r="E592" s="85"/>
      <c r="F592" s="85"/>
      <c r="G592" s="85"/>
      <c r="H592" s="87"/>
      <c r="I592" s="119"/>
    </row>
    <row r="593" spans="1:9" ht="12.75" customHeight="1" x14ac:dyDescent="0.3">
      <c r="A593" s="85"/>
      <c r="B593" s="87"/>
      <c r="C593" s="87"/>
      <c r="D593" s="85"/>
      <c r="E593" s="85"/>
      <c r="F593" s="85"/>
      <c r="G593" s="85"/>
      <c r="H593" s="87"/>
      <c r="I593" s="119"/>
    </row>
    <row r="594" spans="1:9" ht="12.75" customHeight="1" x14ac:dyDescent="0.3">
      <c r="A594" s="85"/>
      <c r="B594" s="87"/>
      <c r="C594" s="87"/>
      <c r="D594" s="85"/>
      <c r="E594" s="85"/>
      <c r="F594" s="85"/>
      <c r="G594" s="85"/>
      <c r="H594" s="87"/>
      <c r="I594" s="119"/>
    </row>
    <row r="595" spans="1:9" ht="12.75" customHeight="1" x14ac:dyDescent="0.3">
      <c r="A595" s="85"/>
      <c r="B595" s="87"/>
      <c r="C595" s="87"/>
      <c r="D595" s="85"/>
      <c r="E595" s="85"/>
      <c r="F595" s="85"/>
      <c r="G595" s="85"/>
      <c r="H595" s="87"/>
      <c r="I595" s="119"/>
    </row>
    <row r="596" spans="1:9" ht="12.75" customHeight="1" x14ac:dyDescent="0.3">
      <c r="A596" s="85"/>
      <c r="B596" s="87"/>
      <c r="C596" s="87"/>
      <c r="D596" s="85"/>
      <c r="E596" s="85"/>
      <c r="F596" s="85"/>
      <c r="G596" s="85"/>
      <c r="H596" s="87"/>
      <c r="I596" s="119"/>
    </row>
    <row r="597" spans="1:9" ht="12.75" customHeight="1" x14ac:dyDescent="0.3">
      <c r="A597" s="85"/>
      <c r="B597" s="87"/>
      <c r="C597" s="87"/>
      <c r="D597" s="85"/>
      <c r="E597" s="85"/>
      <c r="F597" s="85"/>
      <c r="G597" s="85"/>
      <c r="H597" s="87"/>
      <c r="I597" s="119"/>
    </row>
    <row r="598" spans="1:9" ht="12.75" customHeight="1" x14ac:dyDescent="0.3">
      <c r="A598" s="85"/>
      <c r="B598" s="87"/>
      <c r="C598" s="87"/>
      <c r="D598" s="85"/>
      <c r="E598" s="85"/>
      <c r="F598" s="85"/>
      <c r="G598" s="85"/>
      <c r="H598" s="87"/>
      <c r="I598" s="119"/>
    </row>
    <row r="599" spans="1:9" ht="12.75" customHeight="1" x14ac:dyDescent="0.3">
      <c r="A599" s="85"/>
      <c r="B599" s="87"/>
      <c r="C599" s="87"/>
      <c r="D599" s="85"/>
      <c r="E599" s="85"/>
      <c r="F599" s="85"/>
      <c r="G599" s="85"/>
      <c r="H599" s="87"/>
      <c r="I599" s="119"/>
    </row>
    <row r="600" spans="1:9" ht="12.75" customHeight="1" x14ac:dyDescent="0.3">
      <c r="A600" s="85"/>
      <c r="B600" s="87"/>
      <c r="C600" s="87"/>
      <c r="D600" s="85"/>
      <c r="E600" s="85"/>
      <c r="F600" s="85"/>
      <c r="G600" s="85"/>
      <c r="H600" s="87"/>
      <c r="I600" s="119"/>
    </row>
    <row r="601" spans="1:9" ht="12.75" customHeight="1" x14ac:dyDescent="0.3">
      <c r="A601" s="85"/>
      <c r="B601" s="87"/>
      <c r="C601" s="87"/>
      <c r="D601" s="85"/>
      <c r="E601" s="85"/>
      <c r="F601" s="85"/>
      <c r="G601" s="85"/>
      <c r="H601" s="87"/>
      <c r="I601" s="119"/>
    </row>
    <row r="602" spans="1:9" ht="12.75" customHeight="1" x14ac:dyDescent="0.3">
      <c r="A602" s="85"/>
      <c r="B602" s="87"/>
      <c r="C602" s="87"/>
      <c r="D602" s="85"/>
      <c r="E602" s="85"/>
      <c r="F602" s="85"/>
      <c r="G602" s="85"/>
      <c r="H602" s="87"/>
      <c r="I602" s="119"/>
    </row>
    <row r="603" spans="1:9" ht="12.75" customHeight="1" x14ac:dyDescent="0.3">
      <c r="A603" s="85"/>
      <c r="B603" s="87"/>
      <c r="C603" s="87"/>
      <c r="D603" s="85"/>
      <c r="E603" s="85"/>
      <c r="F603" s="85"/>
      <c r="G603" s="85"/>
      <c r="H603" s="87"/>
      <c r="I603" s="119"/>
    </row>
    <row r="604" spans="1:9" ht="12.75" customHeight="1" x14ac:dyDescent="0.3">
      <c r="A604" s="85"/>
      <c r="B604" s="87"/>
      <c r="C604" s="87"/>
      <c r="D604" s="85"/>
      <c r="E604" s="85"/>
      <c r="F604" s="85"/>
      <c r="G604" s="85"/>
      <c r="H604" s="87"/>
      <c r="I604" s="119"/>
    </row>
    <row r="605" spans="1:9" ht="12.75" customHeight="1" x14ac:dyDescent="0.3">
      <c r="A605" s="85"/>
      <c r="B605" s="87"/>
      <c r="C605" s="87"/>
      <c r="D605" s="85"/>
      <c r="E605" s="85"/>
      <c r="F605" s="85"/>
      <c r="G605" s="85"/>
      <c r="H605" s="87"/>
      <c r="I605" s="119"/>
    </row>
    <row r="606" spans="1:9" ht="12.75" customHeight="1" x14ac:dyDescent="0.3">
      <c r="A606" s="85"/>
      <c r="B606" s="87"/>
      <c r="C606" s="87"/>
      <c r="D606" s="85"/>
      <c r="E606" s="85"/>
      <c r="F606" s="85"/>
      <c r="G606" s="85"/>
      <c r="H606" s="87"/>
      <c r="I606" s="119"/>
    </row>
    <row r="607" spans="1:9" ht="12.75" customHeight="1" x14ac:dyDescent="0.3">
      <c r="A607" s="85"/>
      <c r="B607" s="87"/>
      <c r="C607" s="87"/>
      <c r="D607" s="85"/>
      <c r="E607" s="85"/>
      <c r="F607" s="85"/>
      <c r="G607" s="85"/>
      <c r="H607" s="87"/>
      <c r="I607" s="119"/>
    </row>
    <row r="608" spans="1:9" ht="12.75" customHeight="1" x14ac:dyDescent="0.3">
      <c r="A608" s="85"/>
      <c r="B608" s="87"/>
      <c r="C608" s="87"/>
      <c r="D608" s="85"/>
      <c r="E608" s="85"/>
      <c r="F608" s="85"/>
      <c r="G608" s="85"/>
      <c r="H608" s="87"/>
      <c r="I608" s="119"/>
    </row>
    <row r="609" spans="1:9" ht="12.75" customHeight="1" x14ac:dyDescent="0.3">
      <c r="A609" s="85"/>
      <c r="B609" s="87"/>
      <c r="C609" s="87"/>
      <c r="D609" s="85"/>
      <c r="E609" s="85"/>
      <c r="F609" s="85"/>
      <c r="G609" s="85"/>
      <c r="H609" s="87"/>
      <c r="I609" s="119"/>
    </row>
    <row r="610" spans="1:9" ht="12.75" customHeight="1" x14ac:dyDescent="0.3">
      <c r="A610" s="85"/>
      <c r="B610" s="87"/>
      <c r="C610" s="87"/>
      <c r="D610" s="85"/>
      <c r="E610" s="85"/>
      <c r="F610" s="85"/>
      <c r="G610" s="85"/>
      <c r="H610" s="87"/>
      <c r="I610" s="119"/>
    </row>
    <row r="611" spans="1:9" ht="12.75" customHeight="1" x14ac:dyDescent="0.3">
      <c r="A611" s="85"/>
      <c r="B611" s="87"/>
      <c r="C611" s="87"/>
      <c r="D611" s="85"/>
      <c r="E611" s="85"/>
      <c r="F611" s="85"/>
      <c r="G611" s="85"/>
      <c r="H611" s="87"/>
      <c r="I611" s="119"/>
    </row>
    <row r="612" spans="1:9" ht="12.75" customHeight="1" x14ac:dyDescent="0.3">
      <c r="A612" s="85"/>
      <c r="B612" s="87"/>
      <c r="C612" s="87"/>
      <c r="D612" s="85"/>
      <c r="E612" s="85"/>
      <c r="F612" s="85"/>
      <c r="G612" s="85"/>
      <c r="H612" s="87"/>
      <c r="I612" s="119"/>
    </row>
    <row r="613" spans="1:9" ht="12.75" customHeight="1" x14ac:dyDescent="0.3">
      <c r="A613" s="85"/>
      <c r="B613" s="87"/>
      <c r="C613" s="87"/>
      <c r="D613" s="85"/>
      <c r="E613" s="85"/>
      <c r="F613" s="85"/>
      <c r="G613" s="85"/>
      <c r="H613" s="87"/>
      <c r="I613" s="119"/>
    </row>
    <row r="614" spans="1:9" ht="12.75" customHeight="1" x14ac:dyDescent="0.3">
      <c r="A614" s="85"/>
      <c r="B614" s="87"/>
      <c r="C614" s="87"/>
      <c r="D614" s="85"/>
      <c r="E614" s="85"/>
      <c r="F614" s="85"/>
      <c r="G614" s="85"/>
      <c r="H614" s="87"/>
      <c r="I614" s="119"/>
    </row>
    <row r="615" spans="1:9" ht="12.75" customHeight="1" x14ac:dyDescent="0.3">
      <c r="A615" s="85"/>
      <c r="B615" s="87"/>
      <c r="C615" s="87"/>
      <c r="D615" s="85"/>
      <c r="E615" s="85"/>
      <c r="F615" s="85"/>
      <c r="G615" s="85"/>
      <c r="H615" s="87"/>
      <c r="I615" s="119"/>
    </row>
    <row r="616" spans="1:9" ht="12.75" customHeight="1" x14ac:dyDescent="0.3">
      <c r="A616" s="85"/>
      <c r="B616" s="87"/>
      <c r="C616" s="87"/>
      <c r="D616" s="85"/>
      <c r="E616" s="85"/>
      <c r="F616" s="85"/>
      <c r="G616" s="85"/>
      <c r="H616" s="87"/>
      <c r="I616" s="119"/>
    </row>
    <row r="617" spans="1:9" ht="12.75" customHeight="1" x14ac:dyDescent="0.3">
      <c r="A617" s="85"/>
      <c r="B617" s="87"/>
      <c r="C617" s="87"/>
      <c r="D617" s="85"/>
      <c r="E617" s="85"/>
      <c r="F617" s="85"/>
      <c r="G617" s="85"/>
      <c r="H617" s="87"/>
      <c r="I617" s="119"/>
    </row>
    <row r="618" spans="1:9" ht="12.75" customHeight="1" x14ac:dyDescent="0.3">
      <c r="A618" s="85"/>
      <c r="B618" s="87"/>
      <c r="C618" s="87"/>
      <c r="D618" s="85"/>
      <c r="E618" s="85"/>
      <c r="F618" s="85"/>
      <c r="G618" s="85"/>
      <c r="H618" s="87"/>
      <c r="I618" s="119"/>
    </row>
    <row r="619" spans="1:9" ht="12.75" customHeight="1" x14ac:dyDescent="0.3">
      <c r="A619" s="85"/>
      <c r="B619" s="87"/>
      <c r="C619" s="87"/>
      <c r="D619" s="85"/>
      <c r="E619" s="85"/>
      <c r="F619" s="85"/>
      <c r="G619" s="85"/>
      <c r="H619" s="87"/>
      <c r="I619" s="119"/>
    </row>
    <row r="620" spans="1:9" ht="12.75" customHeight="1" x14ac:dyDescent="0.3">
      <c r="A620" s="85"/>
      <c r="B620" s="87"/>
      <c r="C620" s="87"/>
      <c r="D620" s="85"/>
      <c r="E620" s="85"/>
      <c r="F620" s="85"/>
      <c r="G620" s="85"/>
      <c r="H620" s="87"/>
      <c r="I620" s="119"/>
    </row>
    <row r="621" spans="1:9" ht="12.75" customHeight="1" x14ac:dyDescent="0.3">
      <c r="A621" s="85"/>
      <c r="B621" s="87"/>
      <c r="C621" s="87"/>
      <c r="D621" s="85"/>
      <c r="E621" s="85"/>
      <c r="F621" s="85"/>
      <c r="G621" s="85"/>
      <c r="H621" s="87"/>
      <c r="I621" s="119"/>
    </row>
    <row r="622" spans="1:9" ht="12.75" customHeight="1" x14ac:dyDescent="0.3">
      <c r="A622" s="85"/>
      <c r="B622" s="87"/>
      <c r="C622" s="87"/>
      <c r="D622" s="85"/>
      <c r="E622" s="85"/>
      <c r="F622" s="85"/>
      <c r="G622" s="85"/>
      <c r="H622" s="87"/>
      <c r="I622" s="119"/>
    </row>
    <row r="623" spans="1:9" ht="12.75" customHeight="1" x14ac:dyDescent="0.3">
      <c r="A623" s="85"/>
      <c r="B623" s="87"/>
      <c r="C623" s="87"/>
      <c r="D623" s="85"/>
      <c r="E623" s="85"/>
      <c r="F623" s="85"/>
      <c r="G623" s="85"/>
      <c r="H623" s="87"/>
      <c r="I623" s="119"/>
    </row>
    <row r="624" spans="1:9" ht="12.75" customHeight="1" x14ac:dyDescent="0.3">
      <c r="A624" s="85"/>
      <c r="B624" s="87"/>
      <c r="C624" s="87"/>
      <c r="D624" s="85"/>
      <c r="E624" s="85"/>
      <c r="F624" s="85"/>
      <c r="G624" s="85"/>
      <c r="H624" s="87"/>
      <c r="I624" s="119"/>
    </row>
    <row r="625" spans="1:9" ht="12.75" customHeight="1" x14ac:dyDescent="0.3">
      <c r="A625" s="85"/>
      <c r="B625" s="87"/>
      <c r="C625" s="87"/>
      <c r="D625" s="85"/>
      <c r="E625" s="85"/>
      <c r="F625" s="85"/>
      <c r="G625" s="85"/>
      <c r="H625" s="87"/>
      <c r="I625" s="119"/>
    </row>
    <row r="626" spans="1:9" ht="12.75" customHeight="1" x14ac:dyDescent="0.3">
      <c r="A626" s="85"/>
      <c r="B626" s="87"/>
      <c r="C626" s="87"/>
      <c r="D626" s="85"/>
      <c r="E626" s="85"/>
      <c r="F626" s="85"/>
      <c r="G626" s="85"/>
      <c r="H626" s="87"/>
      <c r="I626" s="119"/>
    </row>
    <row r="627" spans="1:9" ht="12.75" customHeight="1" x14ac:dyDescent="0.3">
      <c r="A627" s="85"/>
      <c r="B627" s="87"/>
      <c r="C627" s="87"/>
      <c r="D627" s="85"/>
      <c r="E627" s="85"/>
      <c r="F627" s="85"/>
      <c r="G627" s="85"/>
      <c r="H627" s="87"/>
      <c r="I627" s="119"/>
    </row>
    <row r="628" spans="1:9" ht="12.75" customHeight="1" x14ac:dyDescent="0.3">
      <c r="A628" s="85"/>
      <c r="B628" s="87"/>
      <c r="C628" s="87"/>
      <c r="D628" s="85"/>
      <c r="E628" s="85"/>
      <c r="F628" s="85"/>
      <c r="G628" s="85"/>
      <c r="H628" s="87"/>
      <c r="I628" s="119"/>
    </row>
    <row r="629" spans="1:9" ht="12.75" customHeight="1" x14ac:dyDescent="0.3">
      <c r="A629" s="85"/>
      <c r="B629" s="87"/>
      <c r="C629" s="87"/>
      <c r="D629" s="85"/>
      <c r="E629" s="85"/>
      <c r="F629" s="85"/>
      <c r="G629" s="85"/>
      <c r="H629" s="87"/>
      <c r="I629" s="119"/>
    </row>
    <row r="630" spans="1:9" ht="12.75" customHeight="1" x14ac:dyDescent="0.3">
      <c r="A630" s="85"/>
      <c r="B630" s="87"/>
      <c r="C630" s="87"/>
      <c r="D630" s="85"/>
      <c r="E630" s="85"/>
      <c r="F630" s="85"/>
      <c r="G630" s="85"/>
      <c r="H630" s="87"/>
      <c r="I630" s="119"/>
    </row>
    <row r="631" spans="1:9" ht="12.75" customHeight="1" x14ac:dyDescent="0.3">
      <c r="A631" s="85"/>
      <c r="B631" s="87"/>
      <c r="C631" s="87"/>
      <c r="D631" s="85"/>
      <c r="E631" s="85"/>
      <c r="F631" s="85"/>
      <c r="G631" s="85"/>
      <c r="H631" s="87"/>
      <c r="I631" s="119"/>
    </row>
    <row r="632" spans="1:9" ht="12.75" customHeight="1" x14ac:dyDescent="0.3">
      <c r="A632" s="85"/>
      <c r="B632" s="87"/>
      <c r="C632" s="87"/>
      <c r="D632" s="85"/>
      <c r="E632" s="85"/>
      <c r="F632" s="85"/>
      <c r="G632" s="85"/>
      <c r="H632" s="87"/>
      <c r="I632" s="119"/>
    </row>
    <row r="633" spans="1:9" ht="12.75" customHeight="1" x14ac:dyDescent="0.3">
      <c r="A633" s="85"/>
      <c r="B633" s="87"/>
      <c r="C633" s="87"/>
      <c r="D633" s="85"/>
      <c r="E633" s="85"/>
      <c r="F633" s="85"/>
      <c r="G633" s="85"/>
      <c r="H633" s="87"/>
      <c r="I633" s="119"/>
    </row>
    <row r="634" spans="1:9" ht="12.75" customHeight="1" x14ac:dyDescent="0.3">
      <c r="A634" s="85"/>
      <c r="B634" s="87"/>
      <c r="C634" s="87"/>
      <c r="D634" s="85"/>
      <c r="E634" s="85"/>
      <c r="F634" s="85"/>
      <c r="G634" s="85"/>
      <c r="H634" s="87"/>
      <c r="I634" s="119"/>
    </row>
    <row r="635" spans="1:9" ht="12.75" customHeight="1" x14ac:dyDescent="0.3">
      <c r="A635" s="85"/>
      <c r="B635" s="87"/>
      <c r="C635" s="87"/>
      <c r="D635" s="85"/>
      <c r="E635" s="85"/>
      <c r="F635" s="85"/>
      <c r="G635" s="85"/>
      <c r="H635" s="87"/>
      <c r="I635" s="119"/>
    </row>
    <row r="636" spans="1:9" ht="12.75" customHeight="1" x14ac:dyDescent="0.3">
      <c r="A636" s="85"/>
      <c r="B636" s="87"/>
      <c r="C636" s="87"/>
      <c r="D636" s="85"/>
      <c r="E636" s="85"/>
      <c r="F636" s="85"/>
      <c r="G636" s="85"/>
      <c r="H636" s="87"/>
      <c r="I636" s="119"/>
    </row>
    <row r="637" spans="1:9" ht="12.75" customHeight="1" x14ac:dyDescent="0.3">
      <c r="A637" s="85"/>
      <c r="B637" s="87"/>
      <c r="C637" s="87"/>
      <c r="D637" s="85"/>
      <c r="E637" s="85"/>
      <c r="F637" s="85"/>
      <c r="G637" s="85"/>
      <c r="H637" s="87"/>
      <c r="I637" s="119"/>
    </row>
    <row r="638" spans="1:9" ht="12.75" customHeight="1" x14ac:dyDescent="0.3">
      <c r="A638" s="85"/>
      <c r="B638" s="87"/>
      <c r="C638" s="87"/>
      <c r="D638" s="85"/>
      <c r="E638" s="85"/>
      <c r="F638" s="85"/>
      <c r="G638" s="85"/>
      <c r="H638" s="87"/>
      <c r="I638" s="119"/>
    </row>
    <row r="639" spans="1:9" ht="12.75" customHeight="1" x14ac:dyDescent="0.3">
      <c r="A639" s="85"/>
      <c r="B639" s="87"/>
      <c r="C639" s="87"/>
      <c r="D639" s="85"/>
      <c r="E639" s="85"/>
      <c r="F639" s="85"/>
      <c r="G639" s="85"/>
      <c r="H639" s="87"/>
      <c r="I639" s="119"/>
    </row>
    <row r="640" spans="1:9" ht="12.75" customHeight="1" x14ac:dyDescent="0.3">
      <c r="A640" s="85"/>
      <c r="B640" s="87"/>
      <c r="C640" s="87"/>
      <c r="D640" s="85"/>
      <c r="E640" s="85"/>
      <c r="F640" s="85"/>
      <c r="G640" s="85"/>
      <c r="H640" s="87"/>
      <c r="I640" s="119"/>
    </row>
    <row r="641" spans="1:9" ht="12.75" customHeight="1" x14ac:dyDescent="0.3">
      <c r="A641" s="85"/>
      <c r="B641" s="87"/>
      <c r="C641" s="87"/>
      <c r="D641" s="85"/>
      <c r="E641" s="85"/>
      <c r="F641" s="85"/>
      <c r="G641" s="85"/>
      <c r="H641" s="87"/>
      <c r="I641" s="119"/>
    </row>
    <row r="642" spans="1:9" ht="12.75" customHeight="1" x14ac:dyDescent="0.3">
      <c r="A642" s="85"/>
      <c r="B642" s="87"/>
      <c r="C642" s="87"/>
      <c r="D642" s="85"/>
      <c r="E642" s="85"/>
      <c r="F642" s="85"/>
      <c r="G642" s="85"/>
      <c r="H642" s="87"/>
      <c r="I642" s="119"/>
    </row>
    <row r="643" spans="1:9" ht="12.75" customHeight="1" x14ac:dyDescent="0.3">
      <c r="A643" s="85"/>
      <c r="B643" s="87"/>
      <c r="C643" s="87"/>
      <c r="D643" s="85"/>
      <c r="E643" s="85"/>
      <c r="F643" s="85"/>
      <c r="G643" s="85"/>
      <c r="H643" s="87"/>
      <c r="I643" s="119"/>
    </row>
    <row r="644" spans="1:9" ht="12.75" customHeight="1" x14ac:dyDescent="0.3">
      <c r="A644" s="85"/>
      <c r="B644" s="87"/>
      <c r="C644" s="87"/>
      <c r="D644" s="85"/>
      <c r="E644" s="85"/>
      <c r="F644" s="85"/>
      <c r="G644" s="85"/>
      <c r="H644" s="87"/>
      <c r="I644" s="119"/>
    </row>
    <row r="645" spans="1:9" ht="12.75" customHeight="1" x14ac:dyDescent="0.3">
      <c r="A645" s="85"/>
      <c r="B645" s="87"/>
      <c r="C645" s="87"/>
      <c r="D645" s="85"/>
      <c r="E645" s="85"/>
      <c r="F645" s="85"/>
      <c r="G645" s="85"/>
      <c r="H645" s="87"/>
      <c r="I645" s="119"/>
    </row>
    <row r="646" spans="1:9" ht="12.75" customHeight="1" x14ac:dyDescent="0.3">
      <c r="A646" s="85"/>
      <c r="B646" s="87"/>
      <c r="C646" s="87"/>
      <c r="D646" s="85"/>
      <c r="E646" s="85"/>
      <c r="F646" s="85"/>
      <c r="G646" s="85"/>
      <c r="H646" s="87"/>
      <c r="I646" s="119"/>
    </row>
    <row r="647" spans="1:9" ht="12.75" customHeight="1" x14ac:dyDescent="0.3">
      <c r="A647" s="85"/>
      <c r="B647" s="87"/>
      <c r="C647" s="87"/>
      <c r="D647" s="85"/>
      <c r="E647" s="85"/>
      <c r="F647" s="85"/>
      <c r="G647" s="85"/>
      <c r="H647" s="87"/>
      <c r="I647" s="119"/>
    </row>
    <row r="648" spans="1:9" ht="12.75" customHeight="1" x14ac:dyDescent="0.3">
      <c r="A648" s="85"/>
      <c r="B648" s="87"/>
      <c r="C648" s="87"/>
      <c r="D648" s="85"/>
      <c r="E648" s="85"/>
      <c r="F648" s="85"/>
      <c r="G648" s="85"/>
      <c r="H648" s="87"/>
      <c r="I648" s="119"/>
    </row>
    <row r="649" spans="1:9" ht="12.75" customHeight="1" x14ac:dyDescent="0.3">
      <c r="A649" s="85"/>
      <c r="B649" s="87"/>
      <c r="C649" s="87"/>
      <c r="D649" s="85"/>
      <c r="E649" s="85"/>
      <c r="F649" s="85"/>
      <c r="G649" s="85"/>
      <c r="H649" s="87"/>
      <c r="I649" s="119"/>
    </row>
    <row r="650" spans="1:9" ht="12.75" customHeight="1" x14ac:dyDescent="0.3">
      <c r="A650" s="85"/>
      <c r="B650" s="87"/>
      <c r="C650" s="87"/>
      <c r="D650" s="85"/>
      <c r="E650" s="85"/>
      <c r="F650" s="85"/>
      <c r="G650" s="85"/>
      <c r="H650" s="87"/>
      <c r="I650" s="119"/>
    </row>
    <row r="651" spans="1:9" ht="12.75" customHeight="1" x14ac:dyDescent="0.3">
      <c r="A651" s="85"/>
      <c r="B651" s="87"/>
      <c r="C651" s="87"/>
      <c r="D651" s="85"/>
      <c r="E651" s="85"/>
      <c r="F651" s="85"/>
      <c r="G651" s="85"/>
      <c r="H651" s="87"/>
      <c r="I651" s="119"/>
    </row>
    <row r="652" spans="1:9" ht="12.75" customHeight="1" x14ac:dyDescent="0.3">
      <c r="A652" s="85"/>
      <c r="B652" s="87"/>
      <c r="C652" s="87"/>
      <c r="D652" s="85"/>
      <c r="E652" s="85"/>
      <c r="F652" s="85"/>
      <c r="G652" s="85"/>
      <c r="H652" s="87"/>
      <c r="I652" s="119"/>
    </row>
    <row r="653" spans="1:9" ht="12.75" customHeight="1" x14ac:dyDescent="0.3">
      <c r="A653" s="85"/>
      <c r="B653" s="87"/>
      <c r="C653" s="87"/>
      <c r="D653" s="85"/>
      <c r="E653" s="85"/>
      <c r="F653" s="85"/>
      <c r="G653" s="85"/>
      <c r="H653" s="87"/>
      <c r="I653" s="119"/>
    </row>
    <row r="654" spans="1:9" ht="12.75" customHeight="1" x14ac:dyDescent="0.3">
      <c r="A654" s="85"/>
      <c r="B654" s="87"/>
      <c r="C654" s="87"/>
      <c r="D654" s="85"/>
      <c r="E654" s="85"/>
      <c r="F654" s="85"/>
      <c r="G654" s="85"/>
      <c r="H654" s="87"/>
      <c r="I654" s="119"/>
    </row>
    <row r="655" spans="1:9" ht="12.75" customHeight="1" x14ac:dyDescent="0.3">
      <c r="A655" s="85"/>
      <c r="B655" s="87"/>
      <c r="C655" s="87"/>
      <c r="D655" s="85"/>
      <c r="E655" s="85"/>
      <c r="F655" s="85"/>
      <c r="G655" s="85"/>
      <c r="H655" s="87"/>
      <c r="I655" s="119"/>
    </row>
    <row r="656" spans="1:9" ht="12.75" customHeight="1" x14ac:dyDescent="0.3">
      <c r="A656" s="85"/>
      <c r="B656" s="87"/>
      <c r="C656" s="87"/>
      <c r="D656" s="85"/>
      <c r="E656" s="85"/>
      <c r="F656" s="85"/>
      <c r="G656" s="85"/>
      <c r="H656" s="87"/>
      <c r="I656" s="119"/>
    </row>
    <row r="657" spans="1:9" ht="12.75" customHeight="1" x14ac:dyDescent="0.3">
      <c r="A657" s="85"/>
      <c r="B657" s="87"/>
      <c r="C657" s="87"/>
      <c r="D657" s="85"/>
      <c r="E657" s="85"/>
      <c r="F657" s="85"/>
      <c r="G657" s="85"/>
      <c r="H657" s="87"/>
      <c r="I657" s="119"/>
    </row>
    <row r="658" spans="1:9" ht="12.75" customHeight="1" x14ac:dyDescent="0.3">
      <c r="A658" s="85"/>
      <c r="B658" s="87"/>
      <c r="C658" s="87"/>
      <c r="D658" s="85"/>
      <c r="E658" s="85"/>
      <c r="F658" s="85"/>
      <c r="G658" s="85"/>
      <c r="H658" s="87"/>
      <c r="I658" s="119"/>
    </row>
    <row r="659" spans="1:9" ht="12.75" customHeight="1" x14ac:dyDescent="0.3">
      <c r="A659" s="85"/>
      <c r="B659" s="87"/>
      <c r="C659" s="87"/>
      <c r="D659" s="85"/>
      <c r="E659" s="85"/>
      <c r="F659" s="85"/>
      <c r="G659" s="85"/>
      <c r="H659" s="87"/>
      <c r="I659" s="119"/>
    </row>
    <row r="660" spans="1:9" ht="12.75" customHeight="1" x14ac:dyDescent="0.3">
      <c r="A660" s="85"/>
      <c r="B660" s="87"/>
      <c r="C660" s="87"/>
      <c r="D660" s="85"/>
      <c r="E660" s="85"/>
      <c r="F660" s="85"/>
      <c r="G660" s="85"/>
      <c r="H660" s="87"/>
      <c r="I660" s="119"/>
    </row>
    <row r="661" spans="1:9" ht="12.75" customHeight="1" x14ac:dyDescent="0.3">
      <c r="A661" s="85"/>
      <c r="B661" s="87"/>
      <c r="C661" s="87"/>
      <c r="D661" s="85"/>
      <c r="E661" s="85"/>
      <c r="F661" s="85"/>
      <c r="G661" s="85"/>
      <c r="H661" s="87"/>
      <c r="I661" s="119"/>
    </row>
    <row r="662" spans="1:9" ht="12.75" customHeight="1" x14ac:dyDescent="0.3">
      <c r="A662" s="85"/>
      <c r="B662" s="87"/>
      <c r="C662" s="87"/>
      <c r="D662" s="85"/>
      <c r="E662" s="85"/>
      <c r="F662" s="85"/>
      <c r="G662" s="85"/>
      <c r="H662" s="87"/>
      <c r="I662" s="119"/>
    </row>
    <row r="663" spans="1:9" ht="12.75" customHeight="1" x14ac:dyDescent="0.3">
      <c r="A663" s="85"/>
      <c r="B663" s="87"/>
      <c r="C663" s="87"/>
      <c r="D663" s="85"/>
      <c r="E663" s="85"/>
      <c r="F663" s="85"/>
      <c r="G663" s="85"/>
      <c r="H663" s="87"/>
      <c r="I663" s="119"/>
    </row>
    <row r="664" spans="1:9" ht="12.75" customHeight="1" x14ac:dyDescent="0.3">
      <c r="A664" s="85"/>
      <c r="B664" s="87"/>
      <c r="C664" s="87"/>
      <c r="D664" s="85"/>
      <c r="E664" s="85"/>
      <c r="F664" s="85"/>
      <c r="G664" s="85"/>
      <c r="H664" s="87"/>
      <c r="I664" s="119"/>
    </row>
    <row r="665" spans="1:9" ht="12.75" customHeight="1" x14ac:dyDescent="0.3">
      <c r="A665" s="85"/>
      <c r="B665" s="87"/>
      <c r="C665" s="87"/>
      <c r="D665" s="85"/>
      <c r="E665" s="85"/>
      <c r="F665" s="85"/>
      <c r="G665" s="85"/>
      <c r="H665" s="87"/>
      <c r="I665" s="119"/>
    </row>
    <row r="666" spans="1:9" ht="12.75" customHeight="1" x14ac:dyDescent="0.3">
      <c r="A666" s="85"/>
      <c r="B666" s="87"/>
      <c r="C666" s="87"/>
      <c r="D666" s="85"/>
      <c r="E666" s="85"/>
      <c r="F666" s="85"/>
      <c r="G666" s="85"/>
      <c r="H666" s="87"/>
      <c r="I666" s="119"/>
    </row>
    <row r="667" spans="1:9" ht="12.75" customHeight="1" x14ac:dyDescent="0.3">
      <c r="A667" s="85"/>
      <c r="B667" s="87"/>
      <c r="C667" s="87"/>
      <c r="D667" s="85"/>
      <c r="E667" s="85"/>
      <c r="F667" s="85"/>
      <c r="G667" s="85"/>
      <c r="H667" s="87"/>
      <c r="I667" s="119"/>
    </row>
    <row r="668" spans="1:9" ht="12.75" customHeight="1" x14ac:dyDescent="0.3">
      <c r="A668" s="85"/>
      <c r="B668" s="87"/>
      <c r="C668" s="87"/>
      <c r="D668" s="85"/>
      <c r="E668" s="85"/>
      <c r="F668" s="85"/>
      <c r="G668" s="85"/>
      <c r="H668" s="87"/>
      <c r="I668" s="119"/>
    </row>
    <row r="669" spans="1:9" ht="12.75" customHeight="1" x14ac:dyDescent="0.3">
      <c r="A669" s="85"/>
      <c r="B669" s="87"/>
      <c r="C669" s="87"/>
      <c r="D669" s="85"/>
      <c r="E669" s="85"/>
      <c r="F669" s="85"/>
      <c r="G669" s="85"/>
      <c r="H669" s="87"/>
      <c r="I669" s="119"/>
    </row>
    <row r="670" spans="1:9" ht="12.75" customHeight="1" x14ac:dyDescent="0.3">
      <c r="A670" s="85"/>
      <c r="B670" s="87"/>
      <c r="C670" s="87"/>
      <c r="D670" s="85"/>
      <c r="E670" s="85"/>
      <c r="F670" s="85"/>
      <c r="G670" s="85"/>
      <c r="H670" s="87"/>
      <c r="I670" s="119"/>
    </row>
    <row r="671" spans="1:9" ht="12.75" customHeight="1" x14ac:dyDescent="0.3">
      <c r="A671" s="85"/>
      <c r="B671" s="87"/>
      <c r="C671" s="87"/>
      <c r="D671" s="85"/>
      <c r="E671" s="85"/>
      <c r="F671" s="85"/>
      <c r="G671" s="85"/>
      <c r="H671" s="87"/>
      <c r="I671" s="119"/>
    </row>
    <row r="672" spans="1:9" ht="12.75" customHeight="1" x14ac:dyDescent="0.3">
      <c r="A672" s="85"/>
      <c r="B672" s="87"/>
      <c r="C672" s="87"/>
      <c r="D672" s="85"/>
      <c r="E672" s="85"/>
      <c r="F672" s="85"/>
      <c r="G672" s="85"/>
      <c r="H672" s="87"/>
      <c r="I672" s="119"/>
    </row>
    <row r="673" spans="1:9" ht="12.75" customHeight="1" x14ac:dyDescent="0.3">
      <c r="A673" s="85"/>
      <c r="B673" s="87"/>
      <c r="C673" s="87"/>
      <c r="D673" s="85"/>
      <c r="E673" s="85"/>
      <c r="F673" s="85"/>
      <c r="G673" s="85"/>
      <c r="H673" s="87"/>
      <c r="I673" s="119"/>
    </row>
    <row r="674" spans="1:9" ht="12.75" customHeight="1" x14ac:dyDescent="0.3">
      <c r="A674" s="85"/>
      <c r="B674" s="87"/>
      <c r="C674" s="87"/>
      <c r="D674" s="85"/>
      <c r="E674" s="85"/>
      <c r="F674" s="85"/>
      <c r="G674" s="85"/>
      <c r="H674" s="87"/>
      <c r="I674" s="119"/>
    </row>
    <row r="675" spans="1:9" ht="12.75" customHeight="1" x14ac:dyDescent="0.3">
      <c r="A675" s="85"/>
      <c r="B675" s="87"/>
      <c r="C675" s="87"/>
      <c r="D675" s="85"/>
      <c r="E675" s="85"/>
      <c r="F675" s="85"/>
      <c r="G675" s="85"/>
      <c r="H675" s="87"/>
      <c r="I675" s="119"/>
    </row>
    <row r="676" spans="1:9" ht="12.75" customHeight="1" x14ac:dyDescent="0.3">
      <c r="A676" s="85"/>
      <c r="B676" s="87"/>
      <c r="C676" s="87"/>
      <c r="D676" s="85"/>
      <c r="E676" s="85"/>
      <c r="F676" s="85"/>
      <c r="G676" s="85"/>
      <c r="H676" s="87"/>
      <c r="I676" s="119"/>
    </row>
    <row r="677" spans="1:9" ht="12.75" customHeight="1" x14ac:dyDescent="0.3">
      <c r="A677" s="85"/>
      <c r="B677" s="87"/>
      <c r="C677" s="87"/>
      <c r="D677" s="85"/>
      <c r="E677" s="85"/>
      <c r="F677" s="85"/>
      <c r="G677" s="85"/>
      <c r="H677" s="87"/>
      <c r="I677" s="119"/>
    </row>
    <row r="678" spans="1:9" ht="12.75" customHeight="1" x14ac:dyDescent="0.3">
      <c r="A678" s="85"/>
      <c r="B678" s="87"/>
      <c r="C678" s="87"/>
      <c r="D678" s="85"/>
      <c r="E678" s="85"/>
      <c r="F678" s="85"/>
      <c r="G678" s="85"/>
      <c r="H678" s="87"/>
      <c r="I678" s="119"/>
    </row>
    <row r="679" spans="1:9" ht="12.75" customHeight="1" x14ac:dyDescent="0.3">
      <c r="A679" s="85"/>
      <c r="B679" s="87"/>
      <c r="C679" s="87"/>
      <c r="D679" s="85"/>
      <c r="E679" s="85"/>
      <c r="F679" s="85"/>
      <c r="G679" s="85"/>
      <c r="H679" s="87"/>
      <c r="I679" s="119"/>
    </row>
    <row r="680" spans="1:9" ht="12.75" customHeight="1" x14ac:dyDescent="0.3">
      <c r="A680" s="85"/>
      <c r="B680" s="87"/>
      <c r="C680" s="87"/>
      <c r="D680" s="85"/>
      <c r="E680" s="85"/>
      <c r="F680" s="85"/>
      <c r="G680" s="85"/>
      <c r="H680" s="87"/>
      <c r="I680" s="119"/>
    </row>
    <row r="681" spans="1:9" ht="12.75" customHeight="1" x14ac:dyDescent="0.3">
      <c r="A681" s="85"/>
      <c r="B681" s="87"/>
      <c r="C681" s="87"/>
      <c r="D681" s="85"/>
      <c r="E681" s="85"/>
      <c r="F681" s="85"/>
      <c r="G681" s="85"/>
      <c r="H681" s="87"/>
      <c r="I681" s="119"/>
    </row>
    <row r="682" spans="1:9" ht="12.75" customHeight="1" x14ac:dyDescent="0.3">
      <c r="A682" s="85"/>
      <c r="B682" s="87"/>
      <c r="C682" s="87"/>
      <c r="D682" s="85"/>
      <c r="E682" s="85"/>
      <c r="F682" s="85"/>
      <c r="G682" s="85"/>
      <c r="H682" s="87"/>
      <c r="I682" s="119"/>
    </row>
    <row r="683" spans="1:9" ht="12.75" customHeight="1" x14ac:dyDescent="0.3">
      <c r="A683" s="85"/>
      <c r="B683" s="87"/>
      <c r="C683" s="87"/>
      <c r="D683" s="85"/>
      <c r="E683" s="85"/>
      <c r="F683" s="85"/>
      <c r="G683" s="85"/>
      <c r="H683" s="87"/>
      <c r="I683" s="119"/>
    </row>
    <row r="684" spans="1:9" ht="12.75" customHeight="1" x14ac:dyDescent="0.3">
      <c r="A684" s="85"/>
      <c r="B684" s="87"/>
      <c r="C684" s="87"/>
      <c r="D684" s="85"/>
      <c r="E684" s="85"/>
      <c r="F684" s="85"/>
      <c r="G684" s="85"/>
      <c r="H684" s="87"/>
      <c r="I684" s="119"/>
    </row>
    <row r="685" spans="1:9" ht="12.75" customHeight="1" x14ac:dyDescent="0.3">
      <c r="A685" s="85"/>
      <c r="B685" s="87"/>
      <c r="C685" s="87"/>
      <c r="D685" s="85"/>
      <c r="E685" s="85"/>
      <c r="F685" s="85"/>
      <c r="G685" s="85"/>
      <c r="H685" s="87"/>
      <c r="I685" s="119"/>
    </row>
    <row r="686" spans="1:9" ht="12.75" customHeight="1" x14ac:dyDescent="0.3">
      <c r="A686" s="85"/>
      <c r="B686" s="87"/>
      <c r="C686" s="87"/>
      <c r="D686" s="85"/>
      <c r="E686" s="85"/>
      <c r="F686" s="85"/>
      <c r="G686" s="85"/>
      <c r="H686" s="87"/>
      <c r="I686" s="119"/>
    </row>
    <row r="687" spans="1:9" ht="12.75" customHeight="1" x14ac:dyDescent="0.3">
      <c r="A687" s="85"/>
      <c r="B687" s="87"/>
      <c r="C687" s="87"/>
      <c r="D687" s="85"/>
      <c r="E687" s="85"/>
      <c r="F687" s="85"/>
      <c r="G687" s="85"/>
      <c r="H687" s="87"/>
      <c r="I687" s="119"/>
    </row>
    <row r="688" spans="1:9" ht="12.75" customHeight="1" x14ac:dyDescent="0.3">
      <c r="A688" s="85"/>
      <c r="B688" s="87"/>
      <c r="C688" s="87"/>
      <c r="D688" s="85"/>
      <c r="E688" s="85"/>
      <c r="F688" s="85"/>
      <c r="G688" s="85"/>
      <c r="H688" s="87"/>
      <c r="I688" s="119"/>
    </row>
    <row r="689" spans="1:9" ht="12.75" customHeight="1" x14ac:dyDescent="0.3">
      <c r="A689" s="85"/>
      <c r="B689" s="87"/>
      <c r="C689" s="87"/>
      <c r="D689" s="85"/>
      <c r="E689" s="85"/>
      <c r="F689" s="85"/>
      <c r="G689" s="85"/>
      <c r="H689" s="87"/>
      <c r="I689" s="119"/>
    </row>
    <row r="690" spans="1:9" ht="12.75" customHeight="1" x14ac:dyDescent="0.3">
      <c r="A690" s="85"/>
      <c r="B690" s="87"/>
      <c r="C690" s="87"/>
      <c r="D690" s="85"/>
      <c r="E690" s="85"/>
      <c r="F690" s="85"/>
      <c r="G690" s="85"/>
      <c r="H690" s="87"/>
      <c r="I690" s="119"/>
    </row>
    <row r="691" spans="1:9" ht="12.75" customHeight="1" x14ac:dyDescent="0.3">
      <c r="A691" s="85"/>
      <c r="B691" s="87"/>
      <c r="C691" s="87"/>
      <c r="D691" s="85"/>
      <c r="E691" s="85"/>
      <c r="F691" s="85"/>
      <c r="G691" s="85"/>
      <c r="H691" s="87"/>
      <c r="I691" s="119"/>
    </row>
    <row r="692" spans="1:9" ht="12.75" customHeight="1" x14ac:dyDescent="0.3">
      <c r="A692" s="85"/>
      <c r="B692" s="87"/>
      <c r="C692" s="87"/>
      <c r="D692" s="85"/>
      <c r="E692" s="85"/>
      <c r="F692" s="85"/>
      <c r="G692" s="85"/>
      <c r="H692" s="87"/>
      <c r="I692" s="119"/>
    </row>
    <row r="693" spans="1:9" ht="12.75" customHeight="1" x14ac:dyDescent="0.3">
      <c r="A693" s="85"/>
      <c r="B693" s="87"/>
      <c r="C693" s="87"/>
      <c r="D693" s="85"/>
      <c r="E693" s="85"/>
      <c r="F693" s="85"/>
      <c r="G693" s="85"/>
      <c r="H693" s="87"/>
      <c r="I693" s="119"/>
    </row>
    <row r="694" spans="1:9" ht="12.75" customHeight="1" x14ac:dyDescent="0.3">
      <c r="A694" s="85"/>
      <c r="B694" s="87"/>
      <c r="C694" s="87"/>
      <c r="D694" s="85"/>
      <c r="E694" s="85"/>
      <c r="F694" s="85"/>
      <c r="G694" s="85"/>
      <c r="H694" s="87"/>
      <c r="I694" s="119"/>
    </row>
    <row r="695" spans="1:9" ht="12.75" customHeight="1" x14ac:dyDescent="0.3">
      <c r="A695" s="85"/>
      <c r="B695" s="87"/>
      <c r="C695" s="87"/>
      <c r="D695" s="85"/>
      <c r="E695" s="85"/>
      <c r="F695" s="85"/>
      <c r="G695" s="85"/>
      <c r="H695" s="87"/>
      <c r="I695" s="119"/>
    </row>
    <row r="696" spans="1:9" ht="12.75" customHeight="1" x14ac:dyDescent="0.3">
      <c r="A696" s="85"/>
      <c r="B696" s="87"/>
      <c r="C696" s="87"/>
      <c r="D696" s="85"/>
      <c r="E696" s="85"/>
      <c r="F696" s="85"/>
      <c r="G696" s="85"/>
      <c r="H696" s="87"/>
      <c r="I696" s="119"/>
    </row>
    <row r="697" spans="1:9" ht="12.75" customHeight="1" x14ac:dyDescent="0.3">
      <c r="A697" s="85"/>
      <c r="B697" s="87"/>
      <c r="C697" s="87"/>
      <c r="D697" s="85"/>
      <c r="E697" s="85"/>
      <c r="F697" s="85"/>
      <c r="G697" s="85"/>
      <c r="H697" s="87"/>
      <c r="I697" s="119"/>
    </row>
    <row r="698" spans="1:9" ht="12.75" customHeight="1" x14ac:dyDescent="0.3">
      <c r="A698" s="85"/>
      <c r="B698" s="87"/>
      <c r="C698" s="87"/>
      <c r="D698" s="85"/>
      <c r="E698" s="85"/>
      <c r="F698" s="85"/>
      <c r="G698" s="85"/>
      <c r="H698" s="87"/>
      <c r="I698" s="119"/>
    </row>
    <row r="699" spans="1:9" ht="12.75" customHeight="1" x14ac:dyDescent="0.3">
      <c r="A699" s="85"/>
      <c r="B699" s="87"/>
      <c r="C699" s="87"/>
      <c r="D699" s="85"/>
      <c r="E699" s="85"/>
      <c r="F699" s="85"/>
      <c r="G699" s="85"/>
      <c r="H699" s="87"/>
      <c r="I699" s="119"/>
    </row>
    <row r="700" spans="1:9" ht="12.75" customHeight="1" x14ac:dyDescent="0.3">
      <c r="A700" s="85"/>
      <c r="B700" s="87"/>
      <c r="C700" s="87"/>
      <c r="D700" s="85"/>
      <c r="E700" s="85"/>
      <c r="F700" s="85"/>
      <c r="G700" s="85"/>
      <c r="H700" s="87"/>
      <c r="I700" s="119"/>
    </row>
    <row r="701" spans="1:9" ht="12.75" customHeight="1" x14ac:dyDescent="0.3">
      <c r="A701" s="85"/>
      <c r="B701" s="87"/>
      <c r="C701" s="87"/>
      <c r="D701" s="85"/>
      <c r="E701" s="85"/>
      <c r="F701" s="85"/>
      <c r="G701" s="85"/>
      <c r="H701" s="87"/>
      <c r="I701" s="119"/>
    </row>
    <row r="702" spans="1:9" ht="12.75" customHeight="1" x14ac:dyDescent="0.3">
      <c r="A702" s="85"/>
      <c r="B702" s="87"/>
      <c r="C702" s="87"/>
      <c r="D702" s="85"/>
      <c r="E702" s="85"/>
      <c r="F702" s="85"/>
      <c r="G702" s="85"/>
      <c r="H702" s="87"/>
      <c r="I702" s="119"/>
    </row>
    <row r="703" spans="1:9" ht="12.75" customHeight="1" x14ac:dyDescent="0.3">
      <c r="A703" s="85"/>
      <c r="B703" s="87"/>
      <c r="C703" s="87"/>
      <c r="D703" s="85"/>
      <c r="E703" s="85"/>
      <c r="F703" s="85"/>
      <c r="G703" s="85"/>
      <c r="H703" s="87"/>
      <c r="I703" s="119"/>
    </row>
    <row r="704" spans="1:9" ht="12.75" customHeight="1" x14ac:dyDescent="0.3">
      <c r="A704" s="85"/>
      <c r="B704" s="87"/>
      <c r="C704" s="87"/>
      <c r="D704" s="85"/>
      <c r="E704" s="85"/>
      <c r="F704" s="85"/>
      <c r="G704" s="85"/>
      <c r="H704" s="87"/>
      <c r="I704" s="119"/>
    </row>
    <row r="705" spans="1:9" ht="12.75" customHeight="1" x14ac:dyDescent="0.3">
      <c r="A705" s="85"/>
      <c r="B705" s="87"/>
      <c r="C705" s="87"/>
      <c r="D705" s="85"/>
      <c r="E705" s="85"/>
      <c r="F705" s="85"/>
      <c r="G705" s="85"/>
      <c r="H705" s="87"/>
      <c r="I705" s="119"/>
    </row>
    <row r="706" spans="1:9" ht="12.75" customHeight="1" x14ac:dyDescent="0.3">
      <c r="A706" s="85"/>
      <c r="B706" s="87"/>
      <c r="C706" s="87"/>
      <c r="D706" s="85"/>
      <c r="E706" s="85"/>
      <c r="F706" s="85"/>
      <c r="G706" s="85"/>
      <c r="H706" s="87"/>
      <c r="I706" s="119"/>
    </row>
    <row r="707" spans="1:9" ht="12.75" customHeight="1" x14ac:dyDescent="0.3">
      <c r="A707" s="85"/>
      <c r="B707" s="87"/>
      <c r="C707" s="87"/>
      <c r="D707" s="85"/>
      <c r="E707" s="85"/>
      <c r="F707" s="85"/>
      <c r="G707" s="85"/>
      <c r="H707" s="87"/>
      <c r="I707" s="119"/>
    </row>
    <row r="708" spans="1:9" ht="12.75" customHeight="1" x14ac:dyDescent="0.3">
      <c r="A708" s="85"/>
      <c r="B708" s="87"/>
      <c r="C708" s="87"/>
      <c r="D708" s="85"/>
      <c r="E708" s="85"/>
      <c r="F708" s="85"/>
      <c r="G708" s="85"/>
      <c r="H708" s="87"/>
      <c r="I708" s="119"/>
    </row>
    <row r="709" spans="1:9" ht="12.75" customHeight="1" x14ac:dyDescent="0.3">
      <c r="A709" s="85"/>
      <c r="B709" s="87"/>
      <c r="C709" s="87"/>
      <c r="D709" s="85"/>
      <c r="E709" s="85"/>
      <c r="F709" s="85"/>
      <c r="G709" s="85"/>
      <c r="H709" s="87"/>
      <c r="I709" s="119"/>
    </row>
    <row r="710" spans="1:9" ht="12.75" customHeight="1" x14ac:dyDescent="0.3">
      <c r="A710" s="85"/>
      <c r="B710" s="87"/>
      <c r="C710" s="87"/>
      <c r="D710" s="85"/>
      <c r="E710" s="85"/>
      <c r="F710" s="85"/>
      <c r="G710" s="85"/>
      <c r="H710" s="87"/>
      <c r="I710" s="119"/>
    </row>
    <row r="711" spans="1:9" ht="12.75" customHeight="1" x14ac:dyDescent="0.3">
      <c r="A711" s="85"/>
      <c r="B711" s="87"/>
      <c r="C711" s="87"/>
      <c r="D711" s="85"/>
      <c r="E711" s="85"/>
      <c r="F711" s="85"/>
      <c r="G711" s="85"/>
      <c r="H711" s="87"/>
      <c r="I711" s="119"/>
    </row>
    <row r="712" spans="1:9" ht="12.75" customHeight="1" x14ac:dyDescent="0.3">
      <c r="A712" s="85"/>
      <c r="B712" s="87"/>
      <c r="C712" s="87"/>
      <c r="D712" s="85"/>
      <c r="E712" s="85"/>
      <c r="F712" s="85"/>
      <c r="G712" s="85"/>
      <c r="H712" s="87"/>
      <c r="I712" s="119"/>
    </row>
    <row r="713" spans="1:9" ht="12.75" customHeight="1" x14ac:dyDescent="0.3">
      <c r="A713" s="85"/>
      <c r="B713" s="87"/>
      <c r="C713" s="87"/>
      <c r="D713" s="85"/>
      <c r="E713" s="85"/>
      <c r="F713" s="85"/>
      <c r="G713" s="85"/>
      <c r="H713" s="87"/>
      <c r="I713" s="119"/>
    </row>
    <row r="714" spans="1:9" ht="12.75" customHeight="1" x14ac:dyDescent="0.3">
      <c r="A714" s="85"/>
      <c r="B714" s="87"/>
      <c r="C714" s="87"/>
      <c r="D714" s="85"/>
      <c r="E714" s="85"/>
      <c r="F714" s="85"/>
      <c r="G714" s="85"/>
      <c r="H714" s="87"/>
      <c r="I714" s="119"/>
    </row>
    <row r="715" spans="1:9" ht="12.75" customHeight="1" x14ac:dyDescent="0.3">
      <c r="A715" s="85"/>
      <c r="B715" s="87"/>
      <c r="C715" s="87"/>
      <c r="D715" s="85"/>
      <c r="E715" s="85"/>
      <c r="F715" s="85"/>
      <c r="G715" s="85"/>
      <c r="H715" s="87"/>
      <c r="I715" s="119"/>
    </row>
    <row r="716" spans="1:9" ht="12.75" customHeight="1" x14ac:dyDescent="0.3">
      <c r="A716" s="85"/>
      <c r="B716" s="87"/>
      <c r="C716" s="87"/>
      <c r="D716" s="85"/>
      <c r="E716" s="85"/>
      <c r="F716" s="85"/>
      <c r="G716" s="85"/>
      <c r="H716" s="87"/>
      <c r="I716" s="119"/>
    </row>
    <row r="717" spans="1:9" ht="12.75" customHeight="1" x14ac:dyDescent="0.3">
      <c r="A717" s="85"/>
      <c r="B717" s="87"/>
      <c r="C717" s="87"/>
      <c r="D717" s="85"/>
      <c r="E717" s="85"/>
      <c r="F717" s="85"/>
      <c r="G717" s="85"/>
      <c r="H717" s="87"/>
      <c r="I717" s="119"/>
    </row>
    <row r="718" spans="1:9" ht="12.75" customHeight="1" x14ac:dyDescent="0.3">
      <c r="A718" s="85"/>
      <c r="B718" s="87"/>
      <c r="C718" s="87"/>
      <c r="D718" s="85"/>
      <c r="E718" s="85"/>
      <c r="F718" s="85"/>
      <c r="G718" s="85"/>
      <c r="H718" s="87"/>
      <c r="I718" s="119"/>
    </row>
    <row r="719" spans="1:9" ht="12.75" customHeight="1" x14ac:dyDescent="0.3">
      <c r="A719" s="85"/>
      <c r="B719" s="87"/>
      <c r="C719" s="87"/>
      <c r="D719" s="85"/>
      <c r="E719" s="85"/>
      <c r="F719" s="85"/>
      <c r="G719" s="85"/>
      <c r="H719" s="87"/>
      <c r="I719" s="119"/>
    </row>
    <row r="720" spans="1:9" ht="12.75" customHeight="1" x14ac:dyDescent="0.3">
      <c r="A720" s="85"/>
      <c r="B720" s="87"/>
      <c r="C720" s="87"/>
      <c r="D720" s="85"/>
      <c r="E720" s="85"/>
      <c r="F720" s="85"/>
      <c r="G720" s="85"/>
      <c r="H720" s="87"/>
      <c r="I720" s="119"/>
    </row>
    <row r="721" spans="1:9" ht="12.75" customHeight="1" x14ac:dyDescent="0.3">
      <c r="A721" s="85"/>
      <c r="B721" s="87"/>
      <c r="C721" s="87"/>
      <c r="D721" s="85"/>
      <c r="E721" s="85"/>
      <c r="F721" s="85"/>
      <c r="G721" s="85"/>
      <c r="H721" s="87"/>
      <c r="I721" s="119"/>
    </row>
    <row r="722" spans="1:9" ht="12.75" customHeight="1" x14ac:dyDescent="0.3">
      <c r="A722" s="85"/>
      <c r="B722" s="87"/>
      <c r="C722" s="87"/>
      <c r="D722" s="85"/>
      <c r="E722" s="85"/>
      <c r="F722" s="85"/>
      <c r="G722" s="85"/>
      <c r="H722" s="87"/>
      <c r="I722" s="119"/>
    </row>
    <row r="723" spans="1:9" ht="12.75" customHeight="1" x14ac:dyDescent="0.3">
      <c r="A723" s="85"/>
      <c r="B723" s="87"/>
      <c r="C723" s="87"/>
      <c r="D723" s="85"/>
      <c r="E723" s="85"/>
      <c r="F723" s="85"/>
      <c r="G723" s="85"/>
      <c r="H723" s="87"/>
      <c r="I723" s="119"/>
    </row>
    <row r="724" spans="1:9" ht="12.75" customHeight="1" x14ac:dyDescent="0.3">
      <c r="A724" s="85"/>
      <c r="B724" s="87"/>
      <c r="C724" s="87"/>
      <c r="D724" s="85"/>
      <c r="E724" s="85"/>
      <c r="F724" s="85"/>
      <c r="G724" s="85"/>
      <c r="H724" s="87"/>
      <c r="I724" s="119"/>
    </row>
    <row r="725" spans="1:9" ht="12.75" customHeight="1" x14ac:dyDescent="0.3">
      <c r="A725" s="85"/>
      <c r="B725" s="87"/>
      <c r="C725" s="87"/>
      <c r="D725" s="85"/>
      <c r="E725" s="85"/>
      <c r="F725" s="85"/>
      <c r="G725" s="85"/>
      <c r="H725" s="87"/>
      <c r="I725" s="119"/>
    </row>
    <row r="726" spans="1:9" ht="12.75" customHeight="1" x14ac:dyDescent="0.3">
      <c r="A726" s="85"/>
      <c r="B726" s="87"/>
      <c r="C726" s="87"/>
      <c r="D726" s="85"/>
      <c r="E726" s="85"/>
      <c r="F726" s="85"/>
      <c r="G726" s="85"/>
      <c r="H726" s="87"/>
      <c r="I726" s="119"/>
    </row>
    <row r="727" spans="1:9" ht="12.75" customHeight="1" x14ac:dyDescent="0.3">
      <c r="A727" s="85"/>
      <c r="B727" s="87"/>
      <c r="C727" s="87"/>
      <c r="D727" s="85"/>
      <c r="E727" s="85"/>
      <c r="F727" s="85"/>
      <c r="G727" s="85"/>
      <c r="H727" s="87"/>
      <c r="I727" s="119"/>
    </row>
    <row r="728" spans="1:9" ht="12.75" customHeight="1" x14ac:dyDescent="0.3">
      <c r="A728" s="85"/>
      <c r="B728" s="87"/>
      <c r="C728" s="87"/>
      <c r="D728" s="85"/>
      <c r="E728" s="85"/>
      <c r="F728" s="85"/>
      <c r="G728" s="85"/>
      <c r="H728" s="87"/>
      <c r="I728" s="119"/>
    </row>
    <row r="729" spans="1:9" ht="12.75" customHeight="1" x14ac:dyDescent="0.3">
      <c r="A729" s="85"/>
      <c r="B729" s="87"/>
      <c r="C729" s="87"/>
      <c r="D729" s="85"/>
      <c r="E729" s="85"/>
      <c r="F729" s="85"/>
      <c r="G729" s="85"/>
      <c r="H729" s="87"/>
      <c r="I729" s="119"/>
    </row>
    <row r="730" spans="1:9" ht="12.75" customHeight="1" x14ac:dyDescent="0.3">
      <c r="A730" s="85"/>
      <c r="B730" s="87"/>
      <c r="C730" s="87"/>
      <c r="D730" s="85"/>
      <c r="E730" s="85"/>
      <c r="F730" s="85"/>
      <c r="G730" s="85"/>
      <c r="H730" s="87"/>
      <c r="I730" s="119"/>
    </row>
    <row r="731" spans="1:9" ht="12.75" customHeight="1" x14ac:dyDescent="0.3">
      <c r="A731" s="85"/>
      <c r="B731" s="87"/>
      <c r="C731" s="87"/>
      <c r="D731" s="85"/>
      <c r="E731" s="85"/>
      <c r="F731" s="85"/>
      <c r="G731" s="85"/>
      <c r="H731" s="87"/>
      <c r="I731" s="119"/>
    </row>
    <row r="732" spans="1:9" ht="12.75" customHeight="1" x14ac:dyDescent="0.3">
      <c r="A732" s="85"/>
      <c r="B732" s="87"/>
      <c r="C732" s="87"/>
      <c r="D732" s="85"/>
      <c r="E732" s="85"/>
      <c r="F732" s="85"/>
      <c r="G732" s="85"/>
      <c r="H732" s="87"/>
      <c r="I732" s="119"/>
    </row>
    <row r="733" spans="1:9" ht="12.75" customHeight="1" x14ac:dyDescent="0.3">
      <c r="A733" s="85"/>
      <c r="B733" s="87"/>
      <c r="C733" s="87"/>
      <c r="D733" s="85"/>
      <c r="E733" s="85"/>
      <c r="F733" s="85"/>
      <c r="G733" s="85"/>
      <c r="H733" s="87"/>
      <c r="I733" s="119"/>
    </row>
    <row r="734" spans="1:9" ht="12.75" customHeight="1" x14ac:dyDescent="0.3">
      <c r="A734" s="85"/>
      <c r="B734" s="87"/>
      <c r="C734" s="87"/>
      <c r="D734" s="85"/>
      <c r="E734" s="85"/>
      <c r="F734" s="85"/>
      <c r="G734" s="85"/>
      <c r="H734" s="87"/>
      <c r="I734" s="119"/>
    </row>
    <row r="735" spans="1:9" ht="12.75" customHeight="1" x14ac:dyDescent="0.3">
      <c r="A735" s="85"/>
      <c r="B735" s="87"/>
      <c r="C735" s="87"/>
      <c r="D735" s="85"/>
      <c r="E735" s="85"/>
      <c r="F735" s="85"/>
      <c r="G735" s="85"/>
      <c r="H735" s="87"/>
      <c r="I735" s="119"/>
    </row>
    <row r="736" spans="1:9" ht="12.75" customHeight="1" x14ac:dyDescent="0.3">
      <c r="A736" s="85"/>
      <c r="B736" s="87"/>
      <c r="C736" s="87"/>
      <c r="D736" s="85"/>
      <c r="E736" s="85"/>
      <c r="F736" s="85"/>
      <c r="G736" s="85"/>
      <c r="H736" s="87"/>
      <c r="I736" s="119"/>
    </row>
    <row r="737" spans="1:9" ht="12.75" customHeight="1" x14ac:dyDescent="0.3">
      <c r="A737" s="85"/>
      <c r="B737" s="87"/>
      <c r="C737" s="87"/>
      <c r="D737" s="85"/>
      <c r="E737" s="85"/>
      <c r="F737" s="85"/>
      <c r="G737" s="85"/>
      <c r="H737" s="87"/>
      <c r="I737" s="119"/>
    </row>
    <row r="738" spans="1:9" ht="12.75" customHeight="1" x14ac:dyDescent="0.3">
      <c r="A738" s="85"/>
      <c r="B738" s="87"/>
      <c r="C738" s="87"/>
      <c r="D738" s="85"/>
      <c r="E738" s="85"/>
      <c r="F738" s="85"/>
      <c r="G738" s="85"/>
      <c r="H738" s="87"/>
      <c r="I738" s="119"/>
    </row>
    <row r="739" spans="1:9" ht="12.75" customHeight="1" x14ac:dyDescent="0.3">
      <c r="A739" s="85"/>
      <c r="B739" s="87"/>
      <c r="C739" s="87"/>
      <c r="D739" s="85"/>
      <c r="E739" s="85"/>
      <c r="F739" s="85"/>
      <c r="G739" s="85"/>
      <c r="H739" s="87"/>
      <c r="I739" s="119"/>
    </row>
    <row r="740" spans="1:9" ht="12.75" customHeight="1" x14ac:dyDescent="0.3">
      <c r="A740" s="85"/>
      <c r="B740" s="87"/>
      <c r="C740" s="87"/>
      <c r="D740" s="85"/>
      <c r="E740" s="85"/>
      <c r="F740" s="85"/>
      <c r="G740" s="85"/>
      <c r="H740" s="87"/>
      <c r="I740" s="119"/>
    </row>
    <row r="741" spans="1:9" ht="12.75" customHeight="1" x14ac:dyDescent="0.3">
      <c r="A741" s="85"/>
      <c r="B741" s="87"/>
      <c r="C741" s="87"/>
      <c r="D741" s="85"/>
      <c r="E741" s="85"/>
      <c r="F741" s="85"/>
      <c r="G741" s="85"/>
      <c r="H741" s="87"/>
      <c r="I741" s="119"/>
    </row>
    <row r="742" spans="1:9" ht="12.75" customHeight="1" x14ac:dyDescent="0.3">
      <c r="A742" s="85"/>
      <c r="B742" s="87"/>
      <c r="C742" s="87"/>
      <c r="D742" s="85"/>
      <c r="E742" s="85"/>
      <c r="F742" s="85"/>
      <c r="G742" s="85"/>
      <c r="H742" s="87"/>
      <c r="I742" s="119"/>
    </row>
    <row r="743" spans="1:9" ht="12.75" customHeight="1" x14ac:dyDescent="0.3">
      <c r="A743" s="85"/>
      <c r="B743" s="87"/>
      <c r="C743" s="87"/>
      <c r="D743" s="85"/>
      <c r="E743" s="85"/>
      <c r="F743" s="85"/>
      <c r="G743" s="85"/>
      <c r="H743" s="87"/>
      <c r="I743" s="119"/>
    </row>
    <row r="744" spans="1:9" ht="12.75" customHeight="1" x14ac:dyDescent="0.3">
      <c r="A744" s="85"/>
      <c r="B744" s="87"/>
      <c r="C744" s="87"/>
      <c r="D744" s="85"/>
      <c r="E744" s="85"/>
      <c r="F744" s="85"/>
      <c r="G744" s="85"/>
      <c r="H744" s="87"/>
      <c r="I744" s="119"/>
    </row>
    <row r="745" spans="1:9" ht="12.75" customHeight="1" x14ac:dyDescent="0.3">
      <c r="A745" s="85"/>
      <c r="B745" s="87"/>
      <c r="C745" s="87"/>
      <c r="D745" s="85"/>
      <c r="E745" s="85"/>
      <c r="F745" s="85"/>
      <c r="G745" s="85"/>
      <c r="H745" s="87"/>
      <c r="I745" s="119"/>
    </row>
    <row r="746" spans="1:9" ht="12.75" customHeight="1" x14ac:dyDescent="0.3">
      <c r="A746" s="85"/>
      <c r="B746" s="87"/>
      <c r="C746" s="87"/>
      <c r="D746" s="85"/>
      <c r="E746" s="85"/>
      <c r="F746" s="85"/>
      <c r="G746" s="85"/>
      <c r="H746" s="87"/>
      <c r="I746" s="119"/>
    </row>
    <row r="747" spans="1:9" ht="12.75" customHeight="1" x14ac:dyDescent="0.3">
      <c r="A747" s="85"/>
      <c r="B747" s="87"/>
      <c r="C747" s="87"/>
      <c r="D747" s="85"/>
      <c r="E747" s="85"/>
      <c r="F747" s="85"/>
      <c r="G747" s="85"/>
      <c r="H747" s="87"/>
      <c r="I747" s="119"/>
    </row>
    <row r="748" spans="1:9" ht="12.75" customHeight="1" x14ac:dyDescent="0.3">
      <c r="A748" s="85"/>
      <c r="B748" s="87"/>
      <c r="C748" s="87"/>
      <c r="D748" s="85"/>
      <c r="E748" s="85"/>
      <c r="F748" s="85"/>
      <c r="G748" s="85"/>
      <c r="H748" s="87"/>
      <c r="I748" s="119"/>
    </row>
    <row r="749" spans="1:9" ht="12.75" customHeight="1" x14ac:dyDescent="0.3">
      <c r="A749" s="85"/>
      <c r="B749" s="87"/>
      <c r="C749" s="87"/>
      <c r="D749" s="85"/>
      <c r="E749" s="85"/>
      <c r="F749" s="85"/>
      <c r="G749" s="85"/>
      <c r="H749" s="87"/>
      <c r="I749" s="119"/>
    </row>
    <row r="750" spans="1:9" ht="12.75" customHeight="1" x14ac:dyDescent="0.3">
      <c r="A750" s="85"/>
      <c r="B750" s="87"/>
      <c r="C750" s="87"/>
      <c r="D750" s="85"/>
      <c r="E750" s="85"/>
      <c r="F750" s="85"/>
      <c r="G750" s="85"/>
      <c r="H750" s="87"/>
      <c r="I750" s="119"/>
    </row>
    <row r="751" spans="1:9" ht="12.75" customHeight="1" x14ac:dyDescent="0.3">
      <c r="A751" s="85"/>
      <c r="B751" s="87"/>
      <c r="C751" s="87"/>
      <c r="D751" s="85"/>
      <c r="E751" s="85"/>
      <c r="F751" s="85"/>
      <c r="G751" s="85"/>
      <c r="H751" s="87"/>
      <c r="I751" s="119"/>
    </row>
    <row r="752" spans="1:9" ht="12.75" customHeight="1" x14ac:dyDescent="0.3">
      <c r="A752" s="85"/>
      <c r="B752" s="87"/>
      <c r="C752" s="87"/>
      <c r="D752" s="85"/>
      <c r="E752" s="85"/>
      <c r="F752" s="85"/>
      <c r="G752" s="85"/>
      <c r="H752" s="87"/>
      <c r="I752" s="119"/>
    </row>
    <row r="753" spans="1:9" ht="12.75" customHeight="1" x14ac:dyDescent="0.3">
      <c r="A753" s="85"/>
      <c r="B753" s="87"/>
      <c r="C753" s="87"/>
      <c r="D753" s="85"/>
      <c r="E753" s="85"/>
      <c r="F753" s="85"/>
      <c r="G753" s="85"/>
      <c r="H753" s="87"/>
      <c r="I753" s="119"/>
    </row>
    <row r="754" spans="1:9" ht="12.75" customHeight="1" x14ac:dyDescent="0.3">
      <c r="A754" s="85"/>
      <c r="B754" s="87"/>
      <c r="C754" s="87"/>
      <c r="D754" s="85"/>
      <c r="E754" s="85"/>
      <c r="F754" s="85"/>
      <c r="G754" s="85"/>
      <c r="H754" s="87"/>
      <c r="I754" s="119"/>
    </row>
    <row r="755" spans="1:9" ht="12.75" customHeight="1" x14ac:dyDescent="0.3">
      <c r="A755" s="85"/>
      <c r="B755" s="87"/>
      <c r="C755" s="87"/>
      <c r="D755" s="85"/>
      <c r="E755" s="85"/>
      <c r="F755" s="85"/>
      <c r="G755" s="85"/>
      <c r="H755" s="87"/>
      <c r="I755" s="119"/>
    </row>
    <row r="756" spans="1:9" ht="12.75" customHeight="1" x14ac:dyDescent="0.3">
      <c r="A756" s="85"/>
      <c r="B756" s="87"/>
      <c r="C756" s="87"/>
      <c r="D756" s="85"/>
      <c r="E756" s="85"/>
      <c r="F756" s="85"/>
      <c r="G756" s="85"/>
      <c r="H756" s="87"/>
      <c r="I756" s="119"/>
    </row>
    <row r="757" spans="1:9" ht="12.75" customHeight="1" x14ac:dyDescent="0.3">
      <c r="A757" s="85"/>
      <c r="B757" s="87"/>
      <c r="C757" s="87"/>
      <c r="D757" s="85"/>
      <c r="E757" s="85"/>
      <c r="F757" s="85"/>
      <c r="G757" s="85"/>
      <c r="H757" s="87"/>
      <c r="I757" s="119"/>
    </row>
    <row r="758" spans="1:9" ht="12.75" customHeight="1" x14ac:dyDescent="0.3">
      <c r="A758" s="85"/>
      <c r="B758" s="87"/>
      <c r="C758" s="87"/>
      <c r="D758" s="85"/>
      <c r="E758" s="85"/>
      <c r="F758" s="85"/>
      <c r="G758" s="85"/>
      <c r="H758" s="87"/>
      <c r="I758" s="119"/>
    </row>
    <row r="759" spans="1:9" ht="12.75" customHeight="1" x14ac:dyDescent="0.3">
      <c r="A759" s="85"/>
      <c r="B759" s="87"/>
      <c r="C759" s="87"/>
      <c r="D759" s="85"/>
      <c r="E759" s="85"/>
      <c r="F759" s="85"/>
      <c r="G759" s="85"/>
      <c r="H759" s="87"/>
      <c r="I759" s="119"/>
    </row>
    <row r="760" spans="1:9" ht="12.75" customHeight="1" x14ac:dyDescent="0.3">
      <c r="A760" s="85"/>
      <c r="B760" s="87"/>
      <c r="C760" s="87"/>
      <c r="D760" s="85"/>
      <c r="E760" s="85"/>
      <c r="F760" s="85"/>
      <c r="G760" s="85"/>
      <c r="H760" s="87"/>
      <c r="I760" s="119"/>
    </row>
    <row r="761" spans="1:9" ht="12.75" customHeight="1" x14ac:dyDescent="0.3">
      <c r="A761" s="85"/>
      <c r="B761" s="87"/>
      <c r="C761" s="87"/>
      <c r="D761" s="85"/>
      <c r="E761" s="85"/>
      <c r="F761" s="85"/>
      <c r="G761" s="85"/>
      <c r="H761" s="87"/>
      <c r="I761" s="119"/>
    </row>
    <row r="762" spans="1:9" ht="12.75" customHeight="1" x14ac:dyDescent="0.3">
      <c r="A762" s="85"/>
      <c r="B762" s="87"/>
      <c r="C762" s="87"/>
      <c r="D762" s="85"/>
      <c r="E762" s="85"/>
      <c r="F762" s="85"/>
      <c r="G762" s="85"/>
      <c r="H762" s="87"/>
      <c r="I762" s="119"/>
    </row>
    <row r="763" spans="1:9" ht="12.75" customHeight="1" x14ac:dyDescent="0.3">
      <c r="A763" s="85"/>
      <c r="B763" s="87"/>
      <c r="C763" s="87"/>
      <c r="D763" s="85"/>
      <c r="E763" s="85"/>
      <c r="F763" s="85"/>
      <c r="G763" s="85"/>
      <c r="H763" s="87"/>
      <c r="I763" s="119"/>
    </row>
    <row r="764" spans="1:9" ht="12.75" customHeight="1" x14ac:dyDescent="0.3">
      <c r="A764" s="85"/>
      <c r="B764" s="87"/>
      <c r="C764" s="87"/>
      <c r="D764" s="85"/>
      <c r="E764" s="85"/>
      <c r="F764" s="85"/>
      <c r="G764" s="85"/>
      <c r="H764" s="87"/>
      <c r="I764" s="119"/>
    </row>
    <row r="765" spans="1:9" ht="12.75" customHeight="1" x14ac:dyDescent="0.3">
      <c r="A765" s="85"/>
      <c r="B765" s="87"/>
      <c r="C765" s="87"/>
      <c r="D765" s="85"/>
      <c r="E765" s="85"/>
      <c r="F765" s="85"/>
      <c r="G765" s="85"/>
      <c r="H765" s="87"/>
      <c r="I765" s="119"/>
    </row>
    <row r="766" spans="1:9" ht="12.75" customHeight="1" x14ac:dyDescent="0.3">
      <c r="A766" s="85"/>
      <c r="B766" s="87"/>
      <c r="C766" s="87"/>
      <c r="D766" s="85"/>
      <c r="E766" s="85"/>
      <c r="F766" s="85"/>
      <c r="G766" s="85"/>
      <c r="H766" s="87"/>
      <c r="I766" s="119"/>
    </row>
    <row r="767" spans="1:9" ht="12.75" customHeight="1" x14ac:dyDescent="0.3">
      <c r="A767" s="85"/>
      <c r="B767" s="87"/>
      <c r="C767" s="87"/>
      <c r="D767" s="85"/>
      <c r="E767" s="85"/>
      <c r="F767" s="85"/>
      <c r="G767" s="85"/>
      <c r="H767" s="87"/>
      <c r="I767" s="119"/>
    </row>
    <row r="768" spans="1:9" ht="12.75" customHeight="1" x14ac:dyDescent="0.3">
      <c r="A768" s="85"/>
      <c r="B768" s="87"/>
      <c r="C768" s="87"/>
      <c r="D768" s="85"/>
      <c r="E768" s="85"/>
      <c r="F768" s="85"/>
      <c r="G768" s="85"/>
      <c r="H768" s="87"/>
      <c r="I768" s="119"/>
    </row>
    <row r="769" spans="1:9" ht="12.75" customHeight="1" x14ac:dyDescent="0.3">
      <c r="A769" s="85"/>
      <c r="B769" s="87"/>
      <c r="C769" s="87"/>
      <c r="D769" s="85"/>
      <c r="E769" s="85"/>
      <c r="F769" s="85"/>
      <c r="G769" s="85"/>
      <c r="H769" s="87"/>
      <c r="I769" s="119"/>
    </row>
    <row r="770" spans="1:9" ht="12.75" customHeight="1" x14ac:dyDescent="0.3">
      <c r="A770" s="85"/>
      <c r="B770" s="87"/>
      <c r="C770" s="87"/>
      <c r="D770" s="85"/>
      <c r="E770" s="85"/>
      <c r="F770" s="85"/>
      <c r="G770" s="85"/>
      <c r="H770" s="87"/>
      <c r="I770" s="119"/>
    </row>
    <row r="771" spans="1:9" ht="12.75" customHeight="1" x14ac:dyDescent="0.3">
      <c r="A771" s="85"/>
      <c r="B771" s="87"/>
      <c r="C771" s="87"/>
      <c r="D771" s="85"/>
      <c r="E771" s="85"/>
      <c r="F771" s="85"/>
      <c r="G771" s="85"/>
      <c r="H771" s="87"/>
      <c r="I771" s="119"/>
    </row>
    <row r="772" spans="1:9" ht="12.75" customHeight="1" x14ac:dyDescent="0.3">
      <c r="A772" s="85"/>
      <c r="B772" s="87"/>
      <c r="C772" s="87"/>
      <c r="D772" s="85"/>
      <c r="E772" s="85"/>
      <c r="F772" s="85"/>
      <c r="G772" s="85"/>
      <c r="H772" s="87"/>
      <c r="I772" s="119"/>
    </row>
    <row r="773" spans="1:9" ht="12.75" customHeight="1" x14ac:dyDescent="0.3">
      <c r="A773" s="85"/>
      <c r="B773" s="87"/>
      <c r="C773" s="87"/>
      <c r="D773" s="85"/>
      <c r="E773" s="85"/>
      <c r="F773" s="85"/>
      <c r="G773" s="85"/>
      <c r="H773" s="87"/>
      <c r="I773" s="119"/>
    </row>
    <row r="774" spans="1:9" ht="12.75" customHeight="1" x14ac:dyDescent="0.3">
      <c r="A774" s="85"/>
      <c r="B774" s="87"/>
      <c r="C774" s="87"/>
      <c r="D774" s="85"/>
      <c r="E774" s="85"/>
      <c r="F774" s="85"/>
      <c r="G774" s="85"/>
      <c r="H774" s="87"/>
      <c r="I774" s="119"/>
    </row>
    <row r="775" spans="1:9" ht="12.75" customHeight="1" x14ac:dyDescent="0.3">
      <c r="A775" s="85"/>
      <c r="B775" s="87"/>
      <c r="C775" s="87"/>
      <c r="D775" s="85"/>
      <c r="E775" s="85"/>
      <c r="F775" s="85"/>
      <c r="G775" s="85"/>
      <c r="H775" s="87"/>
      <c r="I775" s="119"/>
    </row>
    <row r="776" spans="1:9" ht="12.75" customHeight="1" x14ac:dyDescent="0.3">
      <c r="A776" s="85"/>
      <c r="B776" s="87"/>
      <c r="C776" s="87"/>
      <c r="D776" s="85"/>
      <c r="E776" s="85"/>
      <c r="F776" s="85"/>
      <c r="G776" s="85"/>
      <c r="H776" s="87"/>
      <c r="I776" s="119"/>
    </row>
    <row r="777" spans="1:9" ht="12.75" customHeight="1" x14ac:dyDescent="0.3">
      <c r="A777" s="85"/>
      <c r="B777" s="87"/>
      <c r="C777" s="87"/>
      <c r="D777" s="85"/>
      <c r="E777" s="85"/>
      <c r="F777" s="85"/>
      <c r="G777" s="85"/>
      <c r="H777" s="87"/>
      <c r="I777" s="119"/>
    </row>
    <row r="778" spans="1:9" ht="12.75" customHeight="1" x14ac:dyDescent="0.3">
      <c r="A778" s="85"/>
      <c r="B778" s="87"/>
      <c r="C778" s="87"/>
      <c r="D778" s="85"/>
      <c r="E778" s="85"/>
      <c r="F778" s="85"/>
      <c r="G778" s="85"/>
      <c r="H778" s="87"/>
      <c r="I778" s="119"/>
    </row>
    <row r="779" spans="1:9" ht="12.75" customHeight="1" x14ac:dyDescent="0.3">
      <c r="A779" s="85"/>
      <c r="B779" s="87"/>
      <c r="C779" s="87"/>
      <c r="D779" s="85"/>
      <c r="E779" s="85"/>
      <c r="F779" s="85"/>
      <c r="G779" s="85"/>
      <c r="H779" s="87"/>
      <c r="I779" s="119"/>
    </row>
    <row r="780" spans="1:9" ht="12.75" customHeight="1" x14ac:dyDescent="0.3">
      <c r="A780" s="85"/>
      <c r="B780" s="87"/>
      <c r="C780" s="87"/>
      <c r="D780" s="85"/>
      <c r="E780" s="85"/>
      <c r="F780" s="85"/>
      <c r="G780" s="85"/>
      <c r="H780" s="87"/>
      <c r="I780" s="119"/>
    </row>
    <row r="781" spans="1:9" ht="12.75" customHeight="1" x14ac:dyDescent="0.3">
      <c r="A781" s="85"/>
      <c r="B781" s="87"/>
      <c r="C781" s="87"/>
      <c r="D781" s="85"/>
      <c r="E781" s="85"/>
      <c r="F781" s="85"/>
      <c r="G781" s="85"/>
      <c r="H781" s="87"/>
      <c r="I781" s="119"/>
    </row>
    <row r="782" spans="1:9" ht="12.75" customHeight="1" x14ac:dyDescent="0.3">
      <c r="A782" s="85"/>
      <c r="B782" s="87"/>
      <c r="C782" s="87"/>
      <c r="D782" s="85"/>
      <c r="E782" s="85"/>
      <c r="F782" s="85"/>
      <c r="G782" s="85"/>
      <c r="H782" s="87"/>
      <c r="I782" s="119"/>
    </row>
    <row r="783" spans="1:9" ht="12.75" customHeight="1" x14ac:dyDescent="0.3">
      <c r="A783" s="85"/>
      <c r="B783" s="87"/>
      <c r="C783" s="87"/>
      <c r="D783" s="85"/>
      <c r="E783" s="85"/>
      <c r="F783" s="85"/>
      <c r="G783" s="85"/>
      <c r="H783" s="87"/>
      <c r="I783" s="119"/>
    </row>
    <row r="784" spans="1:9" ht="12.75" customHeight="1" x14ac:dyDescent="0.3">
      <c r="A784" s="85"/>
      <c r="B784" s="87"/>
      <c r="C784" s="87"/>
      <c r="D784" s="85"/>
      <c r="E784" s="85"/>
      <c r="F784" s="85"/>
      <c r="G784" s="85"/>
      <c r="H784" s="87"/>
      <c r="I784" s="119"/>
    </row>
    <row r="785" spans="1:9" ht="12.75" customHeight="1" x14ac:dyDescent="0.3">
      <c r="A785" s="85"/>
      <c r="B785" s="87"/>
      <c r="C785" s="87"/>
      <c r="D785" s="85"/>
      <c r="E785" s="85"/>
      <c r="F785" s="85"/>
      <c r="G785" s="85"/>
      <c r="H785" s="87"/>
      <c r="I785" s="119"/>
    </row>
    <row r="786" spans="1:9" ht="12.75" customHeight="1" x14ac:dyDescent="0.3">
      <c r="A786" s="85"/>
      <c r="B786" s="87"/>
      <c r="C786" s="87"/>
      <c r="D786" s="85"/>
      <c r="E786" s="85"/>
      <c r="F786" s="85"/>
      <c r="G786" s="85"/>
      <c r="H786" s="87"/>
      <c r="I786" s="119"/>
    </row>
    <row r="787" spans="1:9" ht="12.75" customHeight="1" x14ac:dyDescent="0.3">
      <c r="A787" s="85"/>
      <c r="B787" s="87"/>
      <c r="C787" s="87"/>
      <c r="D787" s="85"/>
      <c r="E787" s="85"/>
      <c r="F787" s="85"/>
      <c r="G787" s="85"/>
      <c r="H787" s="87"/>
      <c r="I787" s="119"/>
    </row>
    <row r="788" spans="1:9" ht="12.75" customHeight="1" x14ac:dyDescent="0.3">
      <c r="A788" s="85"/>
      <c r="B788" s="87"/>
      <c r="C788" s="87"/>
      <c r="D788" s="85"/>
      <c r="E788" s="85"/>
      <c r="F788" s="85"/>
      <c r="G788" s="85"/>
      <c r="H788" s="87"/>
      <c r="I788" s="119"/>
    </row>
    <row r="789" spans="1:9" ht="12.75" customHeight="1" x14ac:dyDescent="0.3">
      <c r="A789" s="85"/>
      <c r="B789" s="87"/>
      <c r="C789" s="87"/>
      <c r="D789" s="85"/>
      <c r="E789" s="85"/>
      <c r="F789" s="85"/>
      <c r="G789" s="85"/>
      <c r="H789" s="87"/>
      <c r="I789" s="119"/>
    </row>
    <row r="790" spans="1:9" ht="12.75" customHeight="1" x14ac:dyDescent="0.3">
      <c r="A790" s="85"/>
      <c r="B790" s="87"/>
      <c r="C790" s="87"/>
      <c r="D790" s="85"/>
      <c r="E790" s="85"/>
      <c r="F790" s="85"/>
      <c r="G790" s="85"/>
      <c r="H790" s="87"/>
      <c r="I790" s="119"/>
    </row>
    <row r="791" spans="1:9" ht="12.75" customHeight="1" x14ac:dyDescent="0.3">
      <c r="A791" s="85"/>
      <c r="B791" s="87"/>
      <c r="C791" s="87"/>
      <c r="D791" s="85"/>
      <c r="E791" s="85"/>
      <c r="F791" s="85"/>
      <c r="G791" s="85"/>
      <c r="H791" s="87"/>
      <c r="I791" s="119"/>
    </row>
    <row r="792" spans="1:9" ht="12.75" customHeight="1" x14ac:dyDescent="0.3">
      <c r="A792" s="85"/>
      <c r="B792" s="87"/>
      <c r="C792" s="87"/>
      <c r="D792" s="85"/>
      <c r="E792" s="85"/>
      <c r="F792" s="85"/>
      <c r="G792" s="85"/>
      <c r="H792" s="87"/>
      <c r="I792" s="119"/>
    </row>
    <row r="793" spans="1:9" ht="12.75" customHeight="1" x14ac:dyDescent="0.3">
      <c r="A793" s="85"/>
      <c r="B793" s="87"/>
      <c r="C793" s="87"/>
      <c r="D793" s="85"/>
      <c r="E793" s="85"/>
      <c r="F793" s="85"/>
      <c r="G793" s="85"/>
      <c r="H793" s="87"/>
      <c r="I793" s="119"/>
    </row>
    <row r="794" spans="1:9" ht="12.75" customHeight="1" x14ac:dyDescent="0.3">
      <c r="A794" s="85"/>
      <c r="B794" s="87"/>
      <c r="C794" s="87"/>
      <c r="D794" s="85"/>
      <c r="E794" s="85"/>
      <c r="F794" s="85"/>
      <c r="G794" s="85"/>
      <c r="H794" s="87"/>
      <c r="I794" s="119"/>
    </row>
    <row r="795" spans="1:9" ht="12.75" customHeight="1" x14ac:dyDescent="0.3">
      <c r="A795" s="85"/>
      <c r="B795" s="87"/>
      <c r="C795" s="87"/>
      <c r="D795" s="85"/>
      <c r="E795" s="85"/>
      <c r="F795" s="85"/>
      <c r="G795" s="85"/>
      <c r="H795" s="87"/>
      <c r="I795" s="119"/>
    </row>
    <row r="796" spans="1:9" ht="12.75" customHeight="1" x14ac:dyDescent="0.3">
      <c r="A796" s="85"/>
      <c r="B796" s="87"/>
      <c r="C796" s="87"/>
      <c r="D796" s="85"/>
      <c r="E796" s="85"/>
      <c r="F796" s="85"/>
      <c r="G796" s="85"/>
      <c r="H796" s="87"/>
      <c r="I796" s="119"/>
    </row>
    <row r="797" spans="1:9" ht="12.75" customHeight="1" x14ac:dyDescent="0.3">
      <c r="A797" s="85"/>
      <c r="B797" s="87"/>
      <c r="C797" s="87"/>
      <c r="D797" s="85"/>
      <c r="E797" s="85"/>
      <c r="F797" s="85"/>
      <c r="G797" s="85"/>
      <c r="H797" s="87"/>
      <c r="I797" s="119"/>
    </row>
    <row r="798" spans="1:9" ht="12.75" customHeight="1" x14ac:dyDescent="0.3">
      <c r="A798" s="85"/>
      <c r="B798" s="87"/>
      <c r="C798" s="87"/>
      <c r="D798" s="85"/>
      <c r="E798" s="85"/>
      <c r="F798" s="85"/>
      <c r="G798" s="85"/>
      <c r="H798" s="87"/>
      <c r="I798" s="119"/>
    </row>
    <row r="799" spans="1:9" ht="12.75" customHeight="1" x14ac:dyDescent="0.3">
      <c r="A799" s="85"/>
      <c r="B799" s="87"/>
      <c r="C799" s="87"/>
      <c r="D799" s="85"/>
      <c r="E799" s="85"/>
      <c r="F799" s="85"/>
      <c r="G799" s="85"/>
      <c r="H799" s="87"/>
      <c r="I799" s="119"/>
    </row>
    <row r="800" spans="1:9" ht="12.75" customHeight="1" x14ac:dyDescent="0.3">
      <c r="A800" s="85"/>
      <c r="B800" s="87"/>
      <c r="C800" s="87"/>
      <c r="D800" s="85"/>
      <c r="E800" s="85"/>
      <c r="F800" s="85"/>
      <c r="G800" s="85"/>
      <c r="H800" s="87"/>
      <c r="I800" s="119"/>
    </row>
    <row r="801" spans="1:9" ht="12.75" customHeight="1" x14ac:dyDescent="0.3">
      <c r="A801" s="85"/>
      <c r="B801" s="87"/>
      <c r="C801" s="87"/>
      <c r="D801" s="85"/>
      <c r="E801" s="85"/>
      <c r="F801" s="85"/>
      <c r="G801" s="85"/>
      <c r="H801" s="87"/>
      <c r="I801" s="119"/>
    </row>
    <row r="802" spans="1:9" ht="12.75" customHeight="1" x14ac:dyDescent="0.3">
      <c r="A802" s="85"/>
      <c r="B802" s="87"/>
      <c r="C802" s="87"/>
      <c r="D802" s="85"/>
      <c r="E802" s="85"/>
      <c r="F802" s="85"/>
      <c r="G802" s="85"/>
      <c r="H802" s="87"/>
      <c r="I802" s="119"/>
    </row>
    <row r="803" spans="1:9" ht="12.75" customHeight="1" x14ac:dyDescent="0.3">
      <c r="A803" s="85"/>
      <c r="B803" s="87"/>
      <c r="C803" s="87"/>
      <c r="D803" s="85"/>
      <c r="E803" s="85"/>
      <c r="F803" s="85"/>
      <c r="G803" s="85"/>
      <c r="H803" s="87"/>
      <c r="I803" s="119"/>
    </row>
    <row r="804" spans="1:9" ht="12.75" customHeight="1" x14ac:dyDescent="0.3">
      <c r="A804" s="85"/>
      <c r="B804" s="87"/>
      <c r="C804" s="87"/>
      <c r="D804" s="85"/>
      <c r="E804" s="85"/>
      <c r="F804" s="85"/>
      <c r="G804" s="85"/>
      <c r="H804" s="87"/>
      <c r="I804" s="119"/>
    </row>
    <row r="805" spans="1:9" ht="12.75" customHeight="1" x14ac:dyDescent="0.3">
      <c r="A805" s="85"/>
      <c r="B805" s="87"/>
      <c r="C805" s="87"/>
      <c r="D805" s="85"/>
      <c r="E805" s="85"/>
      <c r="F805" s="85"/>
      <c r="G805" s="85"/>
      <c r="H805" s="87"/>
      <c r="I805" s="119"/>
    </row>
    <row r="806" spans="1:9" ht="12.75" customHeight="1" x14ac:dyDescent="0.3">
      <c r="A806" s="85"/>
      <c r="B806" s="87"/>
      <c r="C806" s="87"/>
      <c r="D806" s="85"/>
      <c r="E806" s="85"/>
      <c r="F806" s="85"/>
      <c r="G806" s="85"/>
      <c r="H806" s="87"/>
      <c r="I806" s="119"/>
    </row>
    <row r="807" spans="1:9" ht="12.75" customHeight="1" x14ac:dyDescent="0.3">
      <c r="A807" s="85"/>
      <c r="B807" s="87"/>
      <c r="C807" s="87"/>
      <c r="D807" s="85"/>
      <c r="E807" s="85"/>
      <c r="F807" s="85"/>
      <c r="G807" s="85"/>
      <c r="H807" s="87"/>
      <c r="I807" s="119"/>
    </row>
    <row r="808" spans="1:9" ht="12.75" customHeight="1" x14ac:dyDescent="0.3">
      <c r="A808" s="85"/>
      <c r="B808" s="87"/>
      <c r="C808" s="87"/>
      <c r="D808" s="85"/>
      <c r="E808" s="85"/>
      <c r="F808" s="85"/>
      <c r="G808" s="85"/>
      <c r="H808" s="87"/>
      <c r="I808" s="119"/>
    </row>
    <row r="809" spans="1:9" ht="12.75" customHeight="1" x14ac:dyDescent="0.3">
      <c r="A809" s="85"/>
      <c r="B809" s="87"/>
      <c r="C809" s="87"/>
      <c r="D809" s="85"/>
      <c r="E809" s="85"/>
      <c r="F809" s="85"/>
      <c r="G809" s="85"/>
      <c r="H809" s="87"/>
      <c r="I809" s="119"/>
    </row>
    <row r="810" spans="1:9" ht="12.75" customHeight="1" x14ac:dyDescent="0.3">
      <c r="A810" s="85"/>
      <c r="B810" s="87"/>
      <c r="C810" s="87"/>
      <c r="D810" s="85"/>
      <c r="E810" s="85"/>
      <c r="F810" s="85"/>
      <c r="G810" s="85"/>
      <c r="H810" s="87"/>
      <c r="I810" s="119"/>
    </row>
    <row r="811" spans="1:9" ht="12.75" customHeight="1" x14ac:dyDescent="0.3">
      <c r="A811" s="85"/>
      <c r="B811" s="87"/>
      <c r="C811" s="87"/>
      <c r="D811" s="85"/>
      <c r="E811" s="85"/>
      <c r="F811" s="85"/>
      <c r="G811" s="85"/>
      <c r="H811" s="87"/>
      <c r="I811" s="119"/>
    </row>
    <row r="812" spans="1:9" ht="12.75" customHeight="1" x14ac:dyDescent="0.3">
      <c r="A812" s="85"/>
      <c r="B812" s="87"/>
      <c r="C812" s="87"/>
      <c r="D812" s="85"/>
      <c r="E812" s="85"/>
      <c r="F812" s="85"/>
      <c r="G812" s="85"/>
      <c r="H812" s="87"/>
      <c r="I812" s="119"/>
    </row>
    <row r="813" spans="1:9" ht="12.75" customHeight="1" x14ac:dyDescent="0.3">
      <c r="A813" s="85"/>
      <c r="B813" s="87"/>
      <c r="C813" s="87"/>
      <c r="D813" s="85"/>
      <c r="E813" s="85"/>
      <c r="F813" s="85"/>
      <c r="G813" s="85"/>
      <c r="H813" s="87"/>
      <c r="I813" s="119"/>
    </row>
    <row r="814" spans="1:9" ht="12.75" customHeight="1" x14ac:dyDescent="0.3">
      <c r="A814" s="85"/>
      <c r="B814" s="87"/>
      <c r="C814" s="87"/>
      <c r="D814" s="85"/>
      <c r="E814" s="85"/>
      <c r="F814" s="85"/>
      <c r="G814" s="85"/>
      <c r="H814" s="87"/>
      <c r="I814" s="119"/>
    </row>
    <row r="815" spans="1:9" ht="12.75" customHeight="1" x14ac:dyDescent="0.3">
      <c r="A815" s="85"/>
      <c r="B815" s="87"/>
      <c r="C815" s="87"/>
      <c r="D815" s="85"/>
      <c r="E815" s="85"/>
      <c r="F815" s="85"/>
      <c r="G815" s="85"/>
      <c r="H815" s="87"/>
      <c r="I815" s="119"/>
    </row>
    <row r="816" spans="1:9" ht="12.75" customHeight="1" x14ac:dyDescent="0.3">
      <c r="A816" s="85"/>
      <c r="B816" s="87"/>
      <c r="C816" s="87"/>
      <c r="D816" s="85"/>
      <c r="E816" s="85"/>
      <c r="F816" s="85"/>
      <c r="G816" s="85"/>
      <c r="H816" s="87"/>
      <c r="I816" s="119"/>
    </row>
    <row r="817" spans="1:9" ht="12.75" customHeight="1" x14ac:dyDescent="0.3">
      <c r="A817" s="85"/>
      <c r="B817" s="87"/>
      <c r="C817" s="87"/>
      <c r="D817" s="85"/>
      <c r="E817" s="85"/>
      <c r="F817" s="85"/>
      <c r="G817" s="85"/>
      <c r="H817" s="87"/>
      <c r="I817" s="119"/>
    </row>
    <row r="818" spans="1:9" ht="12.75" customHeight="1" x14ac:dyDescent="0.3">
      <c r="A818" s="85"/>
      <c r="B818" s="87"/>
      <c r="C818" s="87"/>
      <c r="D818" s="85"/>
      <c r="E818" s="85"/>
      <c r="F818" s="85"/>
      <c r="G818" s="85"/>
      <c r="H818" s="87"/>
      <c r="I818" s="119"/>
    </row>
    <row r="819" spans="1:9" ht="12.75" customHeight="1" x14ac:dyDescent="0.3">
      <c r="A819" s="85"/>
      <c r="B819" s="87"/>
      <c r="C819" s="87"/>
      <c r="D819" s="85"/>
      <c r="E819" s="85"/>
      <c r="F819" s="85"/>
      <c r="G819" s="85"/>
      <c r="H819" s="87"/>
      <c r="I819" s="119"/>
    </row>
    <row r="820" spans="1:9" ht="12.75" customHeight="1" x14ac:dyDescent="0.3">
      <c r="A820" s="85"/>
      <c r="B820" s="87"/>
      <c r="C820" s="87"/>
      <c r="D820" s="85"/>
      <c r="E820" s="85"/>
      <c r="F820" s="85"/>
      <c r="G820" s="85"/>
      <c r="H820" s="87"/>
      <c r="I820" s="119"/>
    </row>
    <row r="821" spans="1:9" ht="12.75" customHeight="1" x14ac:dyDescent="0.3">
      <c r="A821" s="85"/>
      <c r="B821" s="87"/>
      <c r="C821" s="87"/>
      <c r="D821" s="85"/>
      <c r="E821" s="85"/>
      <c r="F821" s="85"/>
      <c r="G821" s="85"/>
      <c r="H821" s="87"/>
      <c r="I821" s="119"/>
    </row>
    <row r="822" spans="1:9" ht="12.75" customHeight="1" x14ac:dyDescent="0.3">
      <c r="A822" s="85"/>
      <c r="B822" s="87"/>
      <c r="C822" s="87"/>
      <c r="D822" s="85"/>
      <c r="E822" s="85"/>
      <c r="F822" s="85"/>
      <c r="G822" s="85"/>
      <c r="H822" s="87"/>
      <c r="I822" s="119"/>
    </row>
    <row r="823" spans="1:9" ht="12.75" customHeight="1" x14ac:dyDescent="0.3">
      <c r="A823" s="85"/>
      <c r="B823" s="87"/>
      <c r="C823" s="87"/>
      <c r="D823" s="85"/>
      <c r="E823" s="85"/>
      <c r="F823" s="85"/>
      <c r="G823" s="85"/>
      <c r="H823" s="87"/>
      <c r="I823" s="119"/>
    </row>
    <row r="824" spans="1:9" ht="12.75" customHeight="1" x14ac:dyDescent="0.3">
      <c r="A824" s="85"/>
      <c r="B824" s="87"/>
      <c r="C824" s="87"/>
      <c r="D824" s="85"/>
      <c r="E824" s="85"/>
      <c r="F824" s="85"/>
      <c r="G824" s="85"/>
      <c r="H824" s="87"/>
      <c r="I824" s="119"/>
    </row>
    <row r="825" spans="1:9" ht="12.75" customHeight="1" x14ac:dyDescent="0.3">
      <c r="A825" s="85"/>
      <c r="B825" s="87"/>
      <c r="C825" s="87"/>
      <c r="D825" s="85"/>
      <c r="E825" s="85"/>
      <c r="F825" s="85"/>
      <c r="G825" s="85"/>
      <c r="H825" s="87"/>
      <c r="I825" s="119"/>
    </row>
    <row r="826" spans="1:9" ht="12.75" customHeight="1" x14ac:dyDescent="0.3">
      <c r="A826" s="85"/>
      <c r="B826" s="87"/>
      <c r="C826" s="87"/>
      <c r="D826" s="85"/>
      <c r="E826" s="85"/>
      <c r="F826" s="85"/>
      <c r="G826" s="85"/>
      <c r="H826" s="87"/>
      <c r="I826" s="119"/>
    </row>
    <row r="827" spans="1:9" ht="12.75" customHeight="1" x14ac:dyDescent="0.3">
      <c r="A827" s="85"/>
      <c r="B827" s="87"/>
      <c r="C827" s="87"/>
      <c r="D827" s="85"/>
      <c r="E827" s="85"/>
      <c r="F827" s="85"/>
      <c r="G827" s="85"/>
      <c r="H827" s="87"/>
      <c r="I827" s="119"/>
    </row>
    <row r="828" spans="1:9" ht="12.75" customHeight="1" x14ac:dyDescent="0.3">
      <c r="A828" s="85"/>
      <c r="B828" s="87"/>
      <c r="C828" s="87"/>
      <c r="D828" s="85"/>
      <c r="E828" s="85"/>
      <c r="F828" s="85"/>
      <c r="G828" s="85"/>
      <c r="H828" s="87"/>
      <c r="I828" s="119"/>
    </row>
    <row r="829" spans="1:9" ht="12.75" customHeight="1" x14ac:dyDescent="0.3">
      <c r="A829" s="85"/>
      <c r="B829" s="87"/>
      <c r="C829" s="87"/>
      <c r="D829" s="85"/>
      <c r="E829" s="85"/>
      <c r="F829" s="85"/>
      <c r="G829" s="85"/>
      <c r="H829" s="87"/>
      <c r="I829" s="119"/>
    </row>
    <row r="830" spans="1:9" ht="12.75" customHeight="1" x14ac:dyDescent="0.3">
      <c r="A830" s="85"/>
      <c r="B830" s="87"/>
      <c r="C830" s="87"/>
      <c r="D830" s="85"/>
      <c r="E830" s="85"/>
      <c r="F830" s="85"/>
      <c r="G830" s="85"/>
      <c r="H830" s="87"/>
      <c r="I830" s="119"/>
    </row>
    <row r="831" spans="1:9" ht="12.75" customHeight="1" x14ac:dyDescent="0.3">
      <c r="A831" s="85"/>
      <c r="B831" s="87"/>
      <c r="C831" s="87"/>
      <c r="D831" s="85"/>
      <c r="E831" s="85"/>
      <c r="F831" s="85"/>
      <c r="G831" s="85"/>
      <c r="H831" s="87"/>
      <c r="I831" s="119"/>
    </row>
    <row r="832" spans="1:9" ht="12.75" customHeight="1" x14ac:dyDescent="0.3">
      <c r="A832" s="85"/>
      <c r="B832" s="87"/>
      <c r="C832" s="87"/>
      <c r="D832" s="85"/>
      <c r="E832" s="85"/>
      <c r="F832" s="85"/>
      <c r="G832" s="85"/>
      <c r="H832" s="87"/>
      <c r="I832" s="119"/>
    </row>
    <row r="833" spans="1:9" ht="12.75" customHeight="1" x14ac:dyDescent="0.3">
      <c r="A833" s="85"/>
      <c r="B833" s="87"/>
      <c r="C833" s="87"/>
      <c r="D833" s="85"/>
      <c r="E833" s="85"/>
      <c r="F833" s="85"/>
      <c r="G833" s="85"/>
      <c r="H833" s="87"/>
      <c r="I833" s="119"/>
    </row>
    <row r="834" spans="1:9" ht="12.75" customHeight="1" x14ac:dyDescent="0.3">
      <c r="A834" s="85"/>
      <c r="B834" s="87"/>
      <c r="C834" s="87"/>
      <c r="D834" s="85"/>
      <c r="E834" s="85"/>
      <c r="F834" s="85"/>
      <c r="G834" s="85"/>
      <c r="H834" s="87"/>
      <c r="I834" s="119"/>
    </row>
    <row r="835" spans="1:9" ht="12.75" customHeight="1" x14ac:dyDescent="0.3">
      <c r="A835" s="85"/>
      <c r="B835" s="87"/>
      <c r="C835" s="87"/>
      <c r="D835" s="85"/>
      <c r="E835" s="85"/>
      <c r="F835" s="85"/>
      <c r="G835" s="85"/>
      <c r="H835" s="87"/>
      <c r="I835" s="119"/>
    </row>
    <row r="836" spans="1:9" ht="12.75" customHeight="1" x14ac:dyDescent="0.3">
      <c r="A836" s="85"/>
      <c r="B836" s="87"/>
      <c r="C836" s="87"/>
      <c r="D836" s="85"/>
      <c r="E836" s="85"/>
      <c r="F836" s="85"/>
      <c r="G836" s="85"/>
      <c r="H836" s="87"/>
      <c r="I836" s="119"/>
    </row>
    <row r="837" spans="1:9" ht="12.75" customHeight="1" x14ac:dyDescent="0.3">
      <c r="A837" s="85"/>
      <c r="B837" s="87"/>
      <c r="C837" s="87"/>
      <c r="D837" s="85"/>
      <c r="E837" s="85"/>
      <c r="F837" s="85"/>
      <c r="G837" s="85"/>
      <c r="H837" s="87"/>
      <c r="I837" s="119"/>
    </row>
    <row r="838" spans="1:9" ht="12.75" customHeight="1" x14ac:dyDescent="0.3">
      <c r="A838" s="85"/>
      <c r="B838" s="87"/>
      <c r="C838" s="87"/>
      <c r="D838" s="85"/>
      <c r="E838" s="85"/>
      <c r="F838" s="85"/>
      <c r="G838" s="85"/>
      <c r="H838" s="87"/>
      <c r="I838" s="119"/>
    </row>
    <row r="839" spans="1:9" ht="12.75" customHeight="1" x14ac:dyDescent="0.3">
      <c r="A839" s="85"/>
      <c r="B839" s="87"/>
      <c r="C839" s="87"/>
      <c r="D839" s="85"/>
      <c r="E839" s="85"/>
      <c r="F839" s="85"/>
      <c r="G839" s="85"/>
      <c r="H839" s="87"/>
      <c r="I839" s="119"/>
    </row>
    <row r="840" spans="1:9" ht="12.75" customHeight="1" x14ac:dyDescent="0.3">
      <c r="A840" s="85"/>
      <c r="B840" s="87"/>
      <c r="C840" s="87"/>
      <c r="D840" s="85"/>
      <c r="E840" s="85"/>
      <c r="F840" s="85"/>
      <c r="G840" s="85"/>
      <c r="H840" s="87"/>
      <c r="I840" s="119"/>
    </row>
    <row r="841" spans="1:9" ht="12.75" customHeight="1" x14ac:dyDescent="0.3">
      <c r="A841" s="85"/>
      <c r="B841" s="87"/>
      <c r="C841" s="87"/>
      <c r="D841" s="85"/>
      <c r="E841" s="85"/>
      <c r="F841" s="85"/>
      <c r="G841" s="85"/>
      <c r="H841" s="87"/>
      <c r="I841" s="119"/>
    </row>
    <row r="842" spans="1:9" ht="12.75" customHeight="1" x14ac:dyDescent="0.3">
      <c r="A842" s="85"/>
      <c r="B842" s="87"/>
      <c r="C842" s="87"/>
      <c r="D842" s="85"/>
      <c r="E842" s="85"/>
      <c r="F842" s="85"/>
      <c r="G842" s="85"/>
      <c r="H842" s="87"/>
      <c r="I842" s="119"/>
    </row>
    <row r="843" spans="1:9" ht="12.75" customHeight="1" x14ac:dyDescent="0.3">
      <c r="A843" s="85"/>
      <c r="B843" s="87"/>
      <c r="C843" s="87"/>
      <c r="D843" s="85"/>
      <c r="E843" s="85"/>
      <c r="F843" s="85"/>
      <c r="G843" s="85"/>
      <c r="H843" s="87"/>
      <c r="I843" s="119"/>
    </row>
    <row r="844" spans="1:9" ht="12.75" customHeight="1" x14ac:dyDescent="0.3">
      <c r="A844" s="85"/>
      <c r="B844" s="87"/>
      <c r="C844" s="87"/>
      <c r="D844" s="85"/>
      <c r="E844" s="85"/>
      <c r="F844" s="85"/>
      <c r="G844" s="85"/>
      <c r="H844" s="87"/>
      <c r="I844" s="119"/>
    </row>
    <row r="845" spans="1:9" ht="12.75" customHeight="1" x14ac:dyDescent="0.3">
      <c r="A845" s="85"/>
      <c r="B845" s="87"/>
      <c r="C845" s="87"/>
      <c r="D845" s="85"/>
      <c r="E845" s="85"/>
      <c r="F845" s="85"/>
      <c r="G845" s="85"/>
      <c r="H845" s="87"/>
      <c r="I845" s="119"/>
    </row>
    <row r="846" spans="1:9" ht="12.75" customHeight="1" x14ac:dyDescent="0.3">
      <c r="A846" s="85"/>
      <c r="B846" s="87"/>
      <c r="C846" s="87"/>
      <c r="D846" s="85"/>
      <c r="E846" s="85"/>
      <c r="F846" s="85"/>
      <c r="G846" s="85"/>
      <c r="H846" s="87"/>
      <c r="I846" s="119"/>
    </row>
    <row r="847" spans="1:9" ht="12.75" customHeight="1" x14ac:dyDescent="0.3">
      <c r="A847" s="85"/>
      <c r="B847" s="87"/>
      <c r="C847" s="87"/>
      <c r="D847" s="85"/>
      <c r="E847" s="85"/>
      <c r="F847" s="85"/>
      <c r="G847" s="85"/>
      <c r="H847" s="87"/>
      <c r="I847" s="119"/>
    </row>
    <row r="848" spans="1:9" ht="12.75" customHeight="1" x14ac:dyDescent="0.3">
      <c r="A848" s="85"/>
      <c r="B848" s="87"/>
      <c r="C848" s="87"/>
      <c r="D848" s="85"/>
      <c r="E848" s="85"/>
      <c r="F848" s="85"/>
      <c r="G848" s="85"/>
      <c r="H848" s="87"/>
      <c r="I848" s="119"/>
    </row>
    <row r="849" spans="1:9" ht="12.75" customHeight="1" x14ac:dyDescent="0.3">
      <c r="A849" s="85"/>
      <c r="B849" s="87"/>
      <c r="C849" s="87"/>
      <c r="D849" s="85"/>
      <c r="E849" s="85"/>
      <c r="F849" s="85"/>
      <c r="G849" s="85"/>
      <c r="H849" s="87"/>
      <c r="I849" s="119"/>
    </row>
    <row r="850" spans="1:9" ht="12.75" customHeight="1" x14ac:dyDescent="0.3">
      <c r="A850" s="85"/>
      <c r="B850" s="87"/>
      <c r="C850" s="87"/>
      <c r="D850" s="85"/>
      <c r="E850" s="85"/>
      <c r="F850" s="85"/>
      <c r="G850" s="85"/>
      <c r="H850" s="87"/>
      <c r="I850" s="119"/>
    </row>
    <row r="851" spans="1:9" ht="12.75" customHeight="1" x14ac:dyDescent="0.3">
      <c r="A851" s="85"/>
      <c r="B851" s="87"/>
      <c r="C851" s="87"/>
      <c r="D851" s="85"/>
      <c r="E851" s="85"/>
      <c r="F851" s="85"/>
      <c r="G851" s="85"/>
      <c r="H851" s="87"/>
      <c r="I851" s="119"/>
    </row>
    <row r="852" spans="1:9" ht="12.75" customHeight="1" x14ac:dyDescent="0.3">
      <c r="A852" s="85"/>
      <c r="B852" s="87"/>
      <c r="C852" s="87"/>
      <c r="D852" s="85"/>
      <c r="E852" s="85"/>
      <c r="F852" s="85"/>
      <c r="G852" s="85"/>
      <c r="H852" s="87"/>
      <c r="I852" s="119"/>
    </row>
    <row r="853" spans="1:9" ht="12.75" customHeight="1" x14ac:dyDescent="0.3">
      <c r="A853" s="85"/>
      <c r="B853" s="87"/>
      <c r="C853" s="87"/>
      <c r="D853" s="85"/>
      <c r="E853" s="85"/>
      <c r="F853" s="85"/>
      <c r="G853" s="85"/>
      <c r="H853" s="87"/>
      <c r="I853" s="119"/>
    </row>
    <row r="854" spans="1:9" ht="12.75" customHeight="1" x14ac:dyDescent="0.3">
      <c r="A854" s="85"/>
      <c r="B854" s="87"/>
      <c r="C854" s="87"/>
      <c r="D854" s="85"/>
      <c r="E854" s="85"/>
      <c r="F854" s="85"/>
      <c r="G854" s="85"/>
      <c r="H854" s="87"/>
      <c r="I854" s="119"/>
    </row>
    <row r="855" spans="1:9" ht="12.75" customHeight="1" x14ac:dyDescent="0.3">
      <c r="A855" s="85"/>
      <c r="B855" s="87"/>
      <c r="C855" s="87"/>
      <c r="D855" s="85"/>
      <c r="E855" s="85"/>
      <c r="F855" s="85"/>
      <c r="G855" s="85"/>
      <c r="H855" s="87"/>
      <c r="I855" s="119"/>
    </row>
    <row r="856" spans="1:9" ht="12.75" customHeight="1" x14ac:dyDescent="0.3">
      <c r="A856" s="85"/>
      <c r="B856" s="87"/>
      <c r="C856" s="87"/>
      <c r="D856" s="85"/>
      <c r="E856" s="85"/>
      <c r="F856" s="85"/>
      <c r="G856" s="85"/>
      <c r="H856" s="87"/>
      <c r="I856" s="119"/>
    </row>
    <row r="857" spans="1:9" ht="12.75" customHeight="1" x14ac:dyDescent="0.3">
      <c r="A857" s="85"/>
      <c r="B857" s="87"/>
      <c r="C857" s="87"/>
      <c r="D857" s="85"/>
      <c r="E857" s="85"/>
      <c r="F857" s="85"/>
      <c r="G857" s="85"/>
      <c r="H857" s="87"/>
      <c r="I857" s="119"/>
    </row>
    <row r="858" spans="1:9" ht="12.75" customHeight="1" x14ac:dyDescent="0.3">
      <c r="A858" s="85"/>
      <c r="B858" s="87"/>
      <c r="C858" s="87"/>
      <c r="D858" s="85"/>
      <c r="E858" s="85"/>
      <c r="F858" s="85"/>
      <c r="G858" s="85"/>
      <c r="H858" s="87"/>
      <c r="I858" s="119"/>
    </row>
    <row r="859" spans="1:9" ht="12.75" customHeight="1" x14ac:dyDescent="0.3">
      <c r="A859" s="85"/>
      <c r="B859" s="87"/>
      <c r="C859" s="87"/>
      <c r="D859" s="85"/>
      <c r="E859" s="85"/>
      <c r="F859" s="85"/>
      <c r="G859" s="85"/>
      <c r="H859" s="87"/>
      <c r="I859" s="119"/>
    </row>
    <row r="860" spans="1:9" ht="12.75" customHeight="1" x14ac:dyDescent="0.3">
      <c r="A860" s="85"/>
      <c r="B860" s="87"/>
      <c r="C860" s="87"/>
      <c r="D860" s="85"/>
      <c r="E860" s="85"/>
      <c r="F860" s="85"/>
      <c r="G860" s="85"/>
      <c r="H860" s="87"/>
      <c r="I860" s="119"/>
    </row>
    <row r="861" spans="1:9" ht="12.75" customHeight="1" x14ac:dyDescent="0.3">
      <c r="A861" s="85"/>
      <c r="B861" s="87"/>
      <c r="C861" s="87"/>
      <c r="D861" s="85"/>
      <c r="E861" s="85"/>
      <c r="F861" s="85"/>
      <c r="G861" s="85"/>
      <c r="H861" s="87"/>
      <c r="I861" s="119"/>
    </row>
    <row r="862" spans="1:9" ht="12.75" customHeight="1" x14ac:dyDescent="0.3">
      <c r="A862" s="85"/>
      <c r="B862" s="87"/>
      <c r="C862" s="87"/>
      <c r="D862" s="85"/>
      <c r="E862" s="85"/>
      <c r="F862" s="85"/>
      <c r="G862" s="85"/>
      <c r="H862" s="87"/>
      <c r="I862" s="119"/>
    </row>
    <row r="863" spans="1:9" ht="12.75" customHeight="1" x14ac:dyDescent="0.3">
      <c r="A863" s="85"/>
      <c r="B863" s="87"/>
      <c r="C863" s="87"/>
      <c r="D863" s="85"/>
      <c r="E863" s="85"/>
      <c r="F863" s="85"/>
      <c r="G863" s="85"/>
      <c r="H863" s="87"/>
      <c r="I863" s="119"/>
    </row>
    <row r="864" spans="1:9" ht="12.75" customHeight="1" x14ac:dyDescent="0.3">
      <c r="A864" s="85"/>
      <c r="B864" s="87"/>
      <c r="C864" s="87"/>
      <c r="D864" s="85"/>
      <c r="E864" s="85"/>
      <c r="F864" s="85"/>
      <c r="G864" s="85"/>
      <c r="H864" s="87"/>
      <c r="I864" s="119"/>
    </row>
    <row r="865" spans="1:9" ht="12.75" customHeight="1" x14ac:dyDescent="0.3">
      <c r="A865" s="85"/>
      <c r="B865" s="87"/>
      <c r="C865" s="87"/>
      <c r="D865" s="85"/>
      <c r="E865" s="85"/>
      <c r="F865" s="85"/>
      <c r="G865" s="85"/>
      <c r="H865" s="87"/>
      <c r="I865" s="119"/>
    </row>
    <row r="866" spans="1:9" ht="12.75" customHeight="1" x14ac:dyDescent="0.3">
      <c r="A866" s="85"/>
      <c r="B866" s="87"/>
      <c r="C866" s="87"/>
      <c r="D866" s="85"/>
      <c r="E866" s="85"/>
      <c r="F866" s="85"/>
      <c r="G866" s="85"/>
      <c r="H866" s="87"/>
      <c r="I866" s="119"/>
    </row>
    <row r="867" spans="1:9" ht="12.75" customHeight="1" x14ac:dyDescent="0.3">
      <c r="A867" s="85"/>
      <c r="B867" s="87"/>
      <c r="C867" s="87"/>
      <c r="D867" s="85"/>
      <c r="E867" s="85"/>
      <c r="F867" s="85"/>
      <c r="G867" s="85"/>
      <c r="H867" s="87"/>
      <c r="I867" s="119"/>
    </row>
    <row r="868" spans="1:9" ht="12.75" customHeight="1" x14ac:dyDescent="0.3">
      <c r="A868" s="85"/>
      <c r="B868" s="87"/>
      <c r="C868" s="87"/>
      <c r="D868" s="85"/>
      <c r="E868" s="85"/>
      <c r="F868" s="85"/>
      <c r="G868" s="85"/>
      <c r="H868" s="87"/>
      <c r="I868" s="119"/>
    </row>
    <row r="869" spans="1:9" ht="12.75" customHeight="1" x14ac:dyDescent="0.3">
      <c r="A869" s="85"/>
      <c r="B869" s="87"/>
      <c r="C869" s="87"/>
      <c r="D869" s="85"/>
      <c r="E869" s="85"/>
      <c r="F869" s="85"/>
      <c r="G869" s="85"/>
      <c r="H869" s="87"/>
      <c r="I869" s="119"/>
    </row>
    <row r="870" spans="1:9" ht="12.75" customHeight="1" x14ac:dyDescent="0.3">
      <c r="A870" s="85"/>
      <c r="B870" s="87"/>
      <c r="C870" s="87"/>
      <c r="D870" s="85"/>
      <c r="E870" s="85"/>
      <c r="F870" s="85"/>
      <c r="G870" s="85"/>
      <c r="H870" s="87"/>
      <c r="I870" s="119"/>
    </row>
    <row r="871" spans="1:9" ht="12.75" customHeight="1" x14ac:dyDescent="0.3">
      <c r="A871" s="85"/>
      <c r="B871" s="87"/>
      <c r="C871" s="87"/>
      <c r="D871" s="85"/>
      <c r="E871" s="85"/>
      <c r="F871" s="85"/>
      <c r="G871" s="85"/>
      <c r="H871" s="87"/>
      <c r="I871" s="119"/>
    </row>
    <row r="872" spans="1:9" ht="12.75" customHeight="1" x14ac:dyDescent="0.3">
      <c r="A872" s="85"/>
      <c r="B872" s="87"/>
      <c r="C872" s="87"/>
      <c r="D872" s="85"/>
      <c r="E872" s="85"/>
      <c r="F872" s="85"/>
      <c r="G872" s="85"/>
      <c r="H872" s="87"/>
      <c r="I872" s="119"/>
    </row>
    <row r="873" spans="1:9" ht="12.75" customHeight="1" x14ac:dyDescent="0.3">
      <c r="A873" s="85"/>
      <c r="B873" s="87"/>
      <c r="C873" s="87"/>
      <c r="D873" s="85"/>
      <c r="E873" s="85"/>
      <c r="F873" s="85"/>
      <c r="G873" s="85"/>
      <c r="H873" s="87"/>
      <c r="I873" s="119"/>
    </row>
    <row r="874" spans="1:9" ht="12.75" customHeight="1" x14ac:dyDescent="0.3">
      <c r="A874" s="85"/>
      <c r="B874" s="87"/>
      <c r="C874" s="87"/>
      <c r="D874" s="85"/>
      <c r="E874" s="85"/>
      <c r="F874" s="85"/>
      <c r="G874" s="85"/>
      <c r="H874" s="87"/>
      <c r="I874" s="119"/>
    </row>
    <row r="875" spans="1:9" ht="12.75" customHeight="1" x14ac:dyDescent="0.3">
      <c r="A875" s="85"/>
      <c r="B875" s="87"/>
      <c r="C875" s="87"/>
      <c r="D875" s="85"/>
      <c r="E875" s="85"/>
      <c r="F875" s="85"/>
      <c r="G875" s="85"/>
      <c r="H875" s="87"/>
      <c r="I875" s="119"/>
    </row>
    <row r="876" spans="1:9" ht="12.75" customHeight="1" x14ac:dyDescent="0.3">
      <c r="A876" s="85"/>
      <c r="B876" s="87"/>
      <c r="C876" s="87"/>
      <c r="D876" s="85"/>
      <c r="E876" s="85"/>
      <c r="F876" s="85"/>
      <c r="G876" s="85"/>
      <c r="H876" s="87"/>
      <c r="I876" s="119"/>
    </row>
    <row r="877" spans="1:9" ht="12.75" customHeight="1" x14ac:dyDescent="0.3">
      <c r="A877" s="85"/>
      <c r="B877" s="87"/>
      <c r="C877" s="87"/>
      <c r="D877" s="85"/>
      <c r="E877" s="85"/>
      <c r="F877" s="85"/>
      <c r="G877" s="85"/>
      <c r="H877" s="87"/>
      <c r="I877" s="119"/>
    </row>
    <row r="878" spans="1:9" ht="12.75" customHeight="1" x14ac:dyDescent="0.3">
      <c r="A878" s="85"/>
      <c r="B878" s="87"/>
      <c r="C878" s="87"/>
      <c r="D878" s="85"/>
      <c r="E878" s="85"/>
      <c r="F878" s="85"/>
      <c r="G878" s="85"/>
      <c r="H878" s="87"/>
      <c r="I878" s="119"/>
    </row>
    <row r="879" spans="1:9" ht="12.75" customHeight="1" x14ac:dyDescent="0.3">
      <c r="A879" s="85"/>
      <c r="B879" s="87"/>
      <c r="C879" s="87"/>
      <c r="D879" s="85"/>
      <c r="E879" s="85"/>
      <c r="F879" s="85"/>
      <c r="G879" s="85"/>
      <c r="H879" s="87"/>
      <c r="I879" s="119"/>
    </row>
    <row r="880" spans="1:9" ht="12.75" customHeight="1" x14ac:dyDescent="0.3">
      <c r="A880" s="85"/>
      <c r="B880" s="87"/>
      <c r="C880" s="87"/>
      <c r="D880" s="85"/>
      <c r="E880" s="85"/>
      <c r="F880" s="85"/>
      <c r="G880" s="85"/>
      <c r="H880" s="87"/>
      <c r="I880" s="119"/>
    </row>
    <row r="881" spans="1:9" ht="12.75" customHeight="1" x14ac:dyDescent="0.3">
      <c r="A881" s="85"/>
      <c r="B881" s="87"/>
      <c r="C881" s="87"/>
      <c r="D881" s="85"/>
      <c r="E881" s="85"/>
      <c r="F881" s="85"/>
      <c r="G881" s="85"/>
      <c r="H881" s="87"/>
      <c r="I881" s="119"/>
    </row>
    <row r="882" spans="1:9" ht="12.75" customHeight="1" x14ac:dyDescent="0.3">
      <c r="A882" s="85"/>
      <c r="B882" s="87"/>
      <c r="C882" s="87"/>
      <c r="D882" s="85"/>
      <c r="E882" s="85"/>
      <c r="F882" s="85"/>
      <c r="G882" s="85"/>
      <c r="H882" s="87"/>
      <c r="I882" s="119"/>
    </row>
    <row r="883" spans="1:9" ht="12.75" customHeight="1" x14ac:dyDescent="0.3">
      <c r="A883" s="85"/>
      <c r="B883" s="87"/>
      <c r="C883" s="87"/>
      <c r="D883" s="85"/>
      <c r="E883" s="85"/>
      <c r="F883" s="85"/>
      <c r="G883" s="85"/>
      <c r="H883" s="87"/>
      <c r="I883" s="119"/>
    </row>
    <row r="884" spans="1:9" ht="12.75" customHeight="1" x14ac:dyDescent="0.3">
      <c r="A884" s="85"/>
      <c r="B884" s="87"/>
      <c r="C884" s="87"/>
      <c r="D884" s="85"/>
      <c r="E884" s="85"/>
      <c r="F884" s="85"/>
      <c r="G884" s="85"/>
      <c r="H884" s="87"/>
      <c r="I884" s="119"/>
    </row>
    <row r="885" spans="1:9" ht="12.75" customHeight="1" x14ac:dyDescent="0.3">
      <c r="A885" s="85"/>
      <c r="B885" s="87"/>
      <c r="C885" s="87"/>
      <c r="D885" s="85"/>
      <c r="E885" s="85"/>
      <c r="F885" s="85"/>
      <c r="G885" s="85"/>
      <c r="H885" s="87"/>
      <c r="I885" s="119"/>
    </row>
    <row r="886" spans="1:9" ht="12.75" customHeight="1" x14ac:dyDescent="0.3">
      <c r="A886" s="85"/>
      <c r="B886" s="87"/>
      <c r="C886" s="87"/>
      <c r="D886" s="85"/>
      <c r="E886" s="85"/>
      <c r="F886" s="85"/>
      <c r="G886" s="85"/>
      <c r="H886" s="87"/>
      <c r="I886" s="119"/>
    </row>
    <row r="887" spans="1:9" ht="12.75" customHeight="1" x14ac:dyDescent="0.3">
      <c r="A887" s="85"/>
      <c r="B887" s="87"/>
      <c r="C887" s="87"/>
      <c r="D887" s="85"/>
      <c r="E887" s="85"/>
      <c r="F887" s="85"/>
      <c r="G887" s="85"/>
      <c r="H887" s="87"/>
      <c r="I887" s="119"/>
    </row>
    <row r="888" spans="1:9" ht="12.75" customHeight="1" x14ac:dyDescent="0.3">
      <c r="A888" s="85"/>
      <c r="B888" s="87"/>
      <c r="C888" s="87"/>
      <c r="D888" s="85"/>
      <c r="E888" s="85"/>
      <c r="F888" s="85"/>
      <c r="G888" s="85"/>
      <c r="H888" s="87"/>
      <c r="I888" s="119"/>
    </row>
    <row r="889" spans="1:9" ht="12.75" customHeight="1" x14ac:dyDescent="0.3">
      <c r="A889" s="85"/>
      <c r="B889" s="87"/>
      <c r="C889" s="87"/>
      <c r="D889" s="85"/>
      <c r="E889" s="85"/>
      <c r="F889" s="85"/>
      <c r="G889" s="85"/>
      <c r="H889" s="87"/>
      <c r="I889" s="119"/>
    </row>
    <row r="890" spans="1:9" ht="12.75" customHeight="1" x14ac:dyDescent="0.3">
      <c r="A890" s="85"/>
      <c r="B890" s="87"/>
      <c r="C890" s="87"/>
      <c r="D890" s="85"/>
      <c r="E890" s="85"/>
      <c r="F890" s="85"/>
      <c r="G890" s="85"/>
      <c r="H890" s="87"/>
      <c r="I890" s="119"/>
    </row>
    <row r="891" spans="1:9" ht="12.75" customHeight="1" x14ac:dyDescent="0.3">
      <c r="A891" s="85"/>
      <c r="B891" s="87"/>
      <c r="C891" s="87"/>
      <c r="D891" s="85"/>
      <c r="E891" s="85"/>
      <c r="F891" s="85"/>
      <c r="G891" s="85"/>
      <c r="H891" s="87"/>
      <c r="I891" s="119"/>
    </row>
    <row r="892" spans="1:9" ht="12.75" customHeight="1" x14ac:dyDescent="0.3">
      <c r="A892" s="85"/>
      <c r="B892" s="87"/>
      <c r="C892" s="87"/>
      <c r="D892" s="85"/>
      <c r="E892" s="85"/>
      <c r="F892" s="85"/>
      <c r="G892" s="85"/>
      <c r="H892" s="87"/>
      <c r="I892" s="119"/>
    </row>
    <row r="893" spans="1:9" ht="12.75" customHeight="1" x14ac:dyDescent="0.3">
      <c r="A893" s="85"/>
      <c r="B893" s="87"/>
      <c r="C893" s="87"/>
      <c r="D893" s="85"/>
      <c r="E893" s="85"/>
      <c r="F893" s="85"/>
      <c r="G893" s="85"/>
      <c r="H893" s="87"/>
      <c r="I893" s="119"/>
    </row>
    <row r="894" spans="1:9" ht="12.75" customHeight="1" x14ac:dyDescent="0.3">
      <c r="A894" s="85"/>
      <c r="B894" s="87"/>
      <c r="C894" s="87"/>
      <c r="D894" s="85"/>
      <c r="E894" s="85"/>
      <c r="F894" s="85"/>
      <c r="G894" s="85"/>
      <c r="H894" s="87"/>
      <c r="I894" s="119"/>
    </row>
    <row r="895" spans="1:9" ht="12.75" customHeight="1" x14ac:dyDescent="0.3">
      <c r="A895" s="85"/>
      <c r="B895" s="87"/>
      <c r="C895" s="87"/>
      <c r="D895" s="85"/>
      <c r="E895" s="85"/>
      <c r="F895" s="85"/>
      <c r="G895" s="85"/>
      <c r="H895" s="87"/>
      <c r="I895" s="119"/>
    </row>
    <row r="896" spans="1:9" ht="12.75" customHeight="1" x14ac:dyDescent="0.3">
      <c r="A896" s="85"/>
      <c r="B896" s="87"/>
      <c r="C896" s="87"/>
      <c r="D896" s="85"/>
      <c r="E896" s="85"/>
      <c r="F896" s="85"/>
      <c r="G896" s="85"/>
      <c r="H896" s="87"/>
      <c r="I896" s="119"/>
    </row>
    <row r="897" spans="1:9" ht="12.75" customHeight="1" x14ac:dyDescent="0.3">
      <c r="A897" s="85"/>
      <c r="B897" s="87"/>
      <c r="C897" s="87"/>
      <c r="D897" s="85"/>
      <c r="E897" s="85"/>
      <c r="F897" s="85"/>
      <c r="G897" s="85"/>
      <c r="H897" s="87"/>
      <c r="I897" s="119"/>
    </row>
    <row r="898" spans="1:9" ht="12.75" customHeight="1" x14ac:dyDescent="0.3">
      <c r="A898" s="85"/>
      <c r="B898" s="87"/>
      <c r="C898" s="87"/>
      <c r="D898" s="85"/>
      <c r="E898" s="85"/>
      <c r="F898" s="85"/>
      <c r="G898" s="85"/>
      <c r="H898" s="87"/>
      <c r="I898" s="119"/>
    </row>
    <row r="899" spans="1:9" ht="12.75" customHeight="1" x14ac:dyDescent="0.3">
      <c r="A899" s="85"/>
      <c r="B899" s="87"/>
      <c r="C899" s="87"/>
      <c r="D899" s="85"/>
      <c r="E899" s="85"/>
      <c r="F899" s="85"/>
      <c r="G899" s="85"/>
      <c r="H899" s="87"/>
      <c r="I899" s="119"/>
    </row>
    <row r="900" spans="1:9" ht="12.75" customHeight="1" x14ac:dyDescent="0.3">
      <c r="A900" s="85"/>
      <c r="B900" s="87"/>
      <c r="C900" s="87"/>
      <c r="D900" s="85"/>
      <c r="E900" s="85"/>
      <c r="F900" s="85"/>
      <c r="G900" s="85"/>
      <c r="H900" s="87"/>
      <c r="I900" s="119"/>
    </row>
    <row r="901" spans="1:9" ht="12.75" customHeight="1" x14ac:dyDescent="0.3">
      <c r="A901" s="85"/>
      <c r="B901" s="87"/>
      <c r="C901" s="87"/>
      <c r="D901" s="85"/>
      <c r="E901" s="85"/>
      <c r="F901" s="85"/>
      <c r="G901" s="85"/>
      <c r="H901" s="87"/>
      <c r="I901" s="119"/>
    </row>
    <row r="902" spans="1:9" ht="12.75" customHeight="1" x14ac:dyDescent="0.3">
      <c r="A902" s="85"/>
      <c r="B902" s="87"/>
      <c r="C902" s="87"/>
      <c r="D902" s="85"/>
      <c r="E902" s="85"/>
      <c r="F902" s="85"/>
      <c r="G902" s="85"/>
      <c r="H902" s="87"/>
      <c r="I902" s="119"/>
    </row>
    <row r="903" spans="1:9" ht="12.75" customHeight="1" x14ac:dyDescent="0.3">
      <c r="A903" s="85"/>
      <c r="B903" s="87"/>
      <c r="C903" s="87"/>
      <c r="D903" s="85"/>
      <c r="E903" s="85"/>
      <c r="F903" s="85"/>
      <c r="G903" s="85"/>
      <c r="H903" s="87"/>
      <c r="I903" s="119"/>
    </row>
    <row r="904" spans="1:9" ht="12.75" customHeight="1" x14ac:dyDescent="0.3">
      <c r="A904" s="85"/>
      <c r="B904" s="87"/>
      <c r="C904" s="87"/>
      <c r="D904" s="85"/>
      <c r="E904" s="85"/>
      <c r="F904" s="85"/>
      <c r="G904" s="85"/>
      <c r="H904" s="87"/>
      <c r="I904" s="119"/>
    </row>
    <row r="905" spans="1:9" ht="12.75" customHeight="1" x14ac:dyDescent="0.3">
      <c r="A905" s="85"/>
      <c r="B905" s="87"/>
      <c r="C905" s="87"/>
      <c r="D905" s="85"/>
      <c r="E905" s="85"/>
      <c r="F905" s="85"/>
      <c r="G905" s="85"/>
      <c r="H905" s="87"/>
      <c r="I905" s="119"/>
    </row>
    <row r="906" spans="1:9" ht="12.75" customHeight="1" x14ac:dyDescent="0.3">
      <c r="A906" s="85"/>
      <c r="B906" s="87"/>
      <c r="C906" s="87"/>
      <c r="D906" s="85"/>
      <c r="E906" s="85"/>
      <c r="F906" s="85"/>
      <c r="G906" s="85"/>
      <c r="H906" s="87"/>
      <c r="I906" s="119"/>
    </row>
    <row r="907" spans="1:9" ht="12.75" customHeight="1" x14ac:dyDescent="0.3">
      <c r="A907" s="85"/>
      <c r="B907" s="87"/>
      <c r="C907" s="87"/>
      <c r="D907" s="85"/>
      <c r="E907" s="85"/>
      <c r="F907" s="85"/>
      <c r="G907" s="85"/>
      <c r="H907" s="87"/>
      <c r="I907" s="119"/>
    </row>
    <row r="908" spans="1:9" ht="12.75" customHeight="1" x14ac:dyDescent="0.3">
      <c r="A908" s="85"/>
      <c r="B908" s="87"/>
      <c r="C908" s="87"/>
      <c r="D908" s="85"/>
      <c r="E908" s="85"/>
      <c r="F908" s="85"/>
      <c r="G908" s="85"/>
      <c r="H908" s="87"/>
      <c r="I908" s="119"/>
    </row>
    <row r="909" spans="1:9" ht="12.75" customHeight="1" x14ac:dyDescent="0.3">
      <c r="A909" s="85"/>
      <c r="B909" s="87"/>
      <c r="C909" s="87"/>
      <c r="D909" s="85"/>
      <c r="E909" s="85"/>
      <c r="F909" s="85"/>
      <c r="G909" s="85"/>
      <c r="H909" s="87"/>
      <c r="I909" s="119"/>
    </row>
    <row r="910" spans="1:9" ht="12.75" customHeight="1" x14ac:dyDescent="0.3">
      <c r="A910" s="85"/>
      <c r="B910" s="87"/>
      <c r="C910" s="87"/>
      <c r="D910" s="85"/>
      <c r="E910" s="85"/>
      <c r="F910" s="85"/>
      <c r="G910" s="85"/>
      <c r="H910" s="87"/>
      <c r="I910" s="119"/>
    </row>
    <row r="911" spans="1:9" ht="12.75" customHeight="1" x14ac:dyDescent="0.3">
      <c r="A911" s="85"/>
      <c r="B911" s="87"/>
      <c r="C911" s="87"/>
      <c r="D911" s="85"/>
      <c r="E911" s="85"/>
      <c r="F911" s="85"/>
      <c r="G911" s="85"/>
      <c r="H911" s="87"/>
      <c r="I911" s="119"/>
    </row>
    <row r="912" spans="1:9" ht="12.75" customHeight="1" x14ac:dyDescent="0.3">
      <c r="A912" s="85"/>
      <c r="B912" s="87"/>
      <c r="C912" s="87"/>
      <c r="D912" s="85"/>
      <c r="E912" s="85"/>
      <c r="F912" s="85"/>
      <c r="G912" s="85"/>
      <c r="H912" s="87"/>
      <c r="I912" s="119"/>
    </row>
    <row r="913" spans="1:9" ht="12.75" customHeight="1" x14ac:dyDescent="0.3">
      <c r="A913" s="85"/>
      <c r="B913" s="87"/>
      <c r="C913" s="87"/>
      <c r="D913" s="85"/>
      <c r="E913" s="85"/>
      <c r="F913" s="85"/>
      <c r="G913" s="85"/>
      <c r="H913" s="87"/>
      <c r="I913" s="119"/>
    </row>
    <row r="914" spans="1:9" ht="12.75" customHeight="1" x14ac:dyDescent="0.3">
      <c r="A914" s="85"/>
      <c r="B914" s="87"/>
      <c r="C914" s="87"/>
      <c r="D914" s="85"/>
      <c r="E914" s="85"/>
      <c r="F914" s="85"/>
      <c r="G914" s="85"/>
      <c r="H914" s="87"/>
      <c r="I914" s="119"/>
    </row>
    <row r="915" spans="1:9" ht="12.75" customHeight="1" x14ac:dyDescent="0.3">
      <c r="A915" s="85"/>
      <c r="B915" s="87"/>
      <c r="C915" s="87"/>
      <c r="D915" s="85"/>
      <c r="E915" s="85"/>
      <c r="F915" s="85"/>
      <c r="G915" s="85"/>
      <c r="H915" s="87"/>
      <c r="I915" s="119"/>
    </row>
    <row r="916" spans="1:9" ht="12.75" customHeight="1" x14ac:dyDescent="0.3">
      <c r="A916" s="85"/>
      <c r="B916" s="87"/>
      <c r="C916" s="87"/>
      <c r="D916" s="85"/>
      <c r="E916" s="85"/>
      <c r="F916" s="85"/>
      <c r="G916" s="85"/>
      <c r="H916" s="87"/>
      <c r="I916" s="119"/>
    </row>
    <row r="917" spans="1:9" ht="12.75" customHeight="1" x14ac:dyDescent="0.3">
      <c r="A917" s="85"/>
      <c r="B917" s="87"/>
      <c r="C917" s="87"/>
      <c r="D917" s="85"/>
      <c r="E917" s="85"/>
      <c r="F917" s="85"/>
      <c r="G917" s="85"/>
      <c r="H917" s="87"/>
      <c r="I917" s="119"/>
    </row>
    <row r="918" spans="1:9" ht="12.75" customHeight="1" x14ac:dyDescent="0.3">
      <c r="A918" s="85"/>
      <c r="B918" s="87"/>
      <c r="C918" s="87"/>
      <c r="D918" s="85"/>
      <c r="E918" s="85"/>
      <c r="F918" s="85"/>
      <c r="G918" s="85"/>
      <c r="H918" s="87"/>
      <c r="I918" s="119"/>
    </row>
    <row r="919" spans="1:9" ht="12.75" customHeight="1" x14ac:dyDescent="0.3">
      <c r="A919" s="85"/>
      <c r="B919" s="87"/>
      <c r="C919" s="87"/>
      <c r="D919" s="85"/>
      <c r="E919" s="85"/>
      <c r="F919" s="85"/>
      <c r="G919" s="85"/>
      <c r="H919" s="87"/>
      <c r="I919" s="119"/>
    </row>
    <row r="920" spans="1:9" ht="12.75" customHeight="1" x14ac:dyDescent="0.3">
      <c r="A920" s="85"/>
      <c r="B920" s="87"/>
      <c r="C920" s="87"/>
      <c r="D920" s="85"/>
      <c r="E920" s="85"/>
      <c r="F920" s="85"/>
      <c r="G920" s="85"/>
      <c r="H920" s="87"/>
      <c r="I920" s="119"/>
    </row>
    <row r="921" spans="1:9" ht="12.75" customHeight="1" x14ac:dyDescent="0.3">
      <c r="A921" s="85"/>
      <c r="B921" s="87"/>
      <c r="C921" s="87"/>
      <c r="D921" s="85"/>
      <c r="E921" s="85"/>
      <c r="F921" s="85"/>
      <c r="G921" s="85"/>
      <c r="H921" s="87"/>
      <c r="I921" s="119"/>
    </row>
    <row r="922" spans="1:9" ht="12.75" customHeight="1" x14ac:dyDescent="0.3">
      <c r="A922" s="85"/>
      <c r="B922" s="87"/>
      <c r="C922" s="87"/>
      <c r="D922" s="85"/>
      <c r="E922" s="85"/>
      <c r="F922" s="85"/>
      <c r="G922" s="85"/>
      <c r="H922" s="87"/>
      <c r="I922" s="119"/>
    </row>
    <row r="923" spans="1:9" ht="12.75" customHeight="1" x14ac:dyDescent="0.3">
      <c r="A923" s="85"/>
      <c r="B923" s="87"/>
      <c r="C923" s="87"/>
      <c r="D923" s="85"/>
      <c r="E923" s="85"/>
      <c r="F923" s="85"/>
      <c r="G923" s="85"/>
      <c r="H923" s="87"/>
      <c r="I923" s="119"/>
    </row>
    <row r="924" spans="1:9" ht="12.75" customHeight="1" x14ac:dyDescent="0.3">
      <c r="A924" s="85"/>
      <c r="B924" s="87"/>
      <c r="C924" s="87"/>
      <c r="D924" s="85"/>
      <c r="E924" s="85"/>
      <c r="F924" s="85"/>
      <c r="G924" s="85"/>
      <c r="H924" s="87"/>
      <c r="I924" s="119"/>
    </row>
    <row r="925" spans="1:9" ht="12.75" customHeight="1" x14ac:dyDescent="0.3">
      <c r="A925" s="85"/>
      <c r="B925" s="87"/>
      <c r="C925" s="87"/>
      <c r="D925" s="85"/>
      <c r="E925" s="85"/>
      <c r="F925" s="85"/>
      <c r="G925" s="85"/>
      <c r="H925" s="87"/>
      <c r="I925" s="119"/>
    </row>
    <row r="926" spans="1:9" ht="12.75" customHeight="1" x14ac:dyDescent="0.3">
      <c r="A926" s="85"/>
      <c r="B926" s="87"/>
      <c r="C926" s="87"/>
      <c r="D926" s="85"/>
      <c r="E926" s="85"/>
      <c r="F926" s="85"/>
      <c r="G926" s="85"/>
      <c r="H926" s="87"/>
      <c r="I926" s="119"/>
    </row>
    <row r="927" spans="1:9" ht="12.75" customHeight="1" x14ac:dyDescent="0.3">
      <c r="A927" s="85"/>
      <c r="B927" s="87"/>
      <c r="C927" s="87"/>
      <c r="D927" s="85"/>
      <c r="E927" s="85"/>
      <c r="F927" s="85"/>
      <c r="G927" s="85"/>
      <c r="H927" s="87"/>
      <c r="I927" s="119"/>
    </row>
    <row r="928" spans="1:9" ht="12.75" customHeight="1" x14ac:dyDescent="0.3">
      <c r="A928" s="85"/>
      <c r="B928" s="87"/>
      <c r="C928" s="87"/>
      <c r="D928" s="85"/>
      <c r="E928" s="85"/>
      <c r="F928" s="85"/>
      <c r="G928" s="85"/>
      <c r="H928" s="87"/>
      <c r="I928" s="119"/>
    </row>
    <row r="929" spans="1:9" ht="12.75" customHeight="1" x14ac:dyDescent="0.3">
      <c r="A929" s="85"/>
      <c r="B929" s="87"/>
      <c r="C929" s="87"/>
      <c r="D929" s="85"/>
      <c r="E929" s="85"/>
      <c r="F929" s="85"/>
      <c r="G929" s="85"/>
      <c r="H929" s="87"/>
      <c r="I929" s="119"/>
    </row>
    <row r="930" spans="1:9" ht="12.75" customHeight="1" x14ac:dyDescent="0.3">
      <c r="A930" s="85"/>
      <c r="B930" s="87"/>
      <c r="C930" s="87"/>
      <c r="D930" s="85"/>
      <c r="E930" s="85"/>
      <c r="F930" s="85"/>
      <c r="G930" s="85"/>
      <c r="H930" s="87"/>
      <c r="I930" s="119"/>
    </row>
    <row r="931" spans="1:9" ht="12.75" customHeight="1" x14ac:dyDescent="0.3">
      <c r="A931" s="85"/>
      <c r="B931" s="87"/>
      <c r="C931" s="87"/>
      <c r="D931" s="85"/>
      <c r="E931" s="85"/>
      <c r="F931" s="85"/>
      <c r="G931" s="85"/>
      <c r="H931" s="87"/>
      <c r="I931" s="119"/>
    </row>
    <row r="932" spans="1:9" ht="12.75" customHeight="1" x14ac:dyDescent="0.3">
      <c r="A932" s="85"/>
      <c r="B932" s="87"/>
      <c r="C932" s="87"/>
      <c r="D932" s="85"/>
      <c r="E932" s="85"/>
      <c r="F932" s="85"/>
      <c r="G932" s="85"/>
      <c r="H932" s="87"/>
      <c r="I932" s="119"/>
    </row>
    <row r="933" spans="1:9" ht="12.75" customHeight="1" x14ac:dyDescent="0.3">
      <c r="A933" s="85"/>
      <c r="B933" s="87"/>
      <c r="C933" s="87"/>
      <c r="D933" s="85"/>
      <c r="E933" s="85"/>
      <c r="F933" s="85"/>
      <c r="G933" s="85"/>
      <c r="H933" s="87"/>
      <c r="I933" s="119"/>
    </row>
    <row r="934" spans="1:9" ht="12.75" customHeight="1" x14ac:dyDescent="0.3">
      <c r="A934" s="85"/>
      <c r="B934" s="87"/>
      <c r="C934" s="87"/>
      <c r="D934" s="85"/>
      <c r="E934" s="85"/>
      <c r="F934" s="85"/>
      <c r="G934" s="85"/>
      <c r="H934" s="87"/>
      <c r="I934" s="119"/>
    </row>
    <row r="935" spans="1:9" ht="12.75" customHeight="1" x14ac:dyDescent="0.3">
      <c r="A935" s="85"/>
      <c r="B935" s="87"/>
      <c r="C935" s="87"/>
      <c r="D935" s="85"/>
      <c r="E935" s="85"/>
      <c r="F935" s="85"/>
      <c r="G935" s="85"/>
      <c r="H935" s="87"/>
      <c r="I935" s="119"/>
    </row>
    <row r="936" spans="1:9" ht="12.75" customHeight="1" x14ac:dyDescent="0.3">
      <c r="A936" s="85"/>
      <c r="B936" s="87"/>
      <c r="C936" s="87"/>
      <c r="D936" s="85"/>
      <c r="E936" s="85"/>
      <c r="F936" s="85"/>
      <c r="G936" s="85"/>
      <c r="H936" s="87"/>
      <c r="I936" s="119"/>
    </row>
    <row r="937" spans="1:9" ht="12.75" customHeight="1" x14ac:dyDescent="0.3">
      <c r="A937" s="85"/>
      <c r="B937" s="87"/>
      <c r="C937" s="87"/>
      <c r="D937" s="85"/>
      <c r="E937" s="85"/>
      <c r="F937" s="85"/>
      <c r="G937" s="85"/>
      <c r="H937" s="87"/>
      <c r="I937" s="119"/>
    </row>
    <row r="938" spans="1:9" ht="12.75" customHeight="1" x14ac:dyDescent="0.3">
      <c r="A938" s="85"/>
      <c r="B938" s="87"/>
      <c r="C938" s="87"/>
      <c r="D938" s="85"/>
      <c r="E938" s="85"/>
      <c r="F938" s="85"/>
      <c r="G938" s="85"/>
      <c r="H938" s="87"/>
      <c r="I938" s="119"/>
    </row>
    <row r="939" spans="1:9" ht="12.75" customHeight="1" x14ac:dyDescent="0.3">
      <c r="A939" s="85"/>
      <c r="B939" s="87"/>
      <c r="C939" s="87"/>
      <c r="D939" s="85"/>
      <c r="E939" s="85"/>
      <c r="F939" s="85"/>
      <c r="G939" s="85"/>
      <c r="H939" s="87"/>
      <c r="I939" s="119"/>
    </row>
    <row r="940" spans="1:9" ht="12.75" customHeight="1" x14ac:dyDescent="0.3">
      <c r="A940" s="85"/>
      <c r="B940" s="87"/>
      <c r="C940" s="87"/>
      <c r="D940" s="85"/>
      <c r="E940" s="85"/>
      <c r="F940" s="85"/>
      <c r="G940" s="85"/>
      <c r="H940" s="87"/>
      <c r="I940" s="119"/>
    </row>
    <row r="941" spans="1:9" ht="12.75" customHeight="1" x14ac:dyDescent="0.3">
      <c r="A941" s="85"/>
      <c r="B941" s="87"/>
      <c r="C941" s="87"/>
      <c r="D941" s="85"/>
      <c r="E941" s="85"/>
      <c r="F941" s="85"/>
      <c r="G941" s="85"/>
      <c r="H941" s="87"/>
      <c r="I941" s="119"/>
    </row>
    <row r="942" spans="1:9" ht="12.75" customHeight="1" x14ac:dyDescent="0.3">
      <c r="A942" s="85"/>
      <c r="B942" s="87"/>
      <c r="C942" s="87"/>
      <c r="D942" s="85"/>
      <c r="E942" s="85"/>
      <c r="F942" s="85"/>
      <c r="G942" s="85"/>
      <c r="H942" s="87"/>
      <c r="I942" s="119"/>
    </row>
    <row r="943" spans="1:9" ht="12.75" customHeight="1" x14ac:dyDescent="0.3">
      <c r="A943" s="85"/>
      <c r="B943" s="87"/>
      <c r="C943" s="87"/>
      <c r="D943" s="85"/>
      <c r="E943" s="85"/>
      <c r="F943" s="85"/>
      <c r="G943" s="85"/>
      <c r="H943" s="87"/>
      <c r="I943" s="119"/>
    </row>
    <row r="944" spans="1:9" ht="12.75" customHeight="1" x14ac:dyDescent="0.3">
      <c r="A944" s="85"/>
      <c r="B944" s="87"/>
      <c r="C944" s="87"/>
      <c r="D944" s="85"/>
      <c r="E944" s="85"/>
      <c r="F944" s="85"/>
      <c r="G944" s="85"/>
      <c r="H944" s="87"/>
      <c r="I944" s="119"/>
    </row>
    <row r="945" spans="1:9" ht="12.75" customHeight="1" x14ac:dyDescent="0.3">
      <c r="A945" s="85"/>
      <c r="B945" s="87"/>
      <c r="C945" s="87"/>
      <c r="D945" s="85"/>
      <c r="E945" s="85"/>
      <c r="F945" s="85"/>
      <c r="G945" s="85"/>
      <c r="H945" s="87"/>
      <c r="I945" s="119"/>
    </row>
    <row r="946" spans="1:9" ht="12.75" customHeight="1" x14ac:dyDescent="0.3">
      <c r="A946" s="85"/>
      <c r="B946" s="87"/>
      <c r="C946" s="87"/>
      <c r="D946" s="85"/>
      <c r="E946" s="85"/>
      <c r="F946" s="85"/>
      <c r="G946" s="85"/>
      <c r="H946" s="87"/>
      <c r="I946" s="119"/>
    </row>
    <row r="947" spans="1:9" ht="12.75" customHeight="1" x14ac:dyDescent="0.3">
      <c r="A947" s="85"/>
      <c r="B947" s="87"/>
      <c r="C947" s="87"/>
      <c r="D947" s="85"/>
      <c r="E947" s="85"/>
      <c r="F947" s="85"/>
      <c r="G947" s="85"/>
      <c r="H947" s="87"/>
      <c r="I947" s="119"/>
    </row>
    <row r="948" spans="1:9" ht="12.75" customHeight="1" x14ac:dyDescent="0.3">
      <c r="A948" s="85"/>
      <c r="B948" s="87"/>
      <c r="C948" s="87"/>
      <c r="D948" s="85"/>
      <c r="E948" s="85"/>
      <c r="F948" s="85"/>
      <c r="G948" s="85"/>
      <c r="H948" s="87"/>
      <c r="I948" s="119"/>
    </row>
    <row r="949" spans="1:9" ht="12.75" customHeight="1" x14ac:dyDescent="0.3">
      <c r="A949" s="85"/>
      <c r="B949" s="87"/>
      <c r="C949" s="87"/>
      <c r="D949" s="85"/>
      <c r="E949" s="85"/>
      <c r="F949" s="85"/>
      <c r="G949" s="85"/>
      <c r="H949" s="87"/>
      <c r="I949" s="119"/>
    </row>
    <row r="950" spans="1:9" ht="12.75" customHeight="1" x14ac:dyDescent="0.3">
      <c r="A950" s="85"/>
      <c r="B950" s="87"/>
      <c r="C950" s="87"/>
      <c r="D950" s="85"/>
      <c r="E950" s="85"/>
      <c r="F950" s="85"/>
      <c r="G950" s="85"/>
      <c r="H950" s="87"/>
      <c r="I950" s="119"/>
    </row>
    <row r="951" spans="1:9" ht="12.75" customHeight="1" x14ac:dyDescent="0.3">
      <c r="A951" s="85"/>
      <c r="B951" s="87"/>
      <c r="C951" s="87"/>
      <c r="D951" s="85"/>
      <c r="E951" s="85"/>
      <c r="F951" s="85"/>
      <c r="G951" s="85"/>
      <c r="H951" s="87"/>
      <c r="I951" s="119"/>
    </row>
    <row r="952" spans="1:9" ht="12.75" customHeight="1" x14ac:dyDescent="0.3">
      <c r="A952" s="85"/>
      <c r="B952" s="87"/>
      <c r="C952" s="87"/>
      <c r="D952" s="85"/>
      <c r="E952" s="85"/>
      <c r="F952" s="85"/>
      <c r="G952" s="85"/>
      <c r="H952" s="87"/>
      <c r="I952" s="119"/>
    </row>
    <row r="953" spans="1:9" ht="12.75" customHeight="1" x14ac:dyDescent="0.3">
      <c r="A953" s="85"/>
      <c r="B953" s="87"/>
      <c r="C953" s="87"/>
      <c r="D953" s="85"/>
      <c r="E953" s="85"/>
      <c r="F953" s="85"/>
      <c r="G953" s="85"/>
      <c r="H953" s="87"/>
      <c r="I953" s="119"/>
    </row>
    <row r="954" spans="1:9" ht="12.75" customHeight="1" x14ac:dyDescent="0.3">
      <c r="A954" s="85"/>
      <c r="B954" s="87"/>
      <c r="C954" s="87"/>
      <c r="D954" s="85"/>
      <c r="E954" s="85"/>
      <c r="F954" s="85"/>
      <c r="G954" s="85"/>
      <c r="H954" s="87"/>
      <c r="I954" s="119"/>
    </row>
    <row r="955" spans="1:9" ht="12.75" customHeight="1" x14ac:dyDescent="0.3">
      <c r="A955" s="85"/>
      <c r="B955" s="87"/>
      <c r="C955" s="87"/>
      <c r="D955" s="85"/>
      <c r="E955" s="85"/>
      <c r="F955" s="85"/>
      <c r="G955" s="85"/>
      <c r="H955" s="87"/>
      <c r="I955" s="119"/>
    </row>
    <row r="956" spans="1:9" ht="12.75" customHeight="1" x14ac:dyDescent="0.3">
      <c r="A956" s="85"/>
      <c r="B956" s="87"/>
      <c r="C956" s="87"/>
      <c r="D956" s="85"/>
      <c r="E956" s="85"/>
      <c r="F956" s="85"/>
      <c r="G956" s="85"/>
      <c r="H956" s="87"/>
      <c r="I956" s="119"/>
    </row>
    <row r="957" spans="1:9" ht="12.75" customHeight="1" x14ac:dyDescent="0.3">
      <c r="A957" s="85"/>
      <c r="B957" s="87"/>
      <c r="C957" s="87"/>
      <c r="D957" s="85"/>
      <c r="E957" s="85"/>
      <c r="F957" s="85"/>
      <c r="G957" s="85"/>
      <c r="H957" s="87"/>
      <c r="I957" s="119"/>
    </row>
    <row r="958" spans="1:9" ht="12.75" customHeight="1" x14ac:dyDescent="0.3">
      <c r="A958" s="85"/>
      <c r="B958" s="87"/>
      <c r="C958" s="87"/>
      <c r="D958" s="85"/>
      <c r="E958" s="85"/>
      <c r="F958" s="85"/>
      <c r="G958" s="85"/>
      <c r="H958" s="87"/>
      <c r="I958" s="119"/>
    </row>
    <row r="959" spans="1:9" ht="12.75" customHeight="1" x14ac:dyDescent="0.3">
      <c r="A959" s="85"/>
      <c r="B959" s="87"/>
      <c r="C959" s="87"/>
      <c r="D959" s="85"/>
      <c r="E959" s="85"/>
      <c r="F959" s="85"/>
      <c r="G959" s="85"/>
      <c r="H959" s="87"/>
      <c r="I959" s="119"/>
    </row>
    <row r="960" spans="1:9" ht="12.75" customHeight="1" x14ac:dyDescent="0.3">
      <c r="A960" s="85"/>
      <c r="B960" s="87"/>
      <c r="C960" s="87"/>
      <c r="D960" s="85"/>
      <c r="E960" s="85"/>
      <c r="F960" s="85"/>
      <c r="G960" s="85"/>
      <c r="H960" s="87"/>
      <c r="I960" s="119"/>
    </row>
    <row r="961" spans="1:9" ht="12.75" customHeight="1" x14ac:dyDescent="0.3">
      <c r="A961" s="85"/>
      <c r="B961" s="87"/>
      <c r="C961" s="87"/>
      <c r="D961" s="85"/>
      <c r="E961" s="85"/>
      <c r="F961" s="85"/>
      <c r="G961" s="85"/>
      <c r="H961" s="87"/>
      <c r="I961" s="119"/>
    </row>
    <row r="962" spans="1:9" ht="12.75" customHeight="1" x14ac:dyDescent="0.3">
      <c r="A962" s="85"/>
      <c r="B962" s="87"/>
      <c r="C962" s="87"/>
      <c r="D962" s="85"/>
      <c r="E962" s="85"/>
      <c r="F962" s="85"/>
      <c r="G962" s="85"/>
      <c r="H962" s="87"/>
      <c r="I962" s="119"/>
    </row>
    <row r="963" spans="1:9" ht="12.75" customHeight="1" x14ac:dyDescent="0.3">
      <c r="A963" s="85"/>
      <c r="B963" s="87"/>
      <c r="C963" s="87"/>
      <c r="D963" s="85"/>
      <c r="E963" s="85"/>
      <c r="F963" s="85"/>
      <c r="G963" s="85"/>
      <c r="H963" s="87"/>
      <c r="I963" s="119"/>
    </row>
    <row r="964" spans="1:9" ht="12.75" customHeight="1" x14ac:dyDescent="0.3">
      <c r="A964" s="85"/>
      <c r="B964" s="87"/>
      <c r="C964" s="87"/>
      <c r="D964" s="85"/>
      <c r="E964" s="85"/>
      <c r="F964" s="85"/>
      <c r="G964" s="85"/>
      <c r="H964" s="87"/>
      <c r="I964" s="119"/>
    </row>
    <row r="965" spans="1:9" ht="12.75" customHeight="1" x14ac:dyDescent="0.3">
      <c r="A965" s="85"/>
      <c r="B965" s="87"/>
      <c r="C965" s="87"/>
      <c r="D965" s="85"/>
      <c r="E965" s="85"/>
      <c r="F965" s="85"/>
      <c r="G965" s="85"/>
      <c r="H965" s="87"/>
      <c r="I965" s="119"/>
    </row>
    <row r="966" spans="1:9" ht="12.75" customHeight="1" x14ac:dyDescent="0.3">
      <c r="A966" s="85"/>
      <c r="B966" s="87"/>
      <c r="C966" s="87"/>
      <c r="D966" s="85"/>
      <c r="E966" s="85"/>
      <c r="F966" s="85"/>
      <c r="G966" s="85"/>
      <c r="H966" s="87"/>
      <c r="I966" s="119"/>
    </row>
    <row r="967" spans="1:9" ht="12.75" customHeight="1" x14ac:dyDescent="0.3">
      <c r="A967" s="85"/>
      <c r="B967" s="87"/>
      <c r="C967" s="87"/>
      <c r="D967" s="85"/>
      <c r="E967" s="85"/>
      <c r="F967" s="85"/>
      <c r="G967" s="85"/>
      <c r="H967" s="87"/>
      <c r="I967" s="119"/>
    </row>
    <row r="968" spans="1:9" ht="12.75" customHeight="1" x14ac:dyDescent="0.3">
      <c r="A968" s="85"/>
      <c r="B968" s="87"/>
      <c r="C968" s="87"/>
      <c r="D968" s="85"/>
      <c r="E968" s="85"/>
      <c r="F968" s="85"/>
      <c r="G968" s="85"/>
      <c r="H968" s="87"/>
      <c r="I968" s="119"/>
    </row>
    <row r="969" spans="1:9" ht="12.75" customHeight="1" x14ac:dyDescent="0.3">
      <c r="A969" s="85"/>
      <c r="B969" s="87"/>
      <c r="C969" s="87"/>
      <c r="D969" s="85"/>
      <c r="E969" s="85"/>
      <c r="F969" s="85"/>
      <c r="G969" s="85"/>
      <c r="H969" s="87"/>
      <c r="I969" s="119"/>
    </row>
    <row r="970" spans="1:9" ht="12.75" customHeight="1" x14ac:dyDescent="0.3">
      <c r="A970" s="85"/>
      <c r="B970" s="87"/>
      <c r="C970" s="87"/>
      <c r="D970" s="85"/>
      <c r="E970" s="85"/>
      <c r="F970" s="85"/>
      <c r="G970" s="85"/>
      <c r="H970" s="87"/>
      <c r="I970" s="119"/>
    </row>
    <row r="971" spans="1:9" ht="12.75" customHeight="1" x14ac:dyDescent="0.3">
      <c r="A971" s="85"/>
      <c r="B971" s="87"/>
      <c r="C971" s="87"/>
      <c r="D971" s="85"/>
      <c r="E971" s="85"/>
      <c r="F971" s="85"/>
      <c r="G971" s="85"/>
      <c r="H971" s="87"/>
      <c r="I971" s="119"/>
    </row>
    <row r="972" spans="1:9" ht="12.75" customHeight="1" x14ac:dyDescent="0.3">
      <c r="A972" s="85"/>
      <c r="B972" s="87"/>
      <c r="C972" s="87"/>
      <c r="D972" s="85"/>
      <c r="E972" s="85"/>
      <c r="F972" s="85"/>
      <c r="G972" s="85"/>
      <c r="H972" s="87"/>
      <c r="I972" s="119"/>
    </row>
    <row r="973" spans="1:9" ht="12.75" customHeight="1" x14ac:dyDescent="0.3">
      <c r="A973" s="85"/>
      <c r="B973" s="87"/>
      <c r="C973" s="87"/>
      <c r="D973" s="85"/>
      <c r="E973" s="85"/>
      <c r="F973" s="85"/>
      <c r="G973" s="85"/>
      <c r="H973" s="87"/>
      <c r="I973" s="119"/>
    </row>
    <row r="974" spans="1:9" ht="12.75" customHeight="1" x14ac:dyDescent="0.3">
      <c r="A974" s="85"/>
      <c r="B974" s="87"/>
      <c r="C974" s="87"/>
      <c r="D974" s="85"/>
      <c r="E974" s="85"/>
      <c r="F974" s="85"/>
      <c r="G974" s="85"/>
      <c r="H974" s="87"/>
      <c r="I974" s="119"/>
    </row>
    <row r="975" spans="1:9" ht="12.75" customHeight="1" x14ac:dyDescent="0.3">
      <c r="A975" s="85"/>
      <c r="B975" s="87"/>
      <c r="C975" s="87"/>
      <c r="D975" s="85"/>
      <c r="E975" s="85"/>
      <c r="F975" s="85"/>
      <c r="G975" s="85"/>
      <c r="H975" s="87"/>
      <c r="I975" s="119"/>
    </row>
    <row r="976" spans="1:9" ht="12.75" customHeight="1" x14ac:dyDescent="0.3">
      <c r="A976" s="85"/>
      <c r="B976" s="87"/>
      <c r="C976" s="87"/>
      <c r="D976" s="85"/>
      <c r="E976" s="85"/>
      <c r="F976" s="85"/>
      <c r="G976" s="85"/>
      <c r="H976" s="87"/>
      <c r="I976" s="119"/>
    </row>
    <row r="977" spans="1:9" ht="12.75" customHeight="1" x14ac:dyDescent="0.3">
      <c r="A977" s="85"/>
      <c r="B977" s="87"/>
      <c r="C977" s="87"/>
      <c r="D977" s="85"/>
      <c r="E977" s="85"/>
      <c r="F977" s="85"/>
      <c r="G977" s="85"/>
      <c r="H977" s="87"/>
      <c r="I977" s="119"/>
    </row>
    <row r="978" spans="1:9" ht="12.75" customHeight="1" x14ac:dyDescent="0.3">
      <c r="A978" s="85"/>
      <c r="B978" s="87"/>
      <c r="C978" s="87"/>
      <c r="D978" s="85"/>
      <c r="E978" s="85"/>
      <c r="F978" s="85"/>
      <c r="G978" s="85"/>
      <c r="H978" s="87"/>
      <c r="I978" s="119"/>
    </row>
    <row r="979" spans="1:9" ht="12.75" customHeight="1" x14ac:dyDescent="0.3">
      <c r="A979" s="85"/>
      <c r="B979" s="87"/>
      <c r="C979" s="87"/>
      <c r="D979" s="85"/>
      <c r="E979" s="85"/>
      <c r="F979" s="85"/>
      <c r="G979" s="85"/>
      <c r="H979" s="87"/>
      <c r="I979" s="119"/>
    </row>
    <row r="980" spans="1:9" ht="12.75" customHeight="1" x14ac:dyDescent="0.3">
      <c r="A980" s="85"/>
      <c r="B980" s="87"/>
      <c r="C980" s="87"/>
      <c r="D980" s="85"/>
      <c r="E980" s="85"/>
      <c r="F980" s="85"/>
      <c r="G980" s="85"/>
      <c r="H980" s="87"/>
      <c r="I980" s="119"/>
    </row>
    <row r="981" spans="1:9" ht="12.75" customHeight="1" x14ac:dyDescent="0.3">
      <c r="A981" s="85"/>
      <c r="B981" s="87"/>
      <c r="C981" s="87"/>
      <c r="D981" s="85"/>
      <c r="E981" s="85"/>
      <c r="F981" s="85"/>
      <c r="G981" s="85"/>
      <c r="H981" s="87"/>
      <c r="I981" s="119"/>
    </row>
    <row r="982" spans="1:9" ht="12.75" customHeight="1" x14ac:dyDescent="0.3">
      <c r="A982" s="85"/>
      <c r="B982" s="87"/>
      <c r="C982" s="87"/>
      <c r="D982" s="85"/>
      <c r="E982" s="85"/>
      <c r="F982" s="85"/>
      <c r="G982" s="85"/>
      <c r="H982" s="87"/>
      <c r="I982" s="119"/>
    </row>
    <row r="983" spans="1:9" ht="12.75" customHeight="1" x14ac:dyDescent="0.3">
      <c r="A983" s="85"/>
      <c r="B983" s="87"/>
      <c r="C983" s="87"/>
      <c r="D983" s="85"/>
      <c r="E983" s="85"/>
      <c r="F983" s="85"/>
      <c r="G983" s="85"/>
      <c r="H983" s="87"/>
      <c r="I983" s="119"/>
    </row>
    <row r="984" spans="1:9" ht="12.75" customHeight="1" x14ac:dyDescent="0.3">
      <c r="A984" s="85"/>
      <c r="B984" s="87"/>
      <c r="C984" s="87"/>
      <c r="D984" s="85"/>
      <c r="E984" s="85"/>
      <c r="F984" s="85"/>
      <c r="G984" s="85"/>
      <c r="H984" s="87"/>
      <c r="I984" s="119"/>
    </row>
    <row r="985" spans="1:9" ht="12.75" customHeight="1" x14ac:dyDescent="0.3">
      <c r="A985" s="85"/>
      <c r="B985" s="87"/>
      <c r="C985" s="87"/>
      <c r="D985" s="85"/>
      <c r="E985" s="85"/>
      <c r="F985" s="85"/>
      <c r="G985" s="85"/>
      <c r="H985" s="87"/>
      <c r="I985" s="119"/>
    </row>
    <row r="986" spans="1:9" ht="12.75" customHeight="1" x14ac:dyDescent="0.3">
      <c r="A986" s="85"/>
      <c r="B986" s="87"/>
      <c r="C986" s="87"/>
      <c r="D986" s="85"/>
      <c r="E986" s="85"/>
      <c r="F986" s="85"/>
      <c r="G986" s="85"/>
      <c r="H986" s="87"/>
      <c r="I986" s="119"/>
    </row>
    <row r="987" spans="1:9" ht="12.75" customHeight="1" x14ac:dyDescent="0.3">
      <c r="A987" s="85"/>
      <c r="B987" s="87"/>
      <c r="C987" s="87"/>
      <c r="D987" s="85"/>
      <c r="E987" s="85"/>
      <c r="F987" s="85"/>
      <c r="G987" s="85"/>
      <c r="H987" s="87"/>
      <c r="I987" s="119"/>
    </row>
    <row r="988" spans="1:9" ht="12.75" customHeight="1" x14ac:dyDescent="0.3">
      <c r="A988" s="85"/>
      <c r="B988" s="87"/>
      <c r="C988" s="87"/>
      <c r="D988" s="85"/>
      <c r="E988" s="85"/>
      <c r="F988" s="85"/>
      <c r="G988" s="85"/>
      <c r="H988" s="87"/>
      <c r="I988" s="119"/>
    </row>
    <row r="989" spans="1:9" ht="12.75" customHeight="1" x14ac:dyDescent="0.3">
      <c r="A989" s="85"/>
      <c r="B989" s="87"/>
      <c r="C989" s="87"/>
      <c r="D989" s="85"/>
      <c r="E989" s="85"/>
      <c r="F989" s="85"/>
      <c r="G989" s="85"/>
      <c r="H989" s="87"/>
      <c r="I989" s="119"/>
    </row>
    <row r="990" spans="1:9" ht="12.75" customHeight="1" x14ac:dyDescent="0.3">
      <c r="A990" s="85"/>
      <c r="B990" s="87"/>
      <c r="C990" s="87"/>
      <c r="D990" s="85"/>
      <c r="E990" s="85"/>
      <c r="F990" s="85"/>
      <c r="G990" s="85"/>
      <c r="H990" s="87"/>
      <c r="I990" s="119"/>
    </row>
    <row r="991" spans="1:9" ht="12.75" customHeight="1" x14ac:dyDescent="0.3">
      <c r="A991" s="85"/>
      <c r="B991" s="87"/>
      <c r="C991" s="87"/>
      <c r="D991" s="85"/>
      <c r="E991" s="85"/>
      <c r="F991" s="85"/>
      <c r="G991" s="85"/>
      <c r="H991" s="87"/>
      <c r="I991" s="119"/>
    </row>
    <row r="992" spans="1:9" ht="12.75" customHeight="1" x14ac:dyDescent="0.3">
      <c r="A992" s="85"/>
      <c r="B992" s="87"/>
      <c r="C992" s="87"/>
      <c r="D992" s="85"/>
      <c r="E992" s="85"/>
      <c r="F992" s="85"/>
      <c r="G992" s="85"/>
      <c r="H992" s="87"/>
      <c r="I992" s="119"/>
    </row>
    <row r="993" spans="1:9" ht="12.75" customHeight="1" x14ac:dyDescent="0.3">
      <c r="A993" s="85"/>
      <c r="B993" s="87"/>
      <c r="C993" s="87"/>
      <c r="D993" s="85"/>
      <c r="E993" s="85"/>
      <c r="F993" s="85"/>
      <c r="G993" s="85"/>
      <c r="H993" s="87"/>
      <c r="I993" s="119"/>
    </row>
    <row r="994" spans="1:9" ht="12.75" customHeight="1" x14ac:dyDescent="0.3">
      <c r="A994" s="85"/>
      <c r="B994" s="87"/>
      <c r="C994" s="87"/>
      <c r="D994" s="85"/>
      <c r="E994" s="85"/>
      <c r="F994" s="85"/>
      <c r="G994" s="85"/>
      <c r="H994" s="87"/>
      <c r="I994" s="119"/>
    </row>
    <row r="995" spans="1:9" ht="12.75" customHeight="1" x14ac:dyDescent="0.3">
      <c r="A995" s="85"/>
      <c r="B995" s="87"/>
      <c r="C995" s="87"/>
      <c r="D995" s="85"/>
      <c r="E995" s="85"/>
      <c r="F995" s="85"/>
      <c r="G995" s="85"/>
      <c r="H995" s="87"/>
      <c r="I995" s="119"/>
    </row>
    <row r="996" spans="1:9" ht="12.75" customHeight="1" x14ac:dyDescent="0.3">
      <c r="A996" s="85"/>
      <c r="B996" s="87"/>
      <c r="C996" s="87"/>
      <c r="D996" s="85"/>
      <c r="E996" s="85"/>
      <c r="F996" s="85"/>
      <c r="G996" s="85"/>
      <c r="H996" s="87"/>
      <c r="I996" s="119"/>
    </row>
    <row r="997" spans="1:9" ht="12.75" customHeight="1" x14ac:dyDescent="0.3">
      <c r="A997" s="85"/>
      <c r="B997" s="87"/>
      <c r="C997" s="87"/>
      <c r="D997" s="85"/>
      <c r="E997" s="85"/>
      <c r="F997" s="85"/>
      <c r="G997" s="85"/>
      <c r="H997" s="87"/>
      <c r="I997" s="119"/>
    </row>
    <row r="998" spans="1:9" ht="12.75" customHeight="1" x14ac:dyDescent="0.3">
      <c r="A998" s="85"/>
      <c r="B998" s="87"/>
      <c r="C998" s="87"/>
      <c r="D998" s="85"/>
      <c r="E998" s="85"/>
      <c r="F998" s="85"/>
      <c r="G998" s="85"/>
      <c r="H998" s="87"/>
      <c r="I998" s="119"/>
    </row>
    <row r="999" spans="1:9" ht="12.75" customHeight="1" x14ac:dyDescent="0.3">
      <c r="A999" s="85"/>
      <c r="B999" s="87"/>
      <c r="C999" s="87"/>
      <c r="D999" s="85"/>
      <c r="E999" s="85"/>
      <c r="F999" s="85"/>
      <c r="G999" s="85"/>
      <c r="H999" s="87"/>
      <c r="I999" s="119"/>
    </row>
    <row r="1000" spans="1:9" ht="12.75" customHeight="1" x14ac:dyDescent="0.3">
      <c r="A1000" s="85"/>
      <c r="B1000" s="87"/>
      <c r="C1000" s="87"/>
      <c r="D1000" s="85"/>
      <c r="E1000" s="85"/>
      <c r="F1000" s="85"/>
      <c r="G1000" s="85"/>
      <c r="H1000" s="87"/>
      <c r="I1000" s="119"/>
    </row>
  </sheetData>
  <mergeCells count="1">
    <mergeCell ref="L15:M15"/>
  </mergeCells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CC8D5-AF79-4534-8C6F-43C06226739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1829C-D92B-41FE-921D-A6FDF1476697}">
  <dimension ref="A1:G2100"/>
  <sheetViews>
    <sheetView workbookViewId="0">
      <selection activeCell="E9" sqref="E9:G11"/>
    </sheetView>
  </sheetViews>
  <sheetFormatPr defaultRowHeight="14.4" x14ac:dyDescent="0.3"/>
  <cols>
    <col min="3" max="3" width="16.5546875" bestFit="1" customWidth="1"/>
    <col min="5" max="5" width="21.33203125" bestFit="1" customWidth="1"/>
    <col min="6" max="6" width="12" bestFit="1" customWidth="1"/>
    <col min="7" max="7" width="19.33203125" customWidth="1"/>
  </cols>
  <sheetData>
    <row r="1" spans="1:7" x14ac:dyDescent="0.3">
      <c r="A1" s="3" t="s">
        <v>38</v>
      </c>
    </row>
    <row r="2" spans="1:7" x14ac:dyDescent="0.3">
      <c r="A2" s="17">
        <v>3</v>
      </c>
    </row>
    <row r="3" spans="1:7" x14ac:dyDescent="0.3">
      <c r="A3" s="17">
        <v>10</v>
      </c>
    </row>
    <row r="4" spans="1:7" ht="15" thickBot="1" x14ac:dyDescent="0.35">
      <c r="A4" s="17"/>
    </row>
    <row r="5" spans="1:7" x14ac:dyDescent="0.3">
      <c r="A5" s="17">
        <v>3</v>
      </c>
      <c r="C5" s="34" t="s">
        <v>38</v>
      </c>
      <c r="D5" s="35"/>
    </row>
    <row r="6" spans="1:7" ht="15" thickBot="1" x14ac:dyDescent="0.35">
      <c r="A6" s="17"/>
      <c r="C6" s="36"/>
      <c r="D6" s="37"/>
      <c r="E6" s="29" t="s">
        <v>39</v>
      </c>
      <c r="F6" s="28"/>
      <c r="G6" s="27">
        <f>D20</f>
        <v>0.58114510916208661</v>
      </c>
    </row>
    <row r="7" spans="1:7" x14ac:dyDescent="0.3">
      <c r="A7" s="17"/>
      <c r="C7" s="33" t="s">
        <v>1</v>
      </c>
      <c r="D7" s="33">
        <v>8.5141843971631204</v>
      </c>
      <c r="E7" s="30" t="s">
        <v>40</v>
      </c>
      <c r="F7" s="29"/>
      <c r="G7" s="27">
        <f>D7-D20</f>
        <v>7.9330392880010336</v>
      </c>
    </row>
    <row r="8" spans="1:7" x14ac:dyDescent="0.3">
      <c r="A8" s="17">
        <v>2</v>
      </c>
      <c r="C8" s="32" t="s">
        <v>2</v>
      </c>
      <c r="D8" s="32">
        <v>0.2960833521909767</v>
      </c>
      <c r="E8" s="30" t="s">
        <v>41</v>
      </c>
      <c r="F8" s="29"/>
      <c r="G8" s="27">
        <f>D7+D20</f>
        <v>9.0953295063252071</v>
      </c>
    </row>
    <row r="9" spans="1:7" ht="14.4" customHeight="1" x14ac:dyDescent="0.3">
      <c r="A9" s="17">
        <v>10</v>
      </c>
      <c r="C9" s="32" t="s">
        <v>3</v>
      </c>
      <c r="D9" s="32">
        <v>5</v>
      </c>
      <c r="E9" s="39" t="s">
        <v>43</v>
      </c>
      <c r="F9" s="40"/>
      <c r="G9" s="40"/>
    </row>
    <row r="10" spans="1:7" ht="14.4" customHeight="1" x14ac:dyDescent="0.3">
      <c r="A10" s="17"/>
      <c r="C10" s="32" t="s">
        <v>4</v>
      </c>
      <c r="D10" s="32">
        <v>1</v>
      </c>
      <c r="E10" s="41"/>
      <c r="F10" s="42"/>
      <c r="G10" s="42"/>
    </row>
    <row r="11" spans="1:7" ht="14.4" customHeight="1" x14ac:dyDescent="0.3">
      <c r="A11" s="17">
        <v>5</v>
      </c>
      <c r="C11" s="32" t="s">
        <v>5</v>
      </c>
      <c r="D11" s="32">
        <v>8.6119038151950154</v>
      </c>
      <c r="E11" s="41"/>
      <c r="F11" s="42"/>
      <c r="G11" s="42"/>
    </row>
    <row r="12" spans="1:7" ht="14.4" customHeight="1" x14ac:dyDescent="0.3">
      <c r="A12" s="17">
        <v>1</v>
      </c>
      <c r="C12" s="32" t="s">
        <v>6</v>
      </c>
      <c r="D12" s="32">
        <v>74.164887322170458</v>
      </c>
    </row>
    <row r="13" spans="1:7" x14ac:dyDescent="0.3">
      <c r="A13" s="17"/>
      <c r="C13" s="32" t="s">
        <v>7</v>
      </c>
      <c r="D13" s="32">
        <v>1.6540383065746003</v>
      </c>
    </row>
    <row r="14" spans="1:7" x14ac:dyDescent="0.3">
      <c r="A14" s="17"/>
      <c r="C14" s="32" t="s">
        <v>8</v>
      </c>
      <c r="D14" s="32">
        <v>1.4776231138323195</v>
      </c>
    </row>
    <row r="15" spans="1:7" x14ac:dyDescent="0.3">
      <c r="A15" s="17"/>
      <c r="C15" s="32" t="s">
        <v>9</v>
      </c>
      <c r="D15" s="32">
        <v>44</v>
      </c>
    </row>
    <row r="16" spans="1:7" x14ac:dyDescent="0.3">
      <c r="A16" s="17"/>
      <c r="C16" s="32" t="s">
        <v>10</v>
      </c>
      <c r="D16" s="32">
        <v>1</v>
      </c>
    </row>
    <row r="17" spans="1:4" x14ac:dyDescent="0.3">
      <c r="A17" s="17">
        <v>5</v>
      </c>
      <c r="C17" s="32" t="s">
        <v>11</v>
      </c>
      <c r="D17" s="32">
        <v>45</v>
      </c>
    </row>
    <row r="18" spans="1:4" x14ac:dyDescent="0.3">
      <c r="A18" s="17"/>
      <c r="C18" s="32" t="s">
        <v>12</v>
      </c>
      <c r="D18" s="32">
        <v>7203</v>
      </c>
    </row>
    <row r="19" spans="1:4" x14ac:dyDescent="0.3">
      <c r="A19" s="17">
        <v>7</v>
      </c>
      <c r="C19" s="32" t="s">
        <v>13</v>
      </c>
      <c r="D19" s="32">
        <v>846</v>
      </c>
    </row>
    <row r="20" spans="1:4" x14ac:dyDescent="0.3">
      <c r="A20" s="17"/>
      <c r="C20" s="31" t="s">
        <v>42</v>
      </c>
      <c r="D20" s="31">
        <v>0.58114510916208661</v>
      </c>
    </row>
    <row r="21" spans="1:4" x14ac:dyDescent="0.3">
      <c r="A21" s="17"/>
    </row>
    <row r="22" spans="1:4" x14ac:dyDescent="0.3">
      <c r="A22" s="17">
        <v>3</v>
      </c>
    </row>
    <row r="23" spans="1:4" x14ac:dyDescent="0.3">
      <c r="A23" s="17"/>
    </row>
    <row r="24" spans="1:4" x14ac:dyDescent="0.3">
      <c r="A24" s="17"/>
    </row>
    <row r="25" spans="1:4" x14ac:dyDescent="0.3">
      <c r="A25" s="17"/>
    </row>
    <row r="26" spans="1:4" x14ac:dyDescent="0.3">
      <c r="A26" s="17"/>
    </row>
    <row r="27" spans="1:4" x14ac:dyDescent="0.3">
      <c r="A27" s="17">
        <v>6</v>
      </c>
    </row>
    <row r="28" spans="1:4" x14ac:dyDescent="0.3">
      <c r="A28" s="17">
        <v>3</v>
      </c>
    </row>
    <row r="29" spans="1:4" x14ac:dyDescent="0.3">
      <c r="A29" s="17">
        <v>11</v>
      </c>
    </row>
    <row r="30" spans="1:4" x14ac:dyDescent="0.3">
      <c r="A30" s="17">
        <v>10</v>
      </c>
    </row>
    <row r="31" spans="1:4" x14ac:dyDescent="0.3">
      <c r="A31" s="17"/>
    </row>
    <row r="32" spans="1:4" x14ac:dyDescent="0.3">
      <c r="A32" s="17">
        <v>3</v>
      </c>
    </row>
    <row r="33" spans="1:1" x14ac:dyDescent="0.3">
      <c r="A33" s="17">
        <v>10</v>
      </c>
    </row>
    <row r="34" spans="1:1" x14ac:dyDescent="0.3">
      <c r="A34" s="17"/>
    </row>
    <row r="35" spans="1:1" x14ac:dyDescent="0.3">
      <c r="A35" s="17"/>
    </row>
    <row r="36" spans="1:1" x14ac:dyDescent="0.3">
      <c r="A36" s="17">
        <v>5</v>
      </c>
    </row>
    <row r="37" spans="1:1" x14ac:dyDescent="0.3">
      <c r="A37" s="17">
        <v>2</v>
      </c>
    </row>
    <row r="38" spans="1:1" x14ac:dyDescent="0.3">
      <c r="A38" s="17"/>
    </row>
    <row r="39" spans="1:1" x14ac:dyDescent="0.3">
      <c r="A39" s="17"/>
    </row>
    <row r="40" spans="1:1" x14ac:dyDescent="0.3">
      <c r="A40" s="17"/>
    </row>
    <row r="41" spans="1:1" x14ac:dyDescent="0.3">
      <c r="A41" s="17"/>
    </row>
    <row r="42" spans="1:1" x14ac:dyDescent="0.3">
      <c r="A42" s="17"/>
    </row>
    <row r="43" spans="1:1" x14ac:dyDescent="0.3">
      <c r="A43" s="17">
        <v>21</v>
      </c>
    </row>
    <row r="44" spans="1:1" x14ac:dyDescent="0.3">
      <c r="A44" s="17">
        <v>5</v>
      </c>
    </row>
    <row r="45" spans="1:1" x14ac:dyDescent="0.3">
      <c r="A45" s="17"/>
    </row>
    <row r="46" spans="1:1" x14ac:dyDescent="0.3">
      <c r="A46" s="17">
        <v>5</v>
      </c>
    </row>
    <row r="47" spans="1:1" x14ac:dyDescent="0.3">
      <c r="A47" s="17"/>
    </row>
    <row r="48" spans="1:1" x14ac:dyDescent="0.3">
      <c r="A48" s="17">
        <v>6</v>
      </c>
    </row>
    <row r="49" spans="1:1" x14ac:dyDescent="0.3">
      <c r="A49" s="17"/>
    </row>
    <row r="50" spans="1:1" x14ac:dyDescent="0.3">
      <c r="A50" s="17">
        <v>10</v>
      </c>
    </row>
    <row r="51" spans="1:1" x14ac:dyDescent="0.3">
      <c r="A51" s="17">
        <v>2</v>
      </c>
    </row>
    <row r="52" spans="1:1" x14ac:dyDescent="0.3">
      <c r="A52" s="17"/>
    </row>
    <row r="53" spans="1:1" x14ac:dyDescent="0.3">
      <c r="A53" s="17"/>
    </row>
    <row r="54" spans="1:1" x14ac:dyDescent="0.3">
      <c r="A54" s="17"/>
    </row>
    <row r="55" spans="1:1" x14ac:dyDescent="0.3">
      <c r="A55" s="17">
        <v>8</v>
      </c>
    </row>
    <row r="56" spans="1:1" x14ac:dyDescent="0.3">
      <c r="A56" s="17"/>
    </row>
    <row r="57" spans="1:1" x14ac:dyDescent="0.3">
      <c r="A57" s="17">
        <v>2</v>
      </c>
    </row>
    <row r="58" spans="1:1" x14ac:dyDescent="0.3">
      <c r="A58" s="17"/>
    </row>
    <row r="59" spans="1:1" x14ac:dyDescent="0.3">
      <c r="A59" s="17"/>
    </row>
    <row r="60" spans="1:1" x14ac:dyDescent="0.3">
      <c r="A60" s="17">
        <v>1</v>
      </c>
    </row>
    <row r="61" spans="1:1" x14ac:dyDescent="0.3">
      <c r="A61" s="17"/>
    </row>
    <row r="62" spans="1:1" x14ac:dyDescent="0.3">
      <c r="A62" s="17"/>
    </row>
    <row r="63" spans="1:1" x14ac:dyDescent="0.3">
      <c r="A63" s="17">
        <v>1</v>
      </c>
    </row>
    <row r="64" spans="1:1" x14ac:dyDescent="0.3">
      <c r="A64" s="17">
        <v>15</v>
      </c>
    </row>
    <row r="65" spans="1:1" x14ac:dyDescent="0.3">
      <c r="A65" s="17"/>
    </row>
    <row r="66" spans="1:1" x14ac:dyDescent="0.3">
      <c r="A66" s="17">
        <v>1</v>
      </c>
    </row>
    <row r="67" spans="1:1" x14ac:dyDescent="0.3">
      <c r="A67" s="17">
        <v>2</v>
      </c>
    </row>
    <row r="68" spans="1:1" x14ac:dyDescent="0.3">
      <c r="A68" s="17"/>
    </row>
    <row r="69" spans="1:1" x14ac:dyDescent="0.3">
      <c r="A69" s="17"/>
    </row>
    <row r="70" spans="1:1" x14ac:dyDescent="0.3">
      <c r="A70" s="17"/>
    </row>
    <row r="71" spans="1:1" x14ac:dyDescent="0.3">
      <c r="A71" s="17"/>
    </row>
    <row r="72" spans="1:1" x14ac:dyDescent="0.3">
      <c r="A72" s="17">
        <v>1</v>
      </c>
    </row>
    <row r="73" spans="1:1" x14ac:dyDescent="0.3">
      <c r="A73" s="17"/>
    </row>
    <row r="74" spans="1:1" x14ac:dyDescent="0.3">
      <c r="A74" s="17">
        <v>15</v>
      </c>
    </row>
    <row r="75" spans="1:1" x14ac:dyDescent="0.3">
      <c r="A75" s="17"/>
    </row>
    <row r="76" spans="1:1" x14ac:dyDescent="0.3">
      <c r="A76" s="17"/>
    </row>
    <row r="77" spans="1:1" x14ac:dyDescent="0.3">
      <c r="A77" s="17"/>
    </row>
    <row r="78" spans="1:1" x14ac:dyDescent="0.3">
      <c r="A78" s="17">
        <v>9</v>
      </c>
    </row>
    <row r="79" spans="1:1" x14ac:dyDescent="0.3">
      <c r="A79" s="17">
        <v>4</v>
      </c>
    </row>
    <row r="80" spans="1:1" x14ac:dyDescent="0.3">
      <c r="A80" s="17"/>
    </row>
    <row r="81" spans="1:1" x14ac:dyDescent="0.3">
      <c r="A81" s="17">
        <v>24</v>
      </c>
    </row>
    <row r="82" spans="1:1" x14ac:dyDescent="0.3">
      <c r="A82" s="17"/>
    </row>
    <row r="83" spans="1:1" x14ac:dyDescent="0.3">
      <c r="A83" s="17">
        <v>1</v>
      </c>
    </row>
    <row r="84" spans="1:1" x14ac:dyDescent="0.3">
      <c r="A84" s="17"/>
    </row>
    <row r="85" spans="1:1" x14ac:dyDescent="0.3">
      <c r="A85" s="17">
        <v>4</v>
      </c>
    </row>
    <row r="86" spans="1:1" x14ac:dyDescent="0.3">
      <c r="A86" s="17"/>
    </row>
    <row r="87" spans="1:1" x14ac:dyDescent="0.3">
      <c r="A87" s="17"/>
    </row>
    <row r="88" spans="1:1" x14ac:dyDescent="0.3">
      <c r="A88" s="17">
        <v>1</v>
      </c>
    </row>
    <row r="89" spans="1:1" x14ac:dyDescent="0.3">
      <c r="A89" s="17">
        <v>13</v>
      </c>
    </row>
    <row r="90" spans="1:1" x14ac:dyDescent="0.3">
      <c r="A90" s="17">
        <v>12</v>
      </c>
    </row>
    <row r="91" spans="1:1" x14ac:dyDescent="0.3">
      <c r="A91" s="17">
        <v>7</v>
      </c>
    </row>
    <row r="92" spans="1:1" x14ac:dyDescent="0.3">
      <c r="A92" s="17"/>
    </row>
    <row r="93" spans="1:1" x14ac:dyDescent="0.3">
      <c r="A93" s="17">
        <v>4</v>
      </c>
    </row>
    <row r="94" spans="1:1" x14ac:dyDescent="0.3">
      <c r="A94" s="17">
        <v>2</v>
      </c>
    </row>
    <row r="95" spans="1:1" x14ac:dyDescent="0.3">
      <c r="A95" s="17">
        <v>1</v>
      </c>
    </row>
    <row r="96" spans="1:1" x14ac:dyDescent="0.3">
      <c r="A96" s="17"/>
    </row>
    <row r="97" spans="1:1" x14ac:dyDescent="0.3">
      <c r="A97" s="17">
        <v>9</v>
      </c>
    </row>
    <row r="98" spans="1:1" x14ac:dyDescent="0.3">
      <c r="A98" s="17"/>
    </row>
    <row r="99" spans="1:1" x14ac:dyDescent="0.3">
      <c r="A99" s="17"/>
    </row>
    <row r="100" spans="1:1" x14ac:dyDescent="0.3">
      <c r="A100" s="17">
        <v>26</v>
      </c>
    </row>
    <row r="101" spans="1:1" x14ac:dyDescent="0.3">
      <c r="A101" s="17"/>
    </row>
    <row r="102" spans="1:1" x14ac:dyDescent="0.3">
      <c r="A102" s="17"/>
    </row>
    <row r="103" spans="1:1" x14ac:dyDescent="0.3">
      <c r="A103" s="17"/>
    </row>
    <row r="104" spans="1:1" x14ac:dyDescent="0.3">
      <c r="A104" s="17"/>
    </row>
    <row r="105" spans="1:1" x14ac:dyDescent="0.3">
      <c r="A105" s="17"/>
    </row>
    <row r="106" spans="1:1" x14ac:dyDescent="0.3">
      <c r="A106" s="17"/>
    </row>
    <row r="107" spans="1:1" x14ac:dyDescent="0.3">
      <c r="A107" s="17"/>
    </row>
    <row r="108" spans="1:1" x14ac:dyDescent="0.3">
      <c r="A108" s="17">
        <v>15</v>
      </c>
    </row>
    <row r="109" spans="1:1" x14ac:dyDescent="0.3">
      <c r="A109" s="17"/>
    </row>
    <row r="110" spans="1:1" x14ac:dyDescent="0.3">
      <c r="A110" s="17">
        <v>1</v>
      </c>
    </row>
    <row r="111" spans="1:1" x14ac:dyDescent="0.3">
      <c r="A111" s="17">
        <v>1</v>
      </c>
    </row>
    <row r="112" spans="1:1" x14ac:dyDescent="0.3">
      <c r="A112" s="17"/>
    </row>
    <row r="113" spans="1:1" x14ac:dyDescent="0.3">
      <c r="A113" s="17"/>
    </row>
    <row r="114" spans="1:1" x14ac:dyDescent="0.3">
      <c r="A114" s="17"/>
    </row>
    <row r="115" spans="1:1" x14ac:dyDescent="0.3">
      <c r="A115" s="17">
        <v>36</v>
      </c>
    </row>
    <row r="116" spans="1:1" x14ac:dyDescent="0.3">
      <c r="A116" s="17">
        <v>1</v>
      </c>
    </row>
    <row r="117" spans="1:1" x14ac:dyDescent="0.3">
      <c r="A117" s="17"/>
    </row>
    <row r="118" spans="1:1" x14ac:dyDescent="0.3">
      <c r="A118" s="17"/>
    </row>
    <row r="119" spans="1:1" x14ac:dyDescent="0.3">
      <c r="A119" s="17"/>
    </row>
    <row r="120" spans="1:1" x14ac:dyDescent="0.3">
      <c r="A120" s="17">
        <v>22</v>
      </c>
    </row>
    <row r="121" spans="1:1" x14ac:dyDescent="0.3">
      <c r="A121" s="17">
        <v>1</v>
      </c>
    </row>
    <row r="122" spans="1:1" x14ac:dyDescent="0.3">
      <c r="A122" s="17">
        <v>18</v>
      </c>
    </row>
    <row r="123" spans="1:1" x14ac:dyDescent="0.3">
      <c r="A123" s="17">
        <v>4</v>
      </c>
    </row>
    <row r="124" spans="1:1" x14ac:dyDescent="0.3">
      <c r="A124" s="17">
        <v>4</v>
      </c>
    </row>
    <row r="125" spans="1:1" x14ac:dyDescent="0.3">
      <c r="A125" s="17">
        <v>1</v>
      </c>
    </row>
    <row r="126" spans="1:1" x14ac:dyDescent="0.3">
      <c r="A126" s="17"/>
    </row>
    <row r="127" spans="1:1" x14ac:dyDescent="0.3">
      <c r="A127" s="17"/>
    </row>
    <row r="128" spans="1:1" x14ac:dyDescent="0.3">
      <c r="A128" s="17"/>
    </row>
    <row r="129" spans="1:1" x14ac:dyDescent="0.3">
      <c r="A129" s="17">
        <v>22</v>
      </c>
    </row>
    <row r="130" spans="1:1" x14ac:dyDescent="0.3">
      <c r="A130" s="17"/>
    </row>
    <row r="131" spans="1:1" x14ac:dyDescent="0.3">
      <c r="A131" s="17"/>
    </row>
    <row r="132" spans="1:1" x14ac:dyDescent="0.3">
      <c r="A132" s="17"/>
    </row>
    <row r="133" spans="1:1" x14ac:dyDescent="0.3">
      <c r="A133" s="17">
        <v>10</v>
      </c>
    </row>
    <row r="134" spans="1:1" x14ac:dyDescent="0.3">
      <c r="A134" s="17"/>
    </row>
    <row r="135" spans="1:1" x14ac:dyDescent="0.3">
      <c r="A135" s="17">
        <v>5</v>
      </c>
    </row>
    <row r="136" spans="1:1" x14ac:dyDescent="0.3">
      <c r="A136" s="17">
        <v>22</v>
      </c>
    </row>
    <row r="137" spans="1:1" x14ac:dyDescent="0.3">
      <c r="A137" s="17">
        <v>12</v>
      </c>
    </row>
    <row r="138" spans="1:1" x14ac:dyDescent="0.3">
      <c r="A138" s="17"/>
    </row>
    <row r="139" spans="1:1" x14ac:dyDescent="0.3">
      <c r="A139" s="17">
        <v>3</v>
      </c>
    </row>
    <row r="140" spans="1:1" x14ac:dyDescent="0.3">
      <c r="A140" s="17"/>
    </row>
    <row r="141" spans="1:1" x14ac:dyDescent="0.3">
      <c r="A141" s="17">
        <v>7</v>
      </c>
    </row>
    <row r="142" spans="1:1" x14ac:dyDescent="0.3">
      <c r="A142" s="17"/>
    </row>
    <row r="143" spans="1:1" x14ac:dyDescent="0.3">
      <c r="A143" s="17"/>
    </row>
    <row r="144" spans="1:1" x14ac:dyDescent="0.3">
      <c r="A144" s="17"/>
    </row>
    <row r="145" spans="1:1" x14ac:dyDescent="0.3">
      <c r="A145" s="17">
        <v>2</v>
      </c>
    </row>
    <row r="146" spans="1:1" x14ac:dyDescent="0.3">
      <c r="A146" s="17">
        <v>6</v>
      </c>
    </row>
    <row r="147" spans="1:1" x14ac:dyDescent="0.3">
      <c r="A147" s="17"/>
    </row>
    <row r="148" spans="1:1" x14ac:dyDescent="0.3">
      <c r="A148" s="17">
        <v>2</v>
      </c>
    </row>
    <row r="149" spans="1:1" x14ac:dyDescent="0.3">
      <c r="A149" s="17"/>
    </row>
    <row r="150" spans="1:1" x14ac:dyDescent="0.3">
      <c r="A150" s="17"/>
    </row>
    <row r="151" spans="1:1" x14ac:dyDescent="0.3">
      <c r="A151" s="17"/>
    </row>
    <row r="152" spans="1:1" x14ac:dyDescent="0.3">
      <c r="A152" s="17">
        <v>2</v>
      </c>
    </row>
    <row r="153" spans="1:1" x14ac:dyDescent="0.3">
      <c r="A153" s="17"/>
    </row>
    <row r="154" spans="1:1" x14ac:dyDescent="0.3">
      <c r="A154" s="17"/>
    </row>
    <row r="155" spans="1:1" x14ac:dyDescent="0.3">
      <c r="A155" s="17"/>
    </row>
    <row r="156" spans="1:1" x14ac:dyDescent="0.3">
      <c r="A156" s="17"/>
    </row>
    <row r="157" spans="1:1" x14ac:dyDescent="0.3">
      <c r="A157" s="17"/>
    </row>
    <row r="158" spans="1:1" x14ac:dyDescent="0.3">
      <c r="A158" s="17"/>
    </row>
    <row r="159" spans="1:1" x14ac:dyDescent="0.3">
      <c r="A159" s="17">
        <v>10</v>
      </c>
    </row>
    <row r="160" spans="1:1" x14ac:dyDescent="0.3">
      <c r="A160" s="17"/>
    </row>
    <row r="161" spans="1:1" x14ac:dyDescent="0.3">
      <c r="A161" s="17">
        <v>3</v>
      </c>
    </row>
    <row r="162" spans="1:1" x14ac:dyDescent="0.3">
      <c r="A162" s="17">
        <v>2</v>
      </c>
    </row>
    <row r="163" spans="1:1" x14ac:dyDescent="0.3">
      <c r="A163" s="17"/>
    </row>
    <row r="164" spans="1:1" x14ac:dyDescent="0.3">
      <c r="A164" s="17"/>
    </row>
    <row r="165" spans="1:1" x14ac:dyDescent="0.3">
      <c r="A165" s="17"/>
    </row>
    <row r="166" spans="1:1" x14ac:dyDescent="0.3">
      <c r="A166" s="17"/>
    </row>
    <row r="167" spans="1:1" x14ac:dyDescent="0.3">
      <c r="A167" s="17"/>
    </row>
    <row r="168" spans="1:1" x14ac:dyDescent="0.3">
      <c r="A168" s="17">
        <v>1</v>
      </c>
    </row>
    <row r="169" spans="1:1" x14ac:dyDescent="0.3">
      <c r="A169" s="17">
        <v>1</v>
      </c>
    </row>
    <row r="170" spans="1:1" x14ac:dyDescent="0.3">
      <c r="A170" s="17"/>
    </row>
    <row r="171" spans="1:1" x14ac:dyDescent="0.3">
      <c r="A171" s="17"/>
    </row>
    <row r="172" spans="1:1" x14ac:dyDescent="0.3">
      <c r="A172" s="17"/>
    </row>
    <row r="173" spans="1:1" x14ac:dyDescent="0.3">
      <c r="A173" s="17"/>
    </row>
    <row r="174" spans="1:1" x14ac:dyDescent="0.3">
      <c r="A174" s="17"/>
    </row>
    <row r="175" spans="1:1" x14ac:dyDescent="0.3">
      <c r="A175" s="17">
        <v>2</v>
      </c>
    </row>
    <row r="176" spans="1:1" x14ac:dyDescent="0.3">
      <c r="A176" s="17"/>
    </row>
    <row r="177" spans="1:1" x14ac:dyDescent="0.3">
      <c r="A177" s="17"/>
    </row>
    <row r="178" spans="1:1" x14ac:dyDescent="0.3">
      <c r="A178" s="17">
        <v>1</v>
      </c>
    </row>
    <row r="179" spans="1:1" x14ac:dyDescent="0.3">
      <c r="A179" s="17">
        <v>1</v>
      </c>
    </row>
    <row r="180" spans="1:1" x14ac:dyDescent="0.3">
      <c r="A180" s="17">
        <v>1</v>
      </c>
    </row>
    <row r="181" spans="1:1" x14ac:dyDescent="0.3">
      <c r="A181" s="17">
        <v>3</v>
      </c>
    </row>
    <row r="182" spans="1:1" x14ac:dyDescent="0.3">
      <c r="A182" s="17">
        <v>1</v>
      </c>
    </row>
    <row r="183" spans="1:1" x14ac:dyDescent="0.3">
      <c r="A183" s="17">
        <v>4</v>
      </c>
    </row>
    <row r="184" spans="1:1" x14ac:dyDescent="0.3">
      <c r="A184" s="17"/>
    </row>
    <row r="185" spans="1:1" x14ac:dyDescent="0.3">
      <c r="A185" s="17"/>
    </row>
    <row r="186" spans="1:1" x14ac:dyDescent="0.3">
      <c r="A186" s="17">
        <v>1</v>
      </c>
    </row>
    <row r="187" spans="1:1" x14ac:dyDescent="0.3">
      <c r="A187" s="17">
        <v>13</v>
      </c>
    </row>
    <row r="188" spans="1:1" x14ac:dyDescent="0.3">
      <c r="A188" s="17">
        <v>10</v>
      </c>
    </row>
    <row r="189" spans="1:1" x14ac:dyDescent="0.3">
      <c r="A189" s="17">
        <v>17</v>
      </c>
    </row>
    <row r="190" spans="1:1" x14ac:dyDescent="0.3">
      <c r="A190" s="17">
        <v>6</v>
      </c>
    </row>
    <row r="191" spans="1:1" x14ac:dyDescent="0.3">
      <c r="A191" s="17">
        <v>11</v>
      </c>
    </row>
    <row r="192" spans="1:1" x14ac:dyDescent="0.3">
      <c r="A192" s="17"/>
    </row>
    <row r="193" spans="1:1" x14ac:dyDescent="0.3">
      <c r="A193" s="17">
        <v>1</v>
      </c>
    </row>
    <row r="194" spans="1:1" x14ac:dyDescent="0.3">
      <c r="A194" s="17"/>
    </row>
    <row r="195" spans="1:1" x14ac:dyDescent="0.3">
      <c r="A195" s="17"/>
    </row>
    <row r="196" spans="1:1" x14ac:dyDescent="0.3">
      <c r="A196" s="17">
        <v>16</v>
      </c>
    </row>
    <row r="197" spans="1:1" x14ac:dyDescent="0.3">
      <c r="A197" s="17"/>
    </row>
    <row r="198" spans="1:1" x14ac:dyDescent="0.3">
      <c r="A198" s="17"/>
    </row>
    <row r="199" spans="1:1" x14ac:dyDescent="0.3">
      <c r="A199" s="17"/>
    </row>
    <row r="200" spans="1:1" x14ac:dyDescent="0.3">
      <c r="A200" s="17">
        <v>20</v>
      </c>
    </row>
    <row r="201" spans="1:1" x14ac:dyDescent="0.3">
      <c r="A201" s="17">
        <v>1</v>
      </c>
    </row>
    <row r="202" spans="1:1" x14ac:dyDescent="0.3">
      <c r="A202" s="17"/>
    </row>
    <row r="203" spans="1:1" x14ac:dyDescent="0.3">
      <c r="A203" s="17"/>
    </row>
    <row r="204" spans="1:1" x14ac:dyDescent="0.3">
      <c r="A204" s="17">
        <v>32</v>
      </c>
    </row>
    <row r="205" spans="1:1" x14ac:dyDescent="0.3">
      <c r="A205" s="17">
        <v>2</v>
      </c>
    </row>
    <row r="206" spans="1:1" x14ac:dyDescent="0.3">
      <c r="A206" s="17"/>
    </row>
    <row r="207" spans="1:1" x14ac:dyDescent="0.3">
      <c r="A207" s="17"/>
    </row>
    <row r="208" spans="1:1" x14ac:dyDescent="0.3">
      <c r="A208" s="17"/>
    </row>
    <row r="209" spans="1:1" x14ac:dyDescent="0.3">
      <c r="A209" s="17"/>
    </row>
    <row r="210" spans="1:1" x14ac:dyDescent="0.3">
      <c r="A210" s="17">
        <v>1</v>
      </c>
    </row>
    <row r="211" spans="1:1" x14ac:dyDescent="0.3">
      <c r="A211" s="17"/>
    </row>
    <row r="212" spans="1:1" x14ac:dyDescent="0.3">
      <c r="A212" s="17">
        <v>10</v>
      </c>
    </row>
    <row r="213" spans="1:1" x14ac:dyDescent="0.3">
      <c r="A213" s="17"/>
    </row>
    <row r="214" spans="1:1" x14ac:dyDescent="0.3">
      <c r="A214" s="17">
        <v>6</v>
      </c>
    </row>
    <row r="215" spans="1:1" x14ac:dyDescent="0.3">
      <c r="A215" s="17"/>
    </row>
    <row r="216" spans="1:1" x14ac:dyDescent="0.3">
      <c r="A216" s="17">
        <v>27</v>
      </c>
    </row>
    <row r="217" spans="1:1" x14ac:dyDescent="0.3">
      <c r="A217" s="17"/>
    </row>
    <row r="218" spans="1:1" x14ac:dyDescent="0.3">
      <c r="A218" s="17">
        <v>16</v>
      </c>
    </row>
    <row r="219" spans="1:1" x14ac:dyDescent="0.3">
      <c r="A219" s="17"/>
    </row>
    <row r="220" spans="1:1" x14ac:dyDescent="0.3">
      <c r="A220" s="17">
        <v>2</v>
      </c>
    </row>
    <row r="221" spans="1:1" x14ac:dyDescent="0.3">
      <c r="A221" s="17"/>
    </row>
    <row r="222" spans="1:1" x14ac:dyDescent="0.3">
      <c r="A222" s="17">
        <v>25</v>
      </c>
    </row>
    <row r="223" spans="1:1" x14ac:dyDescent="0.3">
      <c r="A223" s="17"/>
    </row>
    <row r="224" spans="1:1" x14ac:dyDescent="0.3">
      <c r="A224" s="17"/>
    </row>
    <row r="225" spans="1:1" x14ac:dyDescent="0.3">
      <c r="A225" s="17"/>
    </row>
    <row r="226" spans="1:1" x14ac:dyDescent="0.3">
      <c r="A226" s="17"/>
    </row>
    <row r="227" spans="1:1" x14ac:dyDescent="0.3">
      <c r="A227" s="17">
        <v>20</v>
      </c>
    </row>
    <row r="228" spans="1:1" x14ac:dyDescent="0.3">
      <c r="A228" s="17"/>
    </row>
    <row r="229" spans="1:1" x14ac:dyDescent="0.3">
      <c r="A229" s="17"/>
    </row>
    <row r="230" spans="1:1" x14ac:dyDescent="0.3">
      <c r="A230" s="17"/>
    </row>
    <row r="231" spans="1:1" x14ac:dyDescent="0.3">
      <c r="A231" s="17">
        <v>1</v>
      </c>
    </row>
    <row r="232" spans="1:1" x14ac:dyDescent="0.3">
      <c r="A232" s="17"/>
    </row>
    <row r="233" spans="1:1" x14ac:dyDescent="0.3">
      <c r="A233" s="17">
        <v>8</v>
      </c>
    </row>
    <row r="234" spans="1:1" x14ac:dyDescent="0.3">
      <c r="A234" s="17">
        <v>16</v>
      </c>
    </row>
    <row r="235" spans="1:1" x14ac:dyDescent="0.3">
      <c r="A235" s="17">
        <v>34</v>
      </c>
    </row>
    <row r="236" spans="1:1" x14ac:dyDescent="0.3">
      <c r="A236" s="17"/>
    </row>
    <row r="237" spans="1:1" x14ac:dyDescent="0.3">
      <c r="A237" s="17">
        <v>5</v>
      </c>
    </row>
    <row r="238" spans="1:1" x14ac:dyDescent="0.3">
      <c r="A238" s="17"/>
    </row>
    <row r="239" spans="1:1" x14ac:dyDescent="0.3">
      <c r="A239" s="17"/>
    </row>
    <row r="240" spans="1:1" x14ac:dyDescent="0.3">
      <c r="A240" s="17">
        <v>20</v>
      </c>
    </row>
    <row r="241" spans="1:1" x14ac:dyDescent="0.3">
      <c r="A241" s="17"/>
    </row>
    <row r="242" spans="1:1" x14ac:dyDescent="0.3">
      <c r="A242" s="17">
        <v>6</v>
      </c>
    </row>
    <row r="243" spans="1:1" x14ac:dyDescent="0.3">
      <c r="A243" s="17">
        <v>1</v>
      </c>
    </row>
    <row r="244" spans="1:1" x14ac:dyDescent="0.3">
      <c r="A244" s="17">
        <v>9</v>
      </c>
    </row>
    <row r="245" spans="1:1" x14ac:dyDescent="0.3">
      <c r="A245" s="17">
        <v>10</v>
      </c>
    </row>
    <row r="246" spans="1:1" x14ac:dyDescent="0.3">
      <c r="A246" s="17"/>
    </row>
    <row r="247" spans="1:1" x14ac:dyDescent="0.3">
      <c r="A247" s="17">
        <v>27</v>
      </c>
    </row>
    <row r="248" spans="1:1" x14ac:dyDescent="0.3">
      <c r="A248" s="17"/>
    </row>
    <row r="249" spans="1:1" x14ac:dyDescent="0.3">
      <c r="A249" s="17"/>
    </row>
    <row r="250" spans="1:1" x14ac:dyDescent="0.3">
      <c r="A250" s="17">
        <v>8</v>
      </c>
    </row>
    <row r="251" spans="1:1" x14ac:dyDescent="0.3">
      <c r="A251" s="17"/>
    </row>
    <row r="252" spans="1:1" x14ac:dyDescent="0.3">
      <c r="A252" s="17">
        <v>7</v>
      </c>
    </row>
    <row r="253" spans="1:1" x14ac:dyDescent="0.3">
      <c r="A253" s="17">
        <v>2</v>
      </c>
    </row>
    <row r="254" spans="1:1" x14ac:dyDescent="0.3">
      <c r="A254" s="17">
        <v>4</v>
      </c>
    </row>
    <row r="255" spans="1:1" x14ac:dyDescent="0.3">
      <c r="A255" s="17"/>
    </row>
    <row r="256" spans="1:1" x14ac:dyDescent="0.3">
      <c r="A256" s="17">
        <v>1</v>
      </c>
    </row>
    <row r="257" spans="1:1" x14ac:dyDescent="0.3">
      <c r="A257" s="17">
        <v>7</v>
      </c>
    </row>
    <row r="258" spans="1:1" x14ac:dyDescent="0.3">
      <c r="A258" s="17">
        <v>4</v>
      </c>
    </row>
    <row r="259" spans="1:1" x14ac:dyDescent="0.3">
      <c r="A259" s="17"/>
    </row>
    <row r="260" spans="1:1" x14ac:dyDescent="0.3">
      <c r="A260" s="17"/>
    </row>
    <row r="261" spans="1:1" x14ac:dyDescent="0.3">
      <c r="A261" s="17"/>
    </row>
    <row r="262" spans="1:1" x14ac:dyDescent="0.3">
      <c r="A262" s="17"/>
    </row>
    <row r="263" spans="1:1" x14ac:dyDescent="0.3">
      <c r="A263" s="17">
        <v>1</v>
      </c>
    </row>
    <row r="264" spans="1:1" x14ac:dyDescent="0.3">
      <c r="A264" s="17">
        <v>1</v>
      </c>
    </row>
    <row r="265" spans="1:1" x14ac:dyDescent="0.3">
      <c r="A265" s="17"/>
    </row>
    <row r="266" spans="1:1" x14ac:dyDescent="0.3">
      <c r="A266" s="17"/>
    </row>
    <row r="267" spans="1:1" x14ac:dyDescent="0.3">
      <c r="A267" s="17">
        <v>1</v>
      </c>
    </row>
    <row r="268" spans="1:1" x14ac:dyDescent="0.3">
      <c r="A268" s="17"/>
    </row>
    <row r="269" spans="1:1" x14ac:dyDescent="0.3">
      <c r="A269" s="17"/>
    </row>
    <row r="270" spans="1:1" x14ac:dyDescent="0.3">
      <c r="A270" s="17"/>
    </row>
    <row r="271" spans="1:1" x14ac:dyDescent="0.3">
      <c r="A271" s="17"/>
    </row>
    <row r="272" spans="1:1" x14ac:dyDescent="0.3">
      <c r="A272" s="17">
        <v>4</v>
      </c>
    </row>
    <row r="273" spans="1:1" x14ac:dyDescent="0.3">
      <c r="A273" s="17"/>
    </row>
    <row r="274" spans="1:1" x14ac:dyDescent="0.3">
      <c r="A274" s="17">
        <v>1</v>
      </c>
    </row>
    <row r="275" spans="1:1" x14ac:dyDescent="0.3">
      <c r="A275" s="17"/>
    </row>
    <row r="276" spans="1:1" x14ac:dyDescent="0.3">
      <c r="A276" s="17">
        <v>9</v>
      </c>
    </row>
    <row r="277" spans="1:1" x14ac:dyDescent="0.3">
      <c r="A277" s="17">
        <v>23</v>
      </c>
    </row>
    <row r="278" spans="1:1" x14ac:dyDescent="0.3">
      <c r="A278" s="17">
        <v>20</v>
      </c>
    </row>
    <row r="279" spans="1:1" x14ac:dyDescent="0.3">
      <c r="A279" s="17">
        <v>1</v>
      </c>
    </row>
    <row r="280" spans="1:1" x14ac:dyDescent="0.3">
      <c r="A280" s="17">
        <v>24</v>
      </c>
    </row>
    <row r="281" spans="1:1" x14ac:dyDescent="0.3">
      <c r="A281" s="17"/>
    </row>
    <row r="282" spans="1:1" x14ac:dyDescent="0.3">
      <c r="A282" s="17">
        <v>3</v>
      </c>
    </row>
    <row r="283" spans="1:1" x14ac:dyDescent="0.3">
      <c r="A283" s="17">
        <v>3</v>
      </c>
    </row>
    <row r="284" spans="1:1" x14ac:dyDescent="0.3">
      <c r="A284" s="17"/>
    </row>
    <row r="285" spans="1:1" x14ac:dyDescent="0.3">
      <c r="A285" s="17"/>
    </row>
    <row r="286" spans="1:1" x14ac:dyDescent="0.3">
      <c r="A286" s="17"/>
    </row>
    <row r="287" spans="1:1" x14ac:dyDescent="0.3">
      <c r="A287" s="17"/>
    </row>
    <row r="288" spans="1:1" x14ac:dyDescent="0.3">
      <c r="A288" s="17"/>
    </row>
    <row r="289" spans="1:1" x14ac:dyDescent="0.3">
      <c r="A289" s="17"/>
    </row>
    <row r="290" spans="1:1" x14ac:dyDescent="0.3">
      <c r="A290" s="17">
        <v>33</v>
      </c>
    </row>
    <row r="291" spans="1:1" x14ac:dyDescent="0.3">
      <c r="A291" s="17">
        <v>10</v>
      </c>
    </row>
    <row r="292" spans="1:1" x14ac:dyDescent="0.3">
      <c r="A292" s="17">
        <v>5</v>
      </c>
    </row>
    <row r="293" spans="1:1" x14ac:dyDescent="0.3">
      <c r="A293" s="17"/>
    </row>
    <row r="294" spans="1:1" x14ac:dyDescent="0.3">
      <c r="A294" s="17"/>
    </row>
    <row r="295" spans="1:1" x14ac:dyDescent="0.3">
      <c r="A295" s="17"/>
    </row>
    <row r="296" spans="1:1" x14ac:dyDescent="0.3">
      <c r="A296" s="17"/>
    </row>
    <row r="297" spans="1:1" x14ac:dyDescent="0.3">
      <c r="A297" s="17"/>
    </row>
    <row r="298" spans="1:1" x14ac:dyDescent="0.3">
      <c r="A298" s="17">
        <v>21</v>
      </c>
    </row>
    <row r="299" spans="1:1" x14ac:dyDescent="0.3">
      <c r="A299" s="17">
        <v>1</v>
      </c>
    </row>
    <row r="300" spans="1:1" x14ac:dyDescent="0.3">
      <c r="A300" s="17">
        <v>15</v>
      </c>
    </row>
    <row r="301" spans="1:1" x14ac:dyDescent="0.3">
      <c r="A301" s="17"/>
    </row>
    <row r="302" spans="1:1" x14ac:dyDescent="0.3">
      <c r="A302" s="17"/>
    </row>
    <row r="303" spans="1:1" x14ac:dyDescent="0.3">
      <c r="A303" s="17">
        <v>3</v>
      </c>
    </row>
    <row r="304" spans="1:1" x14ac:dyDescent="0.3">
      <c r="A304" s="17">
        <v>7</v>
      </c>
    </row>
    <row r="305" spans="1:1" x14ac:dyDescent="0.3">
      <c r="A305" s="17">
        <v>5</v>
      </c>
    </row>
    <row r="306" spans="1:1" x14ac:dyDescent="0.3">
      <c r="A306" s="17"/>
    </row>
    <row r="307" spans="1:1" x14ac:dyDescent="0.3">
      <c r="A307" s="17"/>
    </row>
    <row r="308" spans="1:1" x14ac:dyDescent="0.3">
      <c r="A308" s="17"/>
    </row>
    <row r="309" spans="1:1" x14ac:dyDescent="0.3">
      <c r="A309" s="17"/>
    </row>
    <row r="310" spans="1:1" x14ac:dyDescent="0.3">
      <c r="A310" s="17">
        <v>15</v>
      </c>
    </row>
    <row r="311" spans="1:1" x14ac:dyDescent="0.3">
      <c r="A311" s="17"/>
    </row>
    <row r="312" spans="1:1" x14ac:dyDescent="0.3">
      <c r="A312" s="17">
        <v>20</v>
      </c>
    </row>
    <row r="313" spans="1:1" x14ac:dyDescent="0.3">
      <c r="A313" s="17"/>
    </row>
    <row r="314" spans="1:1" x14ac:dyDescent="0.3">
      <c r="A314" s="17"/>
    </row>
    <row r="315" spans="1:1" x14ac:dyDescent="0.3">
      <c r="A315" s="17">
        <v>9</v>
      </c>
    </row>
    <row r="316" spans="1:1" x14ac:dyDescent="0.3">
      <c r="A316" s="17">
        <v>12</v>
      </c>
    </row>
    <row r="317" spans="1:1" x14ac:dyDescent="0.3">
      <c r="A317" s="17"/>
    </row>
    <row r="318" spans="1:1" x14ac:dyDescent="0.3">
      <c r="A318" s="17"/>
    </row>
    <row r="319" spans="1:1" x14ac:dyDescent="0.3">
      <c r="A319" s="17">
        <v>6</v>
      </c>
    </row>
    <row r="320" spans="1:1" x14ac:dyDescent="0.3">
      <c r="A320" s="17"/>
    </row>
    <row r="321" spans="1:1" x14ac:dyDescent="0.3">
      <c r="A321" s="17"/>
    </row>
    <row r="322" spans="1:1" x14ac:dyDescent="0.3">
      <c r="A322" s="17"/>
    </row>
    <row r="323" spans="1:1" x14ac:dyDescent="0.3">
      <c r="A323" s="17">
        <v>1</v>
      </c>
    </row>
    <row r="324" spans="1:1" x14ac:dyDescent="0.3">
      <c r="A324" s="17"/>
    </row>
    <row r="325" spans="1:1" x14ac:dyDescent="0.3">
      <c r="A325" s="17">
        <v>14</v>
      </c>
    </row>
    <row r="326" spans="1:1" x14ac:dyDescent="0.3">
      <c r="A326" s="17"/>
    </row>
    <row r="327" spans="1:1" x14ac:dyDescent="0.3">
      <c r="A327" s="17">
        <v>5</v>
      </c>
    </row>
    <row r="328" spans="1:1" x14ac:dyDescent="0.3">
      <c r="A328" s="17"/>
    </row>
    <row r="329" spans="1:1" x14ac:dyDescent="0.3">
      <c r="A329" s="17"/>
    </row>
    <row r="330" spans="1:1" x14ac:dyDescent="0.3">
      <c r="A330" s="17"/>
    </row>
    <row r="331" spans="1:1" x14ac:dyDescent="0.3">
      <c r="A331" s="17"/>
    </row>
    <row r="332" spans="1:1" x14ac:dyDescent="0.3">
      <c r="A332" s="17">
        <v>1</v>
      </c>
    </row>
    <row r="333" spans="1:1" x14ac:dyDescent="0.3">
      <c r="A333" s="17">
        <v>10</v>
      </c>
    </row>
    <row r="334" spans="1:1" x14ac:dyDescent="0.3">
      <c r="A334" s="17"/>
    </row>
    <row r="335" spans="1:1" x14ac:dyDescent="0.3">
      <c r="A335" s="17"/>
    </row>
    <row r="336" spans="1:1" x14ac:dyDescent="0.3">
      <c r="A336" s="17"/>
    </row>
    <row r="337" spans="1:1" x14ac:dyDescent="0.3">
      <c r="A337" s="17">
        <v>1</v>
      </c>
    </row>
    <row r="338" spans="1:1" x14ac:dyDescent="0.3">
      <c r="A338" s="17"/>
    </row>
    <row r="339" spans="1:1" x14ac:dyDescent="0.3">
      <c r="A339" s="17"/>
    </row>
    <row r="340" spans="1:1" x14ac:dyDescent="0.3">
      <c r="A340" s="17"/>
    </row>
    <row r="341" spans="1:1" x14ac:dyDescent="0.3">
      <c r="A341" s="17">
        <v>8</v>
      </c>
    </row>
    <row r="342" spans="1:1" x14ac:dyDescent="0.3">
      <c r="A342" s="17">
        <v>8</v>
      </c>
    </row>
    <row r="343" spans="1:1" x14ac:dyDescent="0.3">
      <c r="A343" s="17"/>
    </row>
    <row r="344" spans="1:1" x14ac:dyDescent="0.3">
      <c r="A344" s="17"/>
    </row>
    <row r="345" spans="1:1" x14ac:dyDescent="0.3">
      <c r="A345" s="17"/>
    </row>
    <row r="346" spans="1:1" x14ac:dyDescent="0.3">
      <c r="A346" s="17"/>
    </row>
    <row r="347" spans="1:1" x14ac:dyDescent="0.3">
      <c r="A347" s="17">
        <v>3</v>
      </c>
    </row>
    <row r="348" spans="1:1" x14ac:dyDescent="0.3">
      <c r="A348" s="17"/>
    </row>
    <row r="349" spans="1:1" x14ac:dyDescent="0.3">
      <c r="A349" s="17"/>
    </row>
    <row r="350" spans="1:1" x14ac:dyDescent="0.3">
      <c r="A350" s="17">
        <v>3</v>
      </c>
    </row>
    <row r="351" spans="1:1" x14ac:dyDescent="0.3">
      <c r="A351" s="17"/>
    </row>
    <row r="352" spans="1:1" x14ac:dyDescent="0.3">
      <c r="A352" s="17">
        <v>14</v>
      </c>
    </row>
    <row r="353" spans="1:1" x14ac:dyDescent="0.3">
      <c r="A353" s="17">
        <v>3</v>
      </c>
    </row>
    <row r="354" spans="1:1" x14ac:dyDescent="0.3">
      <c r="A354" s="17"/>
    </row>
    <row r="355" spans="1:1" x14ac:dyDescent="0.3">
      <c r="A355" s="17"/>
    </row>
    <row r="356" spans="1:1" x14ac:dyDescent="0.3">
      <c r="A356" s="17"/>
    </row>
    <row r="357" spans="1:1" x14ac:dyDescent="0.3">
      <c r="A357" s="17">
        <v>5</v>
      </c>
    </row>
    <row r="358" spans="1:1" x14ac:dyDescent="0.3">
      <c r="A358" s="17">
        <v>1</v>
      </c>
    </row>
    <row r="359" spans="1:1" x14ac:dyDescent="0.3">
      <c r="A359" s="17"/>
    </row>
    <row r="360" spans="1:1" x14ac:dyDescent="0.3">
      <c r="A360" s="17"/>
    </row>
    <row r="361" spans="1:1" x14ac:dyDescent="0.3">
      <c r="A361" s="17">
        <v>19</v>
      </c>
    </row>
    <row r="362" spans="1:1" x14ac:dyDescent="0.3">
      <c r="A362" s="17">
        <v>4</v>
      </c>
    </row>
    <row r="363" spans="1:1" x14ac:dyDescent="0.3">
      <c r="A363" s="17">
        <v>24</v>
      </c>
    </row>
    <row r="364" spans="1:1" x14ac:dyDescent="0.3">
      <c r="A364" s="17"/>
    </row>
    <row r="365" spans="1:1" x14ac:dyDescent="0.3">
      <c r="A365" s="17">
        <v>13</v>
      </c>
    </row>
    <row r="366" spans="1:1" x14ac:dyDescent="0.3">
      <c r="A366" s="17">
        <v>8</v>
      </c>
    </row>
    <row r="367" spans="1:1" x14ac:dyDescent="0.3">
      <c r="A367" s="17">
        <v>18</v>
      </c>
    </row>
    <row r="368" spans="1:1" x14ac:dyDescent="0.3">
      <c r="A368" s="17"/>
    </row>
    <row r="369" spans="1:1" x14ac:dyDescent="0.3">
      <c r="A369" s="17"/>
    </row>
    <row r="370" spans="1:1" x14ac:dyDescent="0.3">
      <c r="A370" s="17">
        <v>2</v>
      </c>
    </row>
    <row r="371" spans="1:1" x14ac:dyDescent="0.3">
      <c r="A371" s="17"/>
    </row>
    <row r="372" spans="1:1" x14ac:dyDescent="0.3">
      <c r="A372" s="17">
        <v>5</v>
      </c>
    </row>
    <row r="373" spans="1:1" x14ac:dyDescent="0.3">
      <c r="A373" s="17">
        <v>1</v>
      </c>
    </row>
    <row r="374" spans="1:1" x14ac:dyDescent="0.3">
      <c r="A374" s="17"/>
    </row>
    <row r="375" spans="1:1" x14ac:dyDescent="0.3">
      <c r="A375" s="17">
        <v>21</v>
      </c>
    </row>
    <row r="376" spans="1:1" x14ac:dyDescent="0.3">
      <c r="A376" s="17"/>
    </row>
    <row r="377" spans="1:1" x14ac:dyDescent="0.3">
      <c r="A377" s="17">
        <v>4</v>
      </c>
    </row>
    <row r="378" spans="1:1" x14ac:dyDescent="0.3">
      <c r="A378" s="17">
        <v>10</v>
      </c>
    </row>
    <row r="379" spans="1:1" x14ac:dyDescent="0.3">
      <c r="A379" s="17"/>
    </row>
    <row r="380" spans="1:1" x14ac:dyDescent="0.3">
      <c r="A380" s="17">
        <v>5</v>
      </c>
    </row>
    <row r="381" spans="1:1" x14ac:dyDescent="0.3">
      <c r="A381" s="17">
        <v>8</v>
      </c>
    </row>
    <row r="382" spans="1:1" x14ac:dyDescent="0.3">
      <c r="A382" s="17"/>
    </row>
    <row r="383" spans="1:1" x14ac:dyDescent="0.3">
      <c r="A383" s="17"/>
    </row>
    <row r="384" spans="1:1" x14ac:dyDescent="0.3">
      <c r="A384" s="17"/>
    </row>
    <row r="385" spans="1:1" x14ac:dyDescent="0.3">
      <c r="A385" s="17"/>
    </row>
    <row r="386" spans="1:1" x14ac:dyDescent="0.3">
      <c r="A386" s="17"/>
    </row>
    <row r="387" spans="1:1" x14ac:dyDescent="0.3">
      <c r="A387" s="17"/>
    </row>
    <row r="388" spans="1:1" x14ac:dyDescent="0.3">
      <c r="A388" s="17">
        <v>1</v>
      </c>
    </row>
    <row r="389" spans="1:1" x14ac:dyDescent="0.3">
      <c r="A389" s="17"/>
    </row>
    <row r="390" spans="1:1" x14ac:dyDescent="0.3">
      <c r="A390" s="17"/>
    </row>
    <row r="391" spans="1:1" x14ac:dyDescent="0.3">
      <c r="A391" s="17"/>
    </row>
    <row r="392" spans="1:1" x14ac:dyDescent="0.3">
      <c r="A392" s="17"/>
    </row>
    <row r="393" spans="1:1" x14ac:dyDescent="0.3">
      <c r="A393" s="17"/>
    </row>
    <row r="394" spans="1:1" x14ac:dyDescent="0.3">
      <c r="A394" s="17"/>
    </row>
    <row r="395" spans="1:1" x14ac:dyDescent="0.3">
      <c r="A395" s="17">
        <v>4</v>
      </c>
    </row>
    <row r="396" spans="1:1" x14ac:dyDescent="0.3">
      <c r="A396" s="17"/>
    </row>
    <row r="397" spans="1:1" x14ac:dyDescent="0.3">
      <c r="A397" s="17"/>
    </row>
    <row r="398" spans="1:1" x14ac:dyDescent="0.3">
      <c r="A398" s="17">
        <v>1</v>
      </c>
    </row>
    <row r="399" spans="1:1" x14ac:dyDescent="0.3">
      <c r="A399" s="17"/>
    </row>
    <row r="400" spans="1:1" x14ac:dyDescent="0.3">
      <c r="A400" s="17"/>
    </row>
    <row r="401" spans="1:1" x14ac:dyDescent="0.3">
      <c r="A401" s="17"/>
    </row>
    <row r="402" spans="1:1" x14ac:dyDescent="0.3">
      <c r="A402" s="17"/>
    </row>
    <row r="403" spans="1:1" x14ac:dyDescent="0.3">
      <c r="A403" s="17">
        <v>13</v>
      </c>
    </row>
    <row r="404" spans="1:1" x14ac:dyDescent="0.3">
      <c r="A404" s="17">
        <v>3</v>
      </c>
    </row>
    <row r="405" spans="1:1" x14ac:dyDescent="0.3">
      <c r="A405" s="17"/>
    </row>
    <row r="406" spans="1:1" x14ac:dyDescent="0.3">
      <c r="A406" s="17"/>
    </row>
    <row r="407" spans="1:1" x14ac:dyDescent="0.3">
      <c r="A407" s="17">
        <v>13</v>
      </c>
    </row>
    <row r="408" spans="1:1" x14ac:dyDescent="0.3">
      <c r="A408" s="17"/>
    </row>
    <row r="409" spans="1:1" x14ac:dyDescent="0.3">
      <c r="A409" s="17">
        <v>10</v>
      </c>
    </row>
    <row r="410" spans="1:1" x14ac:dyDescent="0.3">
      <c r="A410" s="17">
        <v>1</v>
      </c>
    </row>
    <row r="411" spans="1:1" x14ac:dyDescent="0.3">
      <c r="A411" s="17">
        <v>7</v>
      </c>
    </row>
    <row r="412" spans="1:1" x14ac:dyDescent="0.3">
      <c r="A412" s="17"/>
    </row>
    <row r="413" spans="1:1" x14ac:dyDescent="0.3">
      <c r="A413" s="17"/>
    </row>
    <row r="414" spans="1:1" x14ac:dyDescent="0.3">
      <c r="A414" s="17"/>
    </row>
    <row r="415" spans="1:1" x14ac:dyDescent="0.3">
      <c r="A415" s="17"/>
    </row>
    <row r="416" spans="1:1" x14ac:dyDescent="0.3">
      <c r="A416" s="17"/>
    </row>
    <row r="417" spans="1:1" x14ac:dyDescent="0.3">
      <c r="A417" s="17">
        <v>18</v>
      </c>
    </row>
    <row r="418" spans="1:1" x14ac:dyDescent="0.3">
      <c r="A418" s="17">
        <v>1</v>
      </c>
    </row>
    <row r="419" spans="1:1" x14ac:dyDescent="0.3">
      <c r="A419" s="17"/>
    </row>
    <row r="420" spans="1:1" x14ac:dyDescent="0.3">
      <c r="A420" s="17">
        <v>3</v>
      </c>
    </row>
    <row r="421" spans="1:1" x14ac:dyDescent="0.3">
      <c r="A421" s="17">
        <v>6</v>
      </c>
    </row>
    <row r="422" spans="1:1" x14ac:dyDescent="0.3">
      <c r="A422" s="17"/>
    </row>
    <row r="423" spans="1:1" x14ac:dyDescent="0.3">
      <c r="A423" s="17"/>
    </row>
    <row r="424" spans="1:1" x14ac:dyDescent="0.3">
      <c r="A424" s="17"/>
    </row>
    <row r="425" spans="1:1" x14ac:dyDescent="0.3">
      <c r="A425" s="17"/>
    </row>
    <row r="426" spans="1:1" x14ac:dyDescent="0.3">
      <c r="A426" s="17"/>
    </row>
    <row r="427" spans="1:1" x14ac:dyDescent="0.3">
      <c r="A427" s="17"/>
    </row>
    <row r="428" spans="1:1" x14ac:dyDescent="0.3">
      <c r="A428" s="17"/>
    </row>
    <row r="429" spans="1:1" x14ac:dyDescent="0.3">
      <c r="A429" s="17">
        <v>11</v>
      </c>
    </row>
    <row r="430" spans="1:1" x14ac:dyDescent="0.3">
      <c r="A430" s="17">
        <v>3</v>
      </c>
    </row>
    <row r="431" spans="1:1" x14ac:dyDescent="0.3">
      <c r="A431" s="17"/>
    </row>
    <row r="432" spans="1:1" x14ac:dyDescent="0.3">
      <c r="A432" s="17">
        <v>1</v>
      </c>
    </row>
    <row r="433" spans="1:1" x14ac:dyDescent="0.3">
      <c r="A433" s="17"/>
    </row>
    <row r="434" spans="1:1" x14ac:dyDescent="0.3">
      <c r="A434" s="17"/>
    </row>
    <row r="435" spans="1:1" x14ac:dyDescent="0.3">
      <c r="A435" s="17"/>
    </row>
    <row r="436" spans="1:1" x14ac:dyDescent="0.3">
      <c r="A436" s="17"/>
    </row>
    <row r="437" spans="1:1" x14ac:dyDescent="0.3">
      <c r="A437" s="17">
        <v>25</v>
      </c>
    </row>
    <row r="438" spans="1:1" x14ac:dyDescent="0.3">
      <c r="A438" s="17">
        <v>12</v>
      </c>
    </row>
    <row r="439" spans="1:1" x14ac:dyDescent="0.3">
      <c r="A439" s="17"/>
    </row>
    <row r="440" spans="1:1" x14ac:dyDescent="0.3">
      <c r="A440" s="17">
        <v>8</v>
      </c>
    </row>
    <row r="441" spans="1:1" x14ac:dyDescent="0.3">
      <c r="A441" s="17">
        <v>10</v>
      </c>
    </row>
    <row r="442" spans="1:1" x14ac:dyDescent="0.3">
      <c r="A442" s="17"/>
    </row>
    <row r="443" spans="1:1" x14ac:dyDescent="0.3">
      <c r="A443" s="17"/>
    </row>
    <row r="444" spans="1:1" x14ac:dyDescent="0.3">
      <c r="A444" s="17">
        <v>2</v>
      </c>
    </row>
    <row r="445" spans="1:1" x14ac:dyDescent="0.3">
      <c r="A445" s="17"/>
    </row>
    <row r="446" spans="1:1" x14ac:dyDescent="0.3">
      <c r="A446" s="17"/>
    </row>
    <row r="447" spans="1:1" x14ac:dyDescent="0.3">
      <c r="A447" s="17"/>
    </row>
    <row r="448" spans="1:1" x14ac:dyDescent="0.3">
      <c r="A448" s="17">
        <v>10</v>
      </c>
    </row>
    <row r="449" spans="1:1" x14ac:dyDescent="0.3">
      <c r="A449" s="17">
        <v>4</v>
      </c>
    </row>
    <row r="450" spans="1:1" x14ac:dyDescent="0.3">
      <c r="A450" s="17"/>
    </row>
    <row r="451" spans="1:1" x14ac:dyDescent="0.3">
      <c r="A451" s="17"/>
    </row>
    <row r="452" spans="1:1" x14ac:dyDescent="0.3">
      <c r="A452" s="17"/>
    </row>
    <row r="453" spans="1:1" x14ac:dyDescent="0.3">
      <c r="A453" s="17"/>
    </row>
    <row r="454" spans="1:1" x14ac:dyDescent="0.3">
      <c r="A454" s="17">
        <v>30</v>
      </c>
    </row>
    <row r="455" spans="1:1" x14ac:dyDescent="0.3">
      <c r="A455" s="17"/>
    </row>
    <row r="456" spans="1:1" x14ac:dyDescent="0.3">
      <c r="A456" s="17"/>
    </row>
    <row r="457" spans="1:1" x14ac:dyDescent="0.3">
      <c r="A457" s="17"/>
    </row>
    <row r="458" spans="1:1" x14ac:dyDescent="0.3">
      <c r="A458" s="17">
        <v>4</v>
      </c>
    </row>
    <row r="459" spans="1:1" x14ac:dyDescent="0.3">
      <c r="A459" s="17">
        <v>1</v>
      </c>
    </row>
    <row r="460" spans="1:1" x14ac:dyDescent="0.3">
      <c r="A460" s="17">
        <v>4</v>
      </c>
    </row>
    <row r="461" spans="1:1" x14ac:dyDescent="0.3">
      <c r="A461" s="17">
        <v>4</v>
      </c>
    </row>
    <row r="462" spans="1:1" x14ac:dyDescent="0.3">
      <c r="A462" s="17">
        <v>2</v>
      </c>
    </row>
    <row r="463" spans="1:1" x14ac:dyDescent="0.3">
      <c r="A463" s="17"/>
    </row>
    <row r="464" spans="1:1" x14ac:dyDescent="0.3">
      <c r="A464" s="17">
        <v>3</v>
      </c>
    </row>
    <row r="465" spans="1:1" x14ac:dyDescent="0.3">
      <c r="A465" s="17">
        <v>30</v>
      </c>
    </row>
    <row r="466" spans="1:1" x14ac:dyDescent="0.3">
      <c r="A466" s="17">
        <v>2</v>
      </c>
    </row>
    <row r="467" spans="1:1" x14ac:dyDescent="0.3">
      <c r="A467" s="17"/>
    </row>
    <row r="468" spans="1:1" x14ac:dyDescent="0.3">
      <c r="A468" s="17">
        <v>13</v>
      </c>
    </row>
    <row r="469" spans="1:1" x14ac:dyDescent="0.3">
      <c r="A469" s="17">
        <v>1</v>
      </c>
    </row>
    <row r="470" spans="1:1" x14ac:dyDescent="0.3">
      <c r="A470" s="17">
        <v>3</v>
      </c>
    </row>
    <row r="471" spans="1:1" x14ac:dyDescent="0.3">
      <c r="A471" s="17">
        <v>1</v>
      </c>
    </row>
    <row r="472" spans="1:1" x14ac:dyDescent="0.3">
      <c r="A472" s="17"/>
    </row>
    <row r="473" spans="1:1" x14ac:dyDescent="0.3">
      <c r="A473" s="17">
        <v>5</v>
      </c>
    </row>
    <row r="474" spans="1:1" x14ac:dyDescent="0.3">
      <c r="A474" s="17"/>
    </row>
    <row r="475" spans="1:1" x14ac:dyDescent="0.3">
      <c r="A475" s="17"/>
    </row>
    <row r="476" spans="1:1" x14ac:dyDescent="0.3">
      <c r="A476" s="17">
        <v>34</v>
      </c>
    </row>
    <row r="477" spans="1:1" x14ac:dyDescent="0.3">
      <c r="A477" s="17"/>
    </row>
    <row r="478" spans="1:1" x14ac:dyDescent="0.3">
      <c r="A478" s="17"/>
    </row>
    <row r="479" spans="1:1" x14ac:dyDescent="0.3">
      <c r="A479" s="17"/>
    </row>
    <row r="480" spans="1:1" x14ac:dyDescent="0.3">
      <c r="A480" s="17">
        <v>2</v>
      </c>
    </row>
    <row r="481" spans="1:1" x14ac:dyDescent="0.3">
      <c r="A481" s="17">
        <v>1</v>
      </c>
    </row>
    <row r="482" spans="1:1" x14ac:dyDescent="0.3">
      <c r="A482" s="17">
        <v>14</v>
      </c>
    </row>
    <row r="483" spans="1:1" x14ac:dyDescent="0.3">
      <c r="A483" s="17"/>
    </row>
    <row r="484" spans="1:1" x14ac:dyDescent="0.3">
      <c r="A484" s="17"/>
    </row>
    <row r="485" spans="1:1" x14ac:dyDescent="0.3">
      <c r="A485" s="17"/>
    </row>
    <row r="486" spans="1:1" x14ac:dyDescent="0.3">
      <c r="A486" s="17">
        <v>3</v>
      </c>
    </row>
    <row r="487" spans="1:1" x14ac:dyDescent="0.3">
      <c r="A487" s="17">
        <v>2</v>
      </c>
    </row>
    <row r="488" spans="1:1" x14ac:dyDescent="0.3">
      <c r="A488" s="17">
        <v>3</v>
      </c>
    </row>
    <row r="489" spans="1:1" x14ac:dyDescent="0.3">
      <c r="A489" s="17">
        <v>12</v>
      </c>
    </row>
    <row r="490" spans="1:1" x14ac:dyDescent="0.3">
      <c r="A490" s="17"/>
    </row>
    <row r="491" spans="1:1" x14ac:dyDescent="0.3">
      <c r="A491" s="17"/>
    </row>
    <row r="492" spans="1:1" x14ac:dyDescent="0.3">
      <c r="A492" s="17"/>
    </row>
    <row r="493" spans="1:1" x14ac:dyDescent="0.3">
      <c r="A493" s="17">
        <v>1</v>
      </c>
    </row>
    <row r="494" spans="1:1" x14ac:dyDescent="0.3">
      <c r="A494" s="17">
        <v>26</v>
      </c>
    </row>
    <row r="495" spans="1:1" x14ac:dyDescent="0.3">
      <c r="A495" s="17"/>
    </row>
    <row r="496" spans="1:1" x14ac:dyDescent="0.3">
      <c r="A496" s="17"/>
    </row>
    <row r="497" spans="1:1" x14ac:dyDescent="0.3">
      <c r="A497" s="17"/>
    </row>
    <row r="498" spans="1:1" x14ac:dyDescent="0.3">
      <c r="A498" s="17"/>
    </row>
    <row r="499" spans="1:1" x14ac:dyDescent="0.3">
      <c r="A499" s="17"/>
    </row>
    <row r="500" spans="1:1" x14ac:dyDescent="0.3">
      <c r="A500" s="17"/>
    </row>
    <row r="501" spans="1:1" x14ac:dyDescent="0.3">
      <c r="A501" s="17"/>
    </row>
    <row r="502" spans="1:1" x14ac:dyDescent="0.3">
      <c r="A502" s="17">
        <v>15</v>
      </c>
    </row>
    <row r="503" spans="1:1" x14ac:dyDescent="0.3">
      <c r="A503" s="17"/>
    </row>
    <row r="504" spans="1:1" x14ac:dyDescent="0.3">
      <c r="A504" s="17"/>
    </row>
    <row r="505" spans="1:1" x14ac:dyDescent="0.3">
      <c r="A505" s="17"/>
    </row>
    <row r="506" spans="1:1" x14ac:dyDescent="0.3">
      <c r="A506" s="17">
        <v>1</v>
      </c>
    </row>
    <row r="507" spans="1:1" x14ac:dyDescent="0.3">
      <c r="A507" s="17"/>
    </row>
    <row r="508" spans="1:1" x14ac:dyDescent="0.3">
      <c r="A508" s="17">
        <v>6</v>
      </c>
    </row>
    <row r="509" spans="1:1" x14ac:dyDescent="0.3">
      <c r="A509" s="17">
        <v>5</v>
      </c>
    </row>
    <row r="510" spans="1:1" x14ac:dyDescent="0.3">
      <c r="A510" s="17">
        <v>10</v>
      </c>
    </row>
    <row r="511" spans="1:1" x14ac:dyDescent="0.3">
      <c r="A511" s="17">
        <v>4</v>
      </c>
    </row>
    <row r="512" spans="1:1" x14ac:dyDescent="0.3">
      <c r="A512" s="17"/>
    </row>
    <row r="513" spans="1:1" x14ac:dyDescent="0.3">
      <c r="A513" s="17">
        <v>5</v>
      </c>
    </row>
    <row r="514" spans="1:1" x14ac:dyDescent="0.3">
      <c r="A514" s="17">
        <v>2</v>
      </c>
    </row>
    <row r="515" spans="1:1" x14ac:dyDescent="0.3">
      <c r="A515" s="17">
        <v>10</v>
      </c>
    </row>
    <row r="516" spans="1:1" x14ac:dyDescent="0.3">
      <c r="A516" s="17">
        <v>3</v>
      </c>
    </row>
    <row r="517" spans="1:1" x14ac:dyDescent="0.3">
      <c r="A517" s="17"/>
    </row>
    <row r="518" spans="1:1" x14ac:dyDescent="0.3">
      <c r="A518" s="17">
        <v>8</v>
      </c>
    </row>
    <row r="519" spans="1:1" x14ac:dyDescent="0.3">
      <c r="A519" s="17"/>
    </row>
    <row r="520" spans="1:1" x14ac:dyDescent="0.3">
      <c r="A520" s="17"/>
    </row>
    <row r="521" spans="1:1" x14ac:dyDescent="0.3">
      <c r="A521" s="17">
        <v>8</v>
      </c>
    </row>
    <row r="522" spans="1:1" x14ac:dyDescent="0.3">
      <c r="A522" s="17"/>
    </row>
    <row r="523" spans="1:1" x14ac:dyDescent="0.3">
      <c r="A523" s="17"/>
    </row>
    <row r="524" spans="1:1" x14ac:dyDescent="0.3">
      <c r="A524" s="17"/>
    </row>
    <row r="525" spans="1:1" x14ac:dyDescent="0.3">
      <c r="A525" s="17"/>
    </row>
    <row r="526" spans="1:1" x14ac:dyDescent="0.3">
      <c r="A526" s="17"/>
    </row>
    <row r="527" spans="1:1" x14ac:dyDescent="0.3">
      <c r="A527" s="17"/>
    </row>
    <row r="528" spans="1:1" x14ac:dyDescent="0.3">
      <c r="A528" s="17"/>
    </row>
    <row r="529" spans="1:1" x14ac:dyDescent="0.3">
      <c r="A529" s="17">
        <v>3</v>
      </c>
    </row>
    <row r="530" spans="1:1" x14ac:dyDescent="0.3">
      <c r="A530" s="17"/>
    </row>
    <row r="531" spans="1:1" x14ac:dyDescent="0.3">
      <c r="A531" s="17"/>
    </row>
    <row r="532" spans="1:1" x14ac:dyDescent="0.3">
      <c r="A532" s="17">
        <v>32</v>
      </c>
    </row>
    <row r="533" spans="1:1" x14ac:dyDescent="0.3">
      <c r="A533" s="17">
        <v>15</v>
      </c>
    </row>
    <row r="534" spans="1:1" x14ac:dyDescent="0.3">
      <c r="A534" s="17">
        <v>6</v>
      </c>
    </row>
    <row r="535" spans="1:1" x14ac:dyDescent="0.3">
      <c r="A535" s="17"/>
    </row>
    <row r="536" spans="1:1" x14ac:dyDescent="0.3">
      <c r="A536" s="17"/>
    </row>
    <row r="537" spans="1:1" x14ac:dyDescent="0.3">
      <c r="A537" s="17"/>
    </row>
    <row r="538" spans="1:1" x14ac:dyDescent="0.3">
      <c r="A538" s="17">
        <v>1</v>
      </c>
    </row>
    <row r="539" spans="1:1" x14ac:dyDescent="0.3">
      <c r="A539" s="17">
        <v>12</v>
      </c>
    </row>
    <row r="540" spans="1:1" x14ac:dyDescent="0.3">
      <c r="A540" s="17">
        <v>5</v>
      </c>
    </row>
    <row r="541" spans="1:1" x14ac:dyDescent="0.3">
      <c r="A541" s="17">
        <v>5</v>
      </c>
    </row>
    <row r="542" spans="1:1" x14ac:dyDescent="0.3">
      <c r="A542" s="17"/>
    </row>
    <row r="543" spans="1:1" x14ac:dyDescent="0.3">
      <c r="A543" s="17"/>
    </row>
    <row r="544" spans="1:1" x14ac:dyDescent="0.3">
      <c r="A544" s="17"/>
    </row>
    <row r="545" spans="1:1" x14ac:dyDescent="0.3">
      <c r="A545" s="17">
        <v>2</v>
      </c>
    </row>
    <row r="546" spans="1:1" x14ac:dyDescent="0.3">
      <c r="A546" s="17"/>
    </row>
    <row r="547" spans="1:1" x14ac:dyDescent="0.3">
      <c r="A547" s="17"/>
    </row>
    <row r="548" spans="1:1" x14ac:dyDescent="0.3">
      <c r="A548" s="17"/>
    </row>
    <row r="549" spans="1:1" x14ac:dyDescent="0.3">
      <c r="A549" s="17">
        <v>3</v>
      </c>
    </row>
    <row r="550" spans="1:1" x14ac:dyDescent="0.3">
      <c r="A550" s="17"/>
    </row>
    <row r="551" spans="1:1" x14ac:dyDescent="0.3">
      <c r="A551" s="17">
        <v>3</v>
      </c>
    </row>
    <row r="552" spans="1:1" x14ac:dyDescent="0.3">
      <c r="A552" s="17"/>
    </row>
    <row r="553" spans="1:1" x14ac:dyDescent="0.3">
      <c r="A553" s="17"/>
    </row>
    <row r="554" spans="1:1" x14ac:dyDescent="0.3">
      <c r="A554" s="17"/>
    </row>
    <row r="555" spans="1:1" x14ac:dyDescent="0.3">
      <c r="A555" s="17"/>
    </row>
    <row r="556" spans="1:1" x14ac:dyDescent="0.3">
      <c r="A556" s="17"/>
    </row>
    <row r="557" spans="1:1" x14ac:dyDescent="0.3">
      <c r="A557" s="17"/>
    </row>
    <row r="558" spans="1:1" x14ac:dyDescent="0.3">
      <c r="A558" s="17"/>
    </row>
    <row r="559" spans="1:1" x14ac:dyDescent="0.3">
      <c r="A559" s="17"/>
    </row>
    <row r="560" spans="1:1" x14ac:dyDescent="0.3">
      <c r="A560" s="17">
        <v>7</v>
      </c>
    </row>
    <row r="561" spans="1:1" x14ac:dyDescent="0.3">
      <c r="A561" s="17"/>
    </row>
    <row r="562" spans="1:1" x14ac:dyDescent="0.3">
      <c r="A562" s="17"/>
    </row>
    <row r="563" spans="1:1" x14ac:dyDescent="0.3">
      <c r="A563" s="17"/>
    </row>
    <row r="564" spans="1:1" x14ac:dyDescent="0.3">
      <c r="A564" s="17">
        <v>4</v>
      </c>
    </row>
    <row r="565" spans="1:1" x14ac:dyDescent="0.3">
      <c r="A565" s="17"/>
    </row>
    <row r="566" spans="1:1" x14ac:dyDescent="0.3">
      <c r="A566" s="17">
        <v>1</v>
      </c>
    </row>
    <row r="567" spans="1:1" x14ac:dyDescent="0.3">
      <c r="A567" s="17">
        <v>1</v>
      </c>
    </row>
    <row r="568" spans="1:1" x14ac:dyDescent="0.3">
      <c r="A568" s="17">
        <v>11</v>
      </c>
    </row>
    <row r="569" spans="1:1" x14ac:dyDescent="0.3">
      <c r="A569" s="17">
        <v>2</v>
      </c>
    </row>
    <row r="570" spans="1:1" x14ac:dyDescent="0.3">
      <c r="A570" s="17"/>
    </row>
    <row r="571" spans="1:1" x14ac:dyDescent="0.3">
      <c r="A571" s="17"/>
    </row>
    <row r="572" spans="1:1" x14ac:dyDescent="0.3">
      <c r="A572" s="17"/>
    </row>
    <row r="573" spans="1:1" x14ac:dyDescent="0.3">
      <c r="A573" s="17"/>
    </row>
    <row r="574" spans="1:1" x14ac:dyDescent="0.3">
      <c r="A574" s="17"/>
    </row>
    <row r="575" spans="1:1" x14ac:dyDescent="0.3">
      <c r="A575" s="17"/>
    </row>
    <row r="576" spans="1:1" x14ac:dyDescent="0.3">
      <c r="A576" s="17"/>
    </row>
    <row r="577" spans="1:1" x14ac:dyDescent="0.3">
      <c r="A577" s="17">
        <v>10</v>
      </c>
    </row>
    <row r="578" spans="1:1" x14ac:dyDescent="0.3">
      <c r="A578" s="17">
        <v>3</v>
      </c>
    </row>
    <row r="579" spans="1:1" x14ac:dyDescent="0.3">
      <c r="A579" s="17"/>
    </row>
    <row r="580" spans="1:1" x14ac:dyDescent="0.3">
      <c r="A580" s="17">
        <v>1</v>
      </c>
    </row>
    <row r="581" spans="1:1" x14ac:dyDescent="0.3">
      <c r="A581" s="17"/>
    </row>
    <row r="582" spans="1:1" x14ac:dyDescent="0.3">
      <c r="A582" s="17"/>
    </row>
    <row r="583" spans="1:1" x14ac:dyDescent="0.3">
      <c r="A583" s="17"/>
    </row>
    <row r="584" spans="1:1" x14ac:dyDescent="0.3">
      <c r="A584" s="17"/>
    </row>
    <row r="585" spans="1:1" x14ac:dyDescent="0.3">
      <c r="A585" s="17"/>
    </row>
    <row r="586" spans="1:1" x14ac:dyDescent="0.3">
      <c r="A586" s="17"/>
    </row>
    <row r="587" spans="1:1" x14ac:dyDescent="0.3">
      <c r="A587" s="17"/>
    </row>
    <row r="588" spans="1:1" x14ac:dyDescent="0.3">
      <c r="A588" s="17">
        <v>8</v>
      </c>
    </row>
    <row r="589" spans="1:1" x14ac:dyDescent="0.3">
      <c r="A589" s="17"/>
    </row>
    <row r="590" spans="1:1" x14ac:dyDescent="0.3">
      <c r="A590" s="17"/>
    </row>
    <row r="591" spans="1:1" x14ac:dyDescent="0.3">
      <c r="A591" s="17"/>
    </row>
    <row r="592" spans="1:1" x14ac:dyDescent="0.3">
      <c r="A592" s="17"/>
    </row>
    <row r="593" spans="1:1" x14ac:dyDescent="0.3">
      <c r="A593" s="17"/>
    </row>
    <row r="594" spans="1:1" x14ac:dyDescent="0.3">
      <c r="A594" s="17"/>
    </row>
    <row r="595" spans="1:1" x14ac:dyDescent="0.3">
      <c r="A595" s="17">
        <v>4</v>
      </c>
    </row>
    <row r="596" spans="1:1" x14ac:dyDescent="0.3">
      <c r="A596" s="17">
        <v>16</v>
      </c>
    </row>
    <row r="597" spans="1:1" x14ac:dyDescent="0.3">
      <c r="A597" s="17"/>
    </row>
    <row r="598" spans="1:1" x14ac:dyDescent="0.3">
      <c r="A598" s="17">
        <v>25</v>
      </c>
    </row>
    <row r="599" spans="1:1" x14ac:dyDescent="0.3">
      <c r="A599" s="17"/>
    </row>
    <row r="600" spans="1:1" x14ac:dyDescent="0.3">
      <c r="A600" s="17"/>
    </row>
    <row r="601" spans="1:1" x14ac:dyDescent="0.3">
      <c r="A601" s="17">
        <v>13</v>
      </c>
    </row>
    <row r="602" spans="1:1" x14ac:dyDescent="0.3">
      <c r="A602" s="17"/>
    </row>
    <row r="603" spans="1:1" x14ac:dyDescent="0.3">
      <c r="A603" s="17"/>
    </row>
    <row r="604" spans="1:1" x14ac:dyDescent="0.3">
      <c r="A604" s="17">
        <v>5</v>
      </c>
    </row>
    <row r="605" spans="1:1" x14ac:dyDescent="0.3">
      <c r="A605" s="17"/>
    </row>
    <row r="606" spans="1:1" x14ac:dyDescent="0.3">
      <c r="A606" s="17">
        <v>2</v>
      </c>
    </row>
    <row r="607" spans="1:1" x14ac:dyDescent="0.3">
      <c r="A607" s="17">
        <v>1</v>
      </c>
    </row>
    <row r="608" spans="1:1" x14ac:dyDescent="0.3">
      <c r="A608" s="17"/>
    </row>
    <row r="609" spans="1:1" x14ac:dyDescent="0.3">
      <c r="A609" s="17">
        <v>5</v>
      </c>
    </row>
    <row r="610" spans="1:1" x14ac:dyDescent="0.3">
      <c r="A610" s="17">
        <v>5</v>
      </c>
    </row>
    <row r="611" spans="1:1" x14ac:dyDescent="0.3">
      <c r="A611" s="17">
        <v>20</v>
      </c>
    </row>
    <row r="612" spans="1:1" x14ac:dyDescent="0.3">
      <c r="A612" s="17"/>
    </row>
    <row r="613" spans="1:1" x14ac:dyDescent="0.3">
      <c r="A613" s="17"/>
    </row>
    <row r="614" spans="1:1" x14ac:dyDescent="0.3">
      <c r="A614" s="17">
        <v>1</v>
      </c>
    </row>
    <row r="615" spans="1:1" x14ac:dyDescent="0.3">
      <c r="A615" s="17"/>
    </row>
    <row r="616" spans="1:1" x14ac:dyDescent="0.3">
      <c r="A616" s="17"/>
    </row>
    <row r="617" spans="1:1" x14ac:dyDescent="0.3">
      <c r="A617" s="17">
        <v>25</v>
      </c>
    </row>
    <row r="618" spans="1:1" x14ac:dyDescent="0.3">
      <c r="A618" s="17">
        <v>5</v>
      </c>
    </row>
    <row r="619" spans="1:1" x14ac:dyDescent="0.3">
      <c r="A619" s="17">
        <v>1</v>
      </c>
    </row>
    <row r="620" spans="1:1" x14ac:dyDescent="0.3">
      <c r="A620" s="17"/>
    </row>
    <row r="621" spans="1:1" x14ac:dyDescent="0.3">
      <c r="A621" s="17">
        <v>16</v>
      </c>
    </row>
    <row r="622" spans="1:1" x14ac:dyDescent="0.3">
      <c r="A622" s="17">
        <v>4</v>
      </c>
    </row>
    <row r="623" spans="1:1" x14ac:dyDescent="0.3">
      <c r="A623" s="17"/>
    </row>
    <row r="624" spans="1:1" x14ac:dyDescent="0.3">
      <c r="A624" s="17"/>
    </row>
    <row r="625" spans="1:1" x14ac:dyDescent="0.3">
      <c r="A625" s="17">
        <v>33</v>
      </c>
    </row>
    <row r="626" spans="1:1" x14ac:dyDescent="0.3">
      <c r="A626" s="17"/>
    </row>
    <row r="627" spans="1:1" x14ac:dyDescent="0.3">
      <c r="A627" s="17"/>
    </row>
    <row r="628" spans="1:1" x14ac:dyDescent="0.3">
      <c r="A628" s="17">
        <v>6</v>
      </c>
    </row>
    <row r="629" spans="1:1" x14ac:dyDescent="0.3">
      <c r="A629" s="17">
        <v>5</v>
      </c>
    </row>
    <row r="630" spans="1:1" x14ac:dyDescent="0.3">
      <c r="A630" s="17">
        <v>6</v>
      </c>
    </row>
    <row r="631" spans="1:1" x14ac:dyDescent="0.3">
      <c r="A631" s="17"/>
    </row>
    <row r="632" spans="1:1" x14ac:dyDescent="0.3">
      <c r="A632" s="17">
        <v>16</v>
      </c>
    </row>
    <row r="633" spans="1:1" x14ac:dyDescent="0.3">
      <c r="A633" s="17">
        <v>8</v>
      </c>
    </row>
    <row r="634" spans="1:1" x14ac:dyDescent="0.3">
      <c r="A634" s="17"/>
    </row>
    <row r="635" spans="1:1" x14ac:dyDescent="0.3">
      <c r="A635" s="17"/>
    </row>
    <row r="636" spans="1:1" x14ac:dyDescent="0.3">
      <c r="A636" s="17"/>
    </row>
    <row r="637" spans="1:1" x14ac:dyDescent="0.3">
      <c r="A637" s="17"/>
    </row>
    <row r="638" spans="1:1" x14ac:dyDescent="0.3">
      <c r="A638" s="17">
        <v>4</v>
      </c>
    </row>
    <row r="639" spans="1:1" x14ac:dyDescent="0.3">
      <c r="A639" s="17"/>
    </row>
    <row r="640" spans="1:1" x14ac:dyDescent="0.3">
      <c r="A640" s="17"/>
    </row>
    <row r="641" spans="1:1" x14ac:dyDescent="0.3">
      <c r="A641" s="17">
        <v>1</v>
      </c>
    </row>
    <row r="642" spans="1:1" x14ac:dyDescent="0.3">
      <c r="A642" s="17">
        <v>1</v>
      </c>
    </row>
    <row r="643" spans="1:1" x14ac:dyDescent="0.3">
      <c r="A643" s="17"/>
    </row>
    <row r="644" spans="1:1" x14ac:dyDescent="0.3">
      <c r="A644" s="17">
        <v>3</v>
      </c>
    </row>
    <row r="645" spans="1:1" x14ac:dyDescent="0.3">
      <c r="A645" s="17">
        <v>9</v>
      </c>
    </row>
    <row r="646" spans="1:1" x14ac:dyDescent="0.3">
      <c r="A646" s="17"/>
    </row>
    <row r="647" spans="1:1" x14ac:dyDescent="0.3">
      <c r="A647" s="17"/>
    </row>
    <row r="648" spans="1:1" x14ac:dyDescent="0.3">
      <c r="A648" s="17"/>
    </row>
    <row r="649" spans="1:1" x14ac:dyDescent="0.3">
      <c r="A649" s="17">
        <v>18</v>
      </c>
    </row>
    <row r="650" spans="1:1" x14ac:dyDescent="0.3">
      <c r="A650" s="17"/>
    </row>
    <row r="651" spans="1:1" x14ac:dyDescent="0.3">
      <c r="A651" s="17"/>
    </row>
    <row r="652" spans="1:1" x14ac:dyDescent="0.3">
      <c r="A652" s="17"/>
    </row>
    <row r="653" spans="1:1" x14ac:dyDescent="0.3">
      <c r="A653" s="17"/>
    </row>
    <row r="654" spans="1:1" x14ac:dyDescent="0.3">
      <c r="A654" s="17"/>
    </row>
    <row r="655" spans="1:1" x14ac:dyDescent="0.3">
      <c r="A655" s="17"/>
    </row>
    <row r="656" spans="1:1" x14ac:dyDescent="0.3">
      <c r="A656" s="17"/>
    </row>
    <row r="657" spans="1:1" x14ac:dyDescent="0.3">
      <c r="A657" s="17">
        <v>8</v>
      </c>
    </row>
    <row r="658" spans="1:1" x14ac:dyDescent="0.3">
      <c r="A658" s="17">
        <v>1</v>
      </c>
    </row>
    <row r="659" spans="1:1" x14ac:dyDescent="0.3">
      <c r="A659" s="17">
        <v>1</v>
      </c>
    </row>
    <row r="660" spans="1:1" x14ac:dyDescent="0.3">
      <c r="A660" s="17"/>
    </row>
    <row r="661" spans="1:1" x14ac:dyDescent="0.3">
      <c r="A661" s="17"/>
    </row>
    <row r="662" spans="1:1" x14ac:dyDescent="0.3">
      <c r="A662" s="17">
        <v>3</v>
      </c>
    </row>
    <row r="663" spans="1:1" x14ac:dyDescent="0.3">
      <c r="A663" s="17">
        <v>7</v>
      </c>
    </row>
    <row r="664" spans="1:1" x14ac:dyDescent="0.3">
      <c r="A664" s="17"/>
    </row>
    <row r="665" spans="1:1" x14ac:dyDescent="0.3">
      <c r="A665" s="17">
        <v>2</v>
      </c>
    </row>
    <row r="666" spans="1:1" x14ac:dyDescent="0.3">
      <c r="A666" s="17"/>
    </row>
    <row r="667" spans="1:1" x14ac:dyDescent="0.3">
      <c r="A667" s="17">
        <v>4</v>
      </c>
    </row>
    <row r="668" spans="1:1" x14ac:dyDescent="0.3">
      <c r="A668" s="17"/>
    </row>
    <row r="669" spans="1:1" x14ac:dyDescent="0.3">
      <c r="A669" s="17"/>
    </row>
    <row r="670" spans="1:1" x14ac:dyDescent="0.3">
      <c r="A670" s="17"/>
    </row>
    <row r="671" spans="1:1" x14ac:dyDescent="0.3">
      <c r="A671" s="17">
        <v>1</v>
      </c>
    </row>
    <row r="672" spans="1:1" x14ac:dyDescent="0.3">
      <c r="A672" s="17"/>
    </row>
    <row r="673" spans="1:1" x14ac:dyDescent="0.3">
      <c r="A673" s="17">
        <v>8</v>
      </c>
    </row>
    <row r="674" spans="1:1" x14ac:dyDescent="0.3">
      <c r="A674" s="17">
        <v>6</v>
      </c>
    </row>
    <row r="675" spans="1:1" x14ac:dyDescent="0.3">
      <c r="A675" s="17"/>
    </row>
    <row r="676" spans="1:1" x14ac:dyDescent="0.3">
      <c r="A676" s="17">
        <v>1</v>
      </c>
    </row>
    <row r="677" spans="1:1" x14ac:dyDescent="0.3">
      <c r="A677" s="17"/>
    </row>
    <row r="678" spans="1:1" x14ac:dyDescent="0.3">
      <c r="A678" s="17">
        <v>10</v>
      </c>
    </row>
    <row r="679" spans="1:1" x14ac:dyDescent="0.3">
      <c r="A679" s="17"/>
    </row>
    <row r="680" spans="1:1" x14ac:dyDescent="0.3">
      <c r="A680" s="17">
        <v>2</v>
      </c>
    </row>
    <row r="681" spans="1:1" x14ac:dyDescent="0.3">
      <c r="A681" s="17">
        <v>8</v>
      </c>
    </row>
    <row r="682" spans="1:1" x14ac:dyDescent="0.3">
      <c r="A682" s="17"/>
    </row>
    <row r="683" spans="1:1" x14ac:dyDescent="0.3">
      <c r="A683" s="17"/>
    </row>
    <row r="684" spans="1:1" x14ac:dyDescent="0.3">
      <c r="A684" s="17">
        <v>1</v>
      </c>
    </row>
    <row r="685" spans="1:1" x14ac:dyDescent="0.3">
      <c r="A685" s="17">
        <v>1</v>
      </c>
    </row>
    <row r="686" spans="1:1" x14ac:dyDescent="0.3">
      <c r="A686" s="17"/>
    </row>
    <row r="687" spans="1:1" x14ac:dyDescent="0.3">
      <c r="A687" s="17">
        <v>7</v>
      </c>
    </row>
    <row r="688" spans="1:1" x14ac:dyDescent="0.3">
      <c r="A688" s="17">
        <v>20</v>
      </c>
    </row>
    <row r="689" spans="1:1" x14ac:dyDescent="0.3">
      <c r="A689" s="17">
        <v>13</v>
      </c>
    </row>
    <row r="690" spans="1:1" x14ac:dyDescent="0.3">
      <c r="A690" s="17"/>
    </row>
    <row r="691" spans="1:1" x14ac:dyDescent="0.3">
      <c r="A691" s="17"/>
    </row>
    <row r="692" spans="1:1" x14ac:dyDescent="0.3">
      <c r="A692" s="17"/>
    </row>
    <row r="693" spans="1:1" x14ac:dyDescent="0.3">
      <c r="A693" s="17">
        <v>6</v>
      </c>
    </row>
    <row r="694" spans="1:1" x14ac:dyDescent="0.3">
      <c r="A694" s="17"/>
    </row>
    <row r="695" spans="1:1" x14ac:dyDescent="0.3">
      <c r="A695" s="17">
        <v>2</v>
      </c>
    </row>
    <row r="696" spans="1:1" x14ac:dyDescent="0.3">
      <c r="A696" s="17"/>
    </row>
    <row r="697" spans="1:1" x14ac:dyDescent="0.3">
      <c r="A697" s="17"/>
    </row>
    <row r="698" spans="1:1" x14ac:dyDescent="0.3">
      <c r="A698" s="17">
        <v>18</v>
      </c>
    </row>
    <row r="699" spans="1:1" x14ac:dyDescent="0.3">
      <c r="A699" s="17">
        <v>1</v>
      </c>
    </row>
    <row r="700" spans="1:1" x14ac:dyDescent="0.3">
      <c r="A700" s="17">
        <v>15</v>
      </c>
    </row>
    <row r="701" spans="1:1" x14ac:dyDescent="0.3">
      <c r="A701" s="17"/>
    </row>
    <row r="702" spans="1:1" x14ac:dyDescent="0.3">
      <c r="A702" s="17"/>
    </row>
    <row r="703" spans="1:1" x14ac:dyDescent="0.3">
      <c r="A703" s="17"/>
    </row>
    <row r="704" spans="1:1" x14ac:dyDescent="0.3">
      <c r="A704" s="17">
        <v>12</v>
      </c>
    </row>
    <row r="705" spans="1:1" x14ac:dyDescent="0.3">
      <c r="A705" s="17">
        <v>19</v>
      </c>
    </row>
    <row r="706" spans="1:1" x14ac:dyDescent="0.3">
      <c r="A706" s="17"/>
    </row>
    <row r="707" spans="1:1" x14ac:dyDescent="0.3">
      <c r="A707" s="17"/>
    </row>
    <row r="708" spans="1:1" x14ac:dyDescent="0.3">
      <c r="A708" s="17"/>
    </row>
    <row r="709" spans="1:1" x14ac:dyDescent="0.3">
      <c r="A709" s="17"/>
    </row>
    <row r="710" spans="1:1" x14ac:dyDescent="0.3">
      <c r="A710" s="17"/>
    </row>
    <row r="711" spans="1:1" x14ac:dyDescent="0.3">
      <c r="A711" s="17">
        <v>18</v>
      </c>
    </row>
    <row r="712" spans="1:1" x14ac:dyDescent="0.3">
      <c r="A712" s="17"/>
    </row>
    <row r="713" spans="1:1" x14ac:dyDescent="0.3">
      <c r="A713" s="17"/>
    </row>
    <row r="714" spans="1:1" x14ac:dyDescent="0.3">
      <c r="A714" s="17">
        <v>13</v>
      </c>
    </row>
    <row r="715" spans="1:1" x14ac:dyDescent="0.3">
      <c r="A715" s="17"/>
    </row>
    <row r="716" spans="1:1" x14ac:dyDescent="0.3">
      <c r="A716" s="17">
        <v>35</v>
      </c>
    </row>
    <row r="717" spans="1:1" x14ac:dyDescent="0.3">
      <c r="A717" s="17">
        <v>6</v>
      </c>
    </row>
    <row r="718" spans="1:1" x14ac:dyDescent="0.3">
      <c r="A718" s="17"/>
    </row>
    <row r="719" spans="1:1" x14ac:dyDescent="0.3">
      <c r="A719" s="17">
        <v>1</v>
      </c>
    </row>
    <row r="720" spans="1:1" x14ac:dyDescent="0.3">
      <c r="A720" s="17">
        <v>2</v>
      </c>
    </row>
    <row r="721" spans="1:1" x14ac:dyDescent="0.3">
      <c r="A721" s="17">
        <v>30</v>
      </c>
    </row>
    <row r="722" spans="1:1" x14ac:dyDescent="0.3">
      <c r="A722" s="17">
        <v>5</v>
      </c>
    </row>
    <row r="723" spans="1:1" x14ac:dyDescent="0.3">
      <c r="A723" s="17">
        <v>18</v>
      </c>
    </row>
    <row r="724" spans="1:1" x14ac:dyDescent="0.3">
      <c r="A724" s="17"/>
    </row>
    <row r="725" spans="1:1" x14ac:dyDescent="0.3">
      <c r="A725" s="17"/>
    </row>
    <row r="726" spans="1:1" x14ac:dyDescent="0.3">
      <c r="A726" s="17"/>
    </row>
    <row r="727" spans="1:1" x14ac:dyDescent="0.3">
      <c r="A727" s="17">
        <v>5</v>
      </c>
    </row>
    <row r="728" spans="1:1" x14ac:dyDescent="0.3">
      <c r="A728" s="17">
        <v>7</v>
      </c>
    </row>
    <row r="729" spans="1:1" x14ac:dyDescent="0.3">
      <c r="A729" s="17">
        <v>1</v>
      </c>
    </row>
    <row r="730" spans="1:1" x14ac:dyDescent="0.3">
      <c r="A730" s="17">
        <v>5</v>
      </c>
    </row>
    <row r="731" spans="1:1" x14ac:dyDescent="0.3">
      <c r="A731" s="17"/>
    </row>
    <row r="732" spans="1:1" x14ac:dyDescent="0.3">
      <c r="A732" s="17">
        <v>5</v>
      </c>
    </row>
    <row r="733" spans="1:1" x14ac:dyDescent="0.3">
      <c r="A733" s="17">
        <v>13</v>
      </c>
    </row>
    <row r="734" spans="1:1" x14ac:dyDescent="0.3">
      <c r="A734" s="17">
        <v>7</v>
      </c>
    </row>
    <row r="735" spans="1:1" x14ac:dyDescent="0.3">
      <c r="A735" s="17"/>
    </row>
    <row r="736" spans="1:1" x14ac:dyDescent="0.3">
      <c r="A736" s="17">
        <v>17</v>
      </c>
    </row>
    <row r="737" spans="1:1" x14ac:dyDescent="0.3">
      <c r="A737" s="17"/>
    </row>
    <row r="738" spans="1:1" x14ac:dyDescent="0.3">
      <c r="A738" s="17">
        <v>25</v>
      </c>
    </row>
    <row r="739" spans="1:1" x14ac:dyDescent="0.3">
      <c r="A739" s="17"/>
    </row>
    <row r="740" spans="1:1" x14ac:dyDescent="0.3">
      <c r="A740" s="17">
        <v>31</v>
      </c>
    </row>
    <row r="741" spans="1:1" x14ac:dyDescent="0.3">
      <c r="A741" s="17"/>
    </row>
    <row r="742" spans="1:1" x14ac:dyDescent="0.3">
      <c r="A742" s="17"/>
    </row>
    <row r="743" spans="1:1" x14ac:dyDescent="0.3">
      <c r="A743" s="17"/>
    </row>
    <row r="744" spans="1:1" x14ac:dyDescent="0.3">
      <c r="A744" s="17">
        <v>11</v>
      </c>
    </row>
    <row r="745" spans="1:1" x14ac:dyDescent="0.3">
      <c r="A745" s="17"/>
    </row>
    <row r="746" spans="1:1" x14ac:dyDescent="0.3">
      <c r="A746" s="17"/>
    </row>
    <row r="747" spans="1:1" x14ac:dyDescent="0.3">
      <c r="A747" s="17">
        <v>3</v>
      </c>
    </row>
    <row r="748" spans="1:1" x14ac:dyDescent="0.3">
      <c r="A748" s="17"/>
    </row>
    <row r="749" spans="1:1" x14ac:dyDescent="0.3">
      <c r="A749" s="17"/>
    </row>
    <row r="750" spans="1:1" x14ac:dyDescent="0.3">
      <c r="A750" s="17"/>
    </row>
    <row r="751" spans="1:1" x14ac:dyDescent="0.3">
      <c r="A751" s="17">
        <v>1</v>
      </c>
    </row>
    <row r="752" spans="1:1" x14ac:dyDescent="0.3">
      <c r="A752" s="17"/>
    </row>
    <row r="753" spans="1:1" x14ac:dyDescent="0.3">
      <c r="A753" s="17"/>
    </row>
    <row r="754" spans="1:1" x14ac:dyDescent="0.3">
      <c r="A754" s="17"/>
    </row>
    <row r="755" spans="1:1" x14ac:dyDescent="0.3">
      <c r="A755" s="17">
        <v>9</v>
      </c>
    </row>
    <row r="756" spans="1:1" x14ac:dyDescent="0.3">
      <c r="A756" s="17">
        <v>1</v>
      </c>
    </row>
    <row r="757" spans="1:1" x14ac:dyDescent="0.3">
      <c r="A757" s="17"/>
    </row>
    <row r="758" spans="1:1" x14ac:dyDescent="0.3">
      <c r="A758" s="17"/>
    </row>
    <row r="759" spans="1:1" x14ac:dyDescent="0.3">
      <c r="A759" s="17"/>
    </row>
    <row r="760" spans="1:1" x14ac:dyDescent="0.3">
      <c r="A760" s="17"/>
    </row>
    <row r="761" spans="1:1" x14ac:dyDescent="0.3">
      <c r="A761" s="17"/>
    </row>
    <row r="762" spans="1:1" x14ac:dyDescent="0.3">
      <c r="A762" s="17">
        <v>5</v>
      </c>
    </row>
    <row r="763" spans="1:1" x14ac:dyDescent="0.3">
      <c r="A763" s="17"/>
    </row>
    <row r="764" spans="1:1" x14ac:dyDescent="0.3">
      <c r="A764" s="17"/>
    </row>
    <row r="765" spans="1:1" x14ac:dyDescent="0.3">
      <c r="A765" s="17">
        <v>25</v>
      </c>
    </row>
    <row r="766" spans="1:1" x14ac:dyDescent="0.3">
      <c r="A766" s="17"/>
    </row>
    <row r="767" spans="1:1" x14ac:dyDescent="0.3">
      <c r="A767" s="17">
        <v>8</v>
      </c>
    </row>
    <row r="768" spans="1:1" x14ac:dyDescent="0.3">
      <c r="A768" s="17"/>
    </row>
    <row r="769" spans="1:1" x14ac:dyDescent="0.3">
      <c r="A769" s="17">
        <v>14</v>
      </c>
    </row>
    <row r="770" spans="1:1" x14ac:dyDescent="0.3">
      <c r="A770" s="17">
        <v>20</v>
      </c>
    </row>
    <row r="771" spans="1:1" x14ac:dyDescent="0.3">
      <c r="A771" s="17"/>
    </row>
    <row r="772" spans="1:1" x14ac:dyDescent="0.3">
      <c r="A772" s="17">
        <v>2</v>
      </c>
    </row>
    <row r="773" spans="1:1" x14ac:dyDescent="0.3">
      <c r="A773" s="17"/>
    </row>
    <row r="774" spans="1:1" x14ac:dyDescent="0.3">
      <c r="A774" s="17"/>
    </row>
    <row r="775" spans="1:1" x14ac:dyDescent="0.3">
      <c r="A775" s="17">
        <v>14</v>
      </c>
    </row>
    <row r="776" spans="1:1" x14ac:dyDescent="0.3">
      <c r="A776" s="17"/>
    </row>
    <row r="777" spans="1:1" x14ac:dyDescent="0.3">
      <c r="A777" s="17"/>
    </row>
    <row r="778" spans="1:1" x14ac:dyDescent="0.3">
      <c r="A778" s="17">
        <v>2</v>
      </c>
    </row>
    <row r="779" spans="1:1" x14ac:dyDescent="0.3">
      <c r="A779" s="17"/>
    </row>
    <row r="780" spans="1:1" x14ac:dyDescent="0.3">
      <c r="A780" s="17"/>
    </row>
    <row r="781" spans="1:1" x14ac:dyDescent="0.3">
      <c r="A781" s="17">
        <v>13</v>
      </c>
    </row>
    <row r="782" spans="1:1" x14ac:dyDescent="0.3">
      <c r="A782" s="17"/>
    </row>
    <row r="783" spans="1:1" x14ac:dyDescent="0.3">
      <c r="A783" s="17">
        <v>1</v>
      </c>
    </row>
    <row r="784" spans="1:1" x14ac:dyDescent="0.3">
      <c r="A784" s="17">
        <v>10</v>
      </c>
    </row>
    <row r="785" spans="1:1" x14ac:dyDescent="0.3">
      <c r="A785" s="17">
        <v>1</v>
      </c>
    </row>
    <row r="786" spans="1:1" x14ac:dyDescent="0.3">
      <c r="A786" s="17">
        <v>1</v>
      </c>
    </row>
    <row r="787" spans="1:1" x14ac:dyDescent="0.3">
      <c r="A787" s="17"/>
    </row>
    <row r="788" spans="1:1" x14ac:dyDescent="0.3">
      <c r="A788" s="17"/>
    </row>
    <row r="789" spans="1:1" x14ac:dyDescent="0.3">
      <c r="A789" s="17"/>
    </row>
    <row r="790" spans="1:1" x14ac:dyDescent="0.3">
      <c r="A790" s="17"/>
    </row>
    <row r="791" spans="1:1" x14ac:dyDescent="0.3">
      <c r="A791" s="17">
        <v>14</v>
      </c>
    </row>
    <row r="792" spans="1:1" x14ac:dyDescent="0.3">
      <c r="A792" s="17"/>
    </row>
    <row r="793" spans="1:1" x14ac:dyDescent="0.3">
      <c r="A793" s="17"/>
    </row>
    <row r="794" spans="1:1" x14ac:dyDescent="0.3">
      <c r="A794" s="17">
        <v>8</v>
      </c>
    </row>
    <row r="795" spans="1:1" x14ac:dyDescent="0.3">
      <c r="A795" s="17"/>
    </row>
    <row r="796" spans="1:1" x14ac:dyDescent="0.3">
      <c r="A796" s="17"/>
    </row>
    <row r="797" spans="1:1" x14ac:dyDescent="0.3">
      <c r="A797" s="17">
        <v>7</v>
      </c>
    </row>
    <row r="798" spans="1:1" x14ac:dyDescent="0.3">
      <c r="A798" s="17"/>
    </row>
    <row r="799" spans="1:1" x14ac:dyDescent="0.3">
      <c r="A799" s="17">
        <v>3</v>
      </c>
    </row>
    <row r="800" spans="1:1" x14ac:dyDescent="0.3">
      <c r="A800" s="17"/>
    </row>
    <row r="801" spans="1:1" x14ac:dyDescent="0.3">
      <c r="A801" s="17"/>
    </row>
    <row r="802" spans="1:1" x14ac:dyDescent="0.3">
      <c r="A802" s="17">
        <v>1</v>
      </c>
    </row>
    <row r="803" spans="1:1" x14ac:dyDescent="0.3">
      <c r="A803" s="17"/>
    </row>
    <row r="804" spans="1:1" x14ac:dyDescent="0.3">
      <c r="A804" s="17">
        <v>10</v>
      </c>
    </row>
    <row r="805" spans="1:1" x14ac:dyDescent="0.3">
      <c r="A805" s="17">
        <v>2</v>
      </c>
    </row>
    <row r="806" spans="1:1" x14ac:dyDescent="0.3">
      <c r="A806" s="17">
        <v>31</v>
      </c>
    </row>
    <row r="807" spans="1:1" x14ac:dyDescent="0.3">
      <c r="A807" s="17">
        <v>12</v>
      </c>
    </row>
    <row r="808" spans="1:1" x14ac:dyDescent="0.3">
      <c r="A808" s="17">
        <v>3</v>
      </c>
    </row>
    <row r="809" spans="1:1" x14ac:dyDescent="0.3">
      <c r="A809" s="17"/>
    </row>
    <row r="810" spans="1:1" x14ac:dyDescent="0.3">
      <c r="A810" s="17">
        <v>40</v>
      </c>
    </row>
    <row r="811" spans="1:1" x14ac:dyDescent="0.3">
      <c r="A811" s="17"/>
    </row>
    <row r="812" spans="1:1" x14ac:dyDescent="0.3">
      <c r="A812" s="17"/>
    </row>
    <row r="813" spans="1:1" x14ac:dyDescent="0.3">
      <c r="A813" s="17"/>
    </row>
    <row r="814" spans="1:1" x14ac:dyDescent="0.3">
      <c r="A814" s="17"/>
    </row>
    <row r="815" spans="1:1" x14ac:dyDescent="0.3">
      <c r="A815" s="17"/>
    </row>
    <row r="816" spans="1:1" x14ac:dyDescent="0.3">
      <c r="A816" s="17"/>
    </row>
    <row r="817" spans="1:1" x14ac:dyDescent="0.3">
      <c r="A817" s="17">
        <v>3</v>
      </c>
    </row>
    <row r="818" spans="1:1" x14ac:dyDescent="0.3">
      <c r="A818" s="17">
        <v>15</v>
      </c>
    </row>
    <row r="819" spans="1:1" x14ac:dyDescent="0.3">
      <c r="A819" s="17">
        <v>3</v>
      </c>
    </row>
    <row r="820" spans="1:1" x14ac:dyDescent="0.3">
      <c r="A820" s="17"/>
    </row>
    <row r="821" spans="1:1" x14ac:dyDescent="0.3">
      <c r="A821" s="17"/>
    </row>
    <row r="822" spans="1:1" x14ac:dyDescent="0.3">
      <c r="A822" s="17">
        <v>2</v>
      </c>
    </row>
    <row r="823" spans="1:1" x14ac:dyDescent="0.3">
      <c r="A823" s="17">
        <v>11</v>
      </c>
    </row>
    <row r="824" spans="1:1" x14ac:dyDescent="0.3">
      <c r="A824" s="17"/>
    </row>
    <row r="825" spans="1:1" x14ac:dyDescent="0.3">
      <c r="A825" s="17"/>
    </row>
    <row r="826" spans="1:1" x14ac:dyDescent="0.3">
      <c r="A826" s="17">
        <v>37</v>
      </c>
    </row>
    <row r="827" spans="1:1" x14ac:dyDescent="0.3">
      <c r="A827" s="17"/>
    </row>
    <row r="828" spans="1:1" x14ac:dyDescent="0.3">
      <c r="A828" s="17">
        <v>2</v>
      </c>
    </row>
    <row r="829" spans="1:1" x14ac:dyDescent="0.3">
      <c r="A829" s="17">
        <v>1</v>
      </c>
    </row>
    <row r="830" spans="1:1" x14ac:dyDescent="0.3">
      <c r="A830" s="17"/>
    </row>
    <row r="831" spans="1:1" x14ac:dyDescent="0.3">
      <c r="A831" s="17">
        <v>2</v>
      </c>
    </row>
    <row r="832" spans="1:1" x14ac:dyDescent="0.3">
      <c r="A832" s="17">
        <v>1</v>
      </c>
    </row>
    <row r="833" spans="1:1" x14ac:dyDescent="0.3">
      <c r="A833" s="17"/>
    </row>
    <row r="834" spans="1:1" x14ac:dyDescent="0.3">
      <c r="A834" s="17"/>
    </row>
    <row r="835" spans="1:1" x14ac:dyDescent="0.3">
      <c r="A835" s="17"/>
    </row>
    <row r="836" spans="1:1" x14ac:dyDescent="0.3">
      <c r="A836" s="17"/>
    </row>
    <row r="837" spans="1:1" x14ac:dyDescent="0.3">
      <c r="A837" s="17"/>
    </row>
    <row r="838" spans="1:1" x14ac:dyDescent="0.3">
      <c r="A838" s="17"/>
    </row>
    <row r="839" spans="1:1" x14ac:dyDescent="0.3">
      <c r="A839" s="17"/>
    </row>
    <row r="840" spans="1:1" x14ac:dyDescent="0.3">
      <c r="A840" s="17"/>
    </row>
    <row r="841" spans="1:1" x14ac:dyDescent="0.3">
      <c r="A841" s="17"/>
    </row>
    <row r="842" spans="1:1" x14ac:dyDescent="0.3">
      <c r="A842" s="17">
        <v>1</v>
      </c>
    </row>
    <row r="843" spans="1:1" x14ac:dyDescent="0.3">
      <c r="A843" s="17">
        <v>20</v>
      </c>
    </row>
    <row r="844" spans="1:1" x14ac:dyDescent="0.3">
      <c r="A844" s="17"/>
    </row>
    <row r="845" spans="1:1" x14ac:dyDescent="0.3">
      <c r="A845" s="17">
        <v>2</v>
      </c>
    </row>
    <row r="846" spans="1:1" x14ac:dyDescent="0.3">
      <c r="A846" s="17"/>
    </row>
    <row r="847" spans="1:1" x14ac:dyDescent="0.3">
      <c r="A847" s="17"/>
    </row>
    <row r="848" spans="1:1" x14ac:dyDescent="0.3">
      <c r="A848" s="17">
        <v>27</v>
      </c>
    </row>
    <row r="849" spans="1:1" x14ac:dyDescent="0.3">
      <c r="A849" s="17"/>
    </row>
    <row r="850" spans="1:1" x14ac:dyDescent="0.3">
      <c r="A850" s="17">
        <v>5</v>
      </c>
    </row>
    <row r="851" spans="1:1" x14ac:dyDescent="0.3">
      <c r="A851" s="17"/>
    </row>
    <row r="852" spans="1:1" x14ac:dyDescent="0.3">
      <c r="A852" s="17">
        <v>25</v>
      </c>
    </row>
    <row r="853" spans="1:1" x14ac:dyDescent="0.3">
      <c r="A853" s="17">
        <v>2</v>
      </c>
    </row>
    <row r="854" spans="1:1" x14ac:dyDescent="0.3">
      <c r="A854" s="17"/>
    </row>
    <row r="855" spans="1:1" x14ac:dyDescent="0.3">
      <c r="A855" s="17"/>
    </row>
    <row r="856" spans="1:1" x14ac:dyDescent="0.3">
      <c r="A856" s="17">
        <v>6</v>
      </c>
    </row>
    <row r="857" spans="1:1" x14ac:dyDescent="0.3">
      <c r="A857" s="17"/>
    </row>
    <row r="858" spans="1:1" x14ac:dyDescent="0.3">
      <c r="A858" s="17">
        <v>6</v>
      </c>
    </row>
    <row r="859" spans="1:1" x14ac:dyDescent="0.3">
      <c r="A859" s="17"/>
    </row>
    <row r="860" spans="1:1" x14ac:dyDescent="0.3">
      <c r="A860" s="17"/>
    </row>
    <row r="861" spans="1:1" x14ac:dyDescent="0.3">
      <c r="A861" s="17"/>
    </row>
    <row r="862" spans="1:1" x14ac:dyDescent="0.3">
      <c r="A862" s="17"/>
    </row>
    <row r="863" spans="1:1" x14ac:dyDescent="0.3">
      <c r="A863" s="17"/>
    </row>
    <row r="864" spans="1:1" x14ac:dyDescent="0.3">
      <c r="A864" s="17">
        <v>1</v>
      </c>
    </row>
    <row r="865" spans="1:1" x14ac:dyDescent="0.3">
      <c r="A865" s="17"/>
    </row>
    <row r="866" spans="1:1" x14ac:dyDescent="0.3">
      <c r="A866" s="17">
        <v>2</v>
      </c>
    </row>
    <row r="867" spans="1:1" x14ac:dyDescent="0.3">
      <c r="A867" s="17"/>
    </row>
    <row r="868" spans="1:1" x14ac:dyDescent="0.3">
      <c r="A868" s="17"/>
    </row>
    <row r="869" spans="1:1" x14ac:dyDescent="0.3">
      <c r="A869" s="17"/>
    </row>
    <row r="870" spans="1:1" x14ac:dyDescent="0.3">
      <c r="A870" s="17"/>
    </row>
    <row r="871" spans="1:1" x14ac:dyDescent="0.3">
      <c r="A871" s="17"/>
    </row>
    <row r="872" spans="1:1" x14ac:dyDescent="0.3">
      <c r="A872" s="17"/>
    </row>
    <row r="873" spans="1:1" x14ac:dyDescent="0.3">
      <c r="A873" s="17"/>
    </row>
    <row r="874" spans="1:1" x14ac:dyDescent="0.3">
      <c r="A874" s="17"/>
    </row>
    <row r="875" spans="1:1" x14ac:dyDescent="0.3">
      <c r="A875" s="17"/>
    </row>
    <row r="876" spans="1:1" x14ac:dyDescent="0.3">
      <c r="A876" s="17"/>
    </row>
    <row r="877" spans="1:1" x14ac:dyDescent="0.3">
      <c r="A877" s="17"/>
    </row>
    <row r="878" spans="1:1" x14ac:dyDescent="0.3">
      <c r="A878" s="17"/>
    </row>
    <row r="879" spans="1:1" x14ac:dyDescent="0.3">
      <c r="A879" s="17"/>
    </row>
    <row r="880" spans="1:1" x14ac:dyDescent="0.3">
      <c r="A880" s="17"/>
    </row>
    <row r="881" spans="1:1" x14ac:dyDescent="0.3">
      <c r="A881" s="17"/>
    </row>
    <row r="882" spans="1:1" x14ac:dyDescent="0.3">
      <c r="A882" s="17">
        <v>15</v>
      </c>
    </row>
    <row r="883" spans="1:1" x14ac:dyDescent="0.3">
      <c r="A883" s="17"/>
    </row>
    <row r="884" spans="1:1" x14ac:dyDescent="0.3">
      <c r="A884" s="17"/>
    </row>
    <row r="885" spans="1:1" x14ac:dyDescent="0.3">
      <c r="A885" s="17"/>
    </row>
    <row r="886" spans="1:1" x14ac:dyDescent="0.3">
      <c r="A886" s="17"/>
    </row>
    <row r="887" spans="1:1" x14ac:dyDescent="0.3">
      <c r="A887" s="17">
        <v>1</v>
      </c>
    </row>
    <row r="888" spans="1:1" x14ac:dyDescent="0.3">
      <c r="A888" s="17"/>
    </row>
    <row r="889" spans="1:1" x14ac:dyDescent="0.3">
      <c r="A889" s="17"/>
    </row>
    <row r="890" spans="1:1" x14ac:dyDescent="0.3">
      <c r="A890" s="17">
        <v>3</v>
      </c>
    </row>
    <row r="891" spans="1:1" x14ac:dyDescent="0.3">
      <c r="A891" s="17">
        <v>8</v>
      </c>
    </row>
    <row r="892" spans="1:1" x14ac:dyDescent="0.3">
      <c r="A892" s="17">
        <v>25</v>
      </c>
    </row>
    <row r="893" spans="1:1" x14ac:dyDescent="0.3">
      <c r="A893" s="17">
        <v>4</v>
      </c>
    </row>
    <row r="894" spans="1:1" x14ac:dyDescent="0.3">
      <c r="A894" s="17">
        <v>29</v>
      </c>
    </row>
    <row r="895" spans="1:1" x14ac:dyDescent="0.3">
      <c r="A895" s="17"/>
    </row>
    <row r="896" spans="1:1" x14ac:dyDescent="0.3">
      <c r="A896" s="17"/>
    </row>
    <row r="897" spans="1:1" x14ac:dyDescent="0.3">
      <c r="A897" s="17"/>
    </row>
    <row r="898" spans="1:1" x14ac:dyDescent="0.3">
      <c r="A898" s="17"/>
    </row>
    <row r="899" spans="1:1" x14ac:dyDescent="0.3">
      <c r="A899" s="17"/>
    </row>
    <row r="900" spans="1:1" x14ac:dyDescent="0.3">
      <c r="A900" s="17">
        <v>2</v>
      </c>
    </row>
    <row r="901" spans="1:1" x14ac:dyDescent="0.3">
      <c r="A901" s="17"/>
    </row>
    <row r="902" spans="1:1" x14ac:dyDescent="0.3">
      <c r="A902" s="17"/>
    </row>
    <row r="903" spans="1:1" x14ac:dyDescent="0.3">
      <c r="A903" s="17"/>
    </row>
    <row r="904" spans="1:1" x14ac:dyDescent="0.3">
      <c r="A904" s="17"/>
    </row>
    <row r="905" spans="1:1" x14ac:dyDescent="0.3">
      <c r="A905" s="17"/>
    </row>
    <row r="906" spans="1:1" x14ac:dyDescent="0.3">
      <c r="A906" s="17">
        <v>25</v>
      </c>
    </row>
    <row r="907" spans="1:1" x14ac:dyDescent="0.3">
      <c r="A907" s="17"/>
    </row>
    <row r="908" spans="1:1" x14ac:dyDescent="0.3">
      <c r="A908" s="17">
        <v>1</v>
      </c>
    </row>
    <row r="909" spans="1:1" x14ac:dyDescent="0.3">
      <c r="A909" s="17"/>
    </row>
    <row r="910" spans="1:1" x14ac:dyDescent="0.3">
      <c r="A910" s="17">
        <v>3</v>
      </c>
    </row>
    <row r="911" spans="1:1" x14ac:dyDescent="0.3">
      <c r="A911" s="17"/>
    </row>
    <row r="912" spans="1:1" x14ac:dyDescent="0.3">
      <c r="A912" s="17">
        <v>4</v>
      </c>
    </row>
    <row r="913" spans="1:1" x14ac:dyDescent="0.3">
      <c r="A913" s="17">
        <v>29</v>
      </c>
    </row>
    <row r="914" spans="1:1" x14ac:dyDescent="0.3">
      <c r="A914" s="17"/>
    </row>
    <row r="915" spans="1:1" x14ac:dyDescent="0.3">
      <c r="A915" s="17"/>
    </row>
    <row r="916" spans="1:1" x14ac:dyDescent="0.3">
      <c r="A916" s="17"/>
    </row>
    <row r="917" spans="1:1" x14ac:dyDescent="0.3">
      <c r="A917" s="17"/>
    </row>
    <row r="918" spans="1:1" x14ac:dyDescent="0.3">
      <c r="A918" s="17">
        <v>9</v>
      </c>
    </row>
    <row r="919" spans="1:1" x14ac:dyDescent="0.3">
      <c r="A919" s="17">
        <v>8</v>
      </c>
    </row>
    <row r="920" spans="1:1" x14ac:dyDescent="0.3">
      <c r="A920" s="17">
        <v>21</v>
      </c>
    </row>
    <row r="921" spans="1:1" x14ac:dyDescent="0.3">
      <c r="A921" s="17"/>
    </row>
    <row r="922" spans="1:1" x14ac:dyDescent="0.3">
      <c r="A922" s="17"/>
    </row>
    <row r="923" spans="1:1" x14ac:dyDescent="0.3">
      <c r="A923" s="17"/>
    </row>
    <row r="924" spans="1:1" x14ac:dyDescent="0.3">
      <c r="A924" s="17"/>
    </row>
    <row r="925" spans="1:1" x14ac:dyDescent="0.3">
      <c r="A925" s="17"/>
    </row>
    <row r="926" spans="1:1" x14ac:dyDescent="0.3">
      <c r="A926" s="17"/>
    </row>
    <row r="927" spans="1:1" x14ac:dyDescent="0.3">
      <c r="A927" s="17"/>
    </row>
    <row r="928" spans="1:1" x14ac:dyDescent="0.3">
      <c r="A928" s="17"/>
    </row>
    <row r="929" spans="1:1" x14ac:dyDescent="0.3">
      <c r="A929" s="17">
        <v>10</v>
      </c>
    </row>
    <row r="930" spans="1:1" x14ac:dyDescent="0.3">
      <c r="A930" s="17"/>
    </row>
    <row r="931" spans="1:1" x14ac:dyDescent="0.3">
      <c r="A931" s="17">
        <v>9</v>
      </c>
    </row>
    <row r="932" spans="1:1" x14ac:dyDescent="0.3">
      <c r="A932" s="17"/>
    </row>
    <row r="933" spans="1:1" x14ac:dyDescent="0.3">
      <c r="A933" s="17">
        <v>1</v>
      </c>
    </row>
    <row r="934" spans="1:1" x14ac:dyDescent="0.3">
      <c r="A934" s="17"/>
    </row>
    <row r="935" spans="1:1" x14ac:dyDescent="0.3">
      <c r="A935" s="17">
        <v>25</v>
      </c>
    </row>
    <row r="936" spans="1:1" x14ac:dyDescent="0.3">
      <c r="A936" s="17"/>
    </row>
    <row r="937" spans="1:1" x14ac:dyDescent="0.3">
      <c r="A937" s="17"/>
    </row>
    <row r="938" spans="1:1" x14ac:dyDescent="0.3">
      <c r="A938" s="17">
        <v>8</v>
      </c>
    </row>
    <row r="939" spans="1:1" x14ac:dyDescent="0.3">
      <c r="A939" s="17"/>
    </row>
    <row r="940" spans="1:1" x14ac:dyDescent="0.3">
      <c r="A940" s="17"/>
    </row>
    <row r="941" spans="1:1" x14ac:dyDescent="0.3">
      <c r="A941" s="17"/>
    </row>
    <row r="942" spans="1:1" x14ac:dyDescent="0.3">
      <c r="A942" s="17"/>
    </row>
    <row r="943" spans="1:1" x14ac:dyDescent="0.3">
      <c r="A943" s="17">
        <v>5</v>
      </c>
    </row>
    <row r="944" spans="1:1" x14ac:dyDescent="0.3">
      <c r="A944" s="17">
        <v>1</v>
      </c>
    </row>
    <row r="945" spans="1:1" x14ac:dyDescent="0.3">
      <c r="A945" s="17"/>
    </row>
    <row r="946" spans="1:1" x14ac:dyDescent="0.3">
      <c r="A946" s="17">
        <v>2</v>
      </c>
    </row>
    <row r="947" spans="1:1" x14ac:dyDescent="0.3">
      <c r="A947" s="17"/>
    </row>
    <row r="948" spans="1:1" x14ac:dyDescent="0.3">
      <c r="A948" s="17"/>
    </row>
    <row r="949" spans="1:1" x14ac:dyDescent="0.3">
      <c r="A949" s="17">
        <v>5</v>
      </c>
    </row>
    <row r="950" spans="1:1" x14ac:dyDescent="0.3">
      <c r="A950" s="17"/>
    </row>
    <row r="951" spans="1:1" x14ac:dyDescent="0.3">
      <c r="A951" s="17"/>
    </row>
    <row r="952" spans="1:1" x14ac:dyDescent="0.3">
      <c r="A952" s="17">
        <v>7</v>
      </c>
    </row>
    <row r="953" spans="1:1" x14ac:dyDescent="0.3">
      <c r="A953" s="17"/>
    </row>
    <row r="954" spans="1:1" x14ac:dyDescent="0.3">
      <c r="A954" s="17">
        <v>20</v>
      </c>
    </row>
    <row r="955" spans="1:1" x14ac:dyDescent="0.3">
      <c r="A955" s="17"/>
    </row>
    <row r="956" spans="1:1" x14ac:dyDescent="0.3">
      <c r="A956" s="17">
        <v>18</v>
      </c>
    </row>
    <row r="957" spans="1:1" x14ac:dyDescent="0.3">
      <c r="A957" s="17">
        <v>20</v>
      </c>
    </row>
    <row r="958" spans="1:1" x14ac:dyDescent="0.3">
      <c r="A958" s="17">
        <v>1</v>
      </c>
    </row>
    <row r="959" spans="1:1" x14ac:dyDescent="0.3">
      <c r="A959" s="17">
        <v>1</v>
      </c>
    </row>
    <row r="960" spans="1:1" x14ac:dyDescent="0.3">
      <c r="A960" s="17"/>
    </row>
    <row r="961" spans="1:1" x14ac:dyDescent="0.3">
      <c r="A961" s="17"/>
    </row>
    <row r="962" spans="1:1" x14ac:dyDescent="0.3">
      <c r="A962" s="17"/>
    </row>
    <row r="963" spans="1:1" x14ac:dyDescent="0.3">
      <c r="A963" s="17"/>
    </row>
    <row r="964" spans="1:1" x14ac:dyDescent="0.3">
      <c r="A964" s="17">
        <v>15</v>
      </c>
    </row>
    <row r="965" spans="1:1" x14ac:dyDescent="0.3">
      <c r="A965" s="17">
        <v>26</v>
      </c>
    </row>
    <row r="966" spans="1:1" x14ac:dyDescent="0.3">
      <c r="A966" s="17"/>
    </row>
    <row r="967" spans="1:1" x14ac:dyDescent="0.3">
      <c r="A967" s="17">
        <v>13</v>
      </c>
    </row>
    <row r="968" spans="1:1" x14ac:dyDescent="0.3">
      <c r="A968" s="17">
        <v>11</v>
      </c>
    </row>
    <row r="969" spans="1:1" x14ac:dyDescent="0.3">
      <c r="A969" s="17">
        <v>15</v>
      </c>
    </row>
    <row r="970" spans="1:1" x14ac:dyDescent="0.3">
      <c r="A970" s="17"/>
    </row>
    <row r="971" spans="1:1" x14ac:dyDescent="0.3">
      <c r="A971" s="17"/>
    </row>
    <row r="972" spans="1:1" x14ac:dyDescent="0.3">
      <c r="A972" s="17"/>
    </row>
    <row r="973" spans="1:1" x14ac:dyDescent="0.3">
      <c r="A973" s="17"/>
    </row>
    <row r="974" spans="1:1" x14ac:dyDescent="0.3">
      <c r="A974" s="17">
        <v>11</v>
      </c>
    </row>
    <row r="975" spans="1:1" x14ac:dyDescent="0.3">
      <c r="A975" s="17">
        <v>22</v>
      </c>
    </row>
    <row r="976" spans="1:1" x14ac:dyDescent="0.3">
      <c r="A976" s="17"/>
    </row>
    <row r="977" spans="1:1" x14ac:dyDescent="0.3">
      <c r="A977" s="17">
        <v>34</v>
      </c>
    </row>
    <row r="978" spans="1:1" x14ac:dyDescent="0.3">
      <c r="A978" s="17">
        <v>9</v>
      </c>
    </row>
    <row r="979" spans="1:1" x14ac:dyDescent="0.3">
      <c r="A979" s="17"/>
    </row>
    <row r="980" spans="1:1" x14ac:dyDescent="0.3">
      <c r="A980" s="17"/>
    </row>
    <row r="981" spans="1:1" x14ac:dyDescent="0.3">
      <c r="A981" s="17">
        <v>2</v>
      </c>
    </row>
    <row r="982" spans="1:1" x14ac:dyDescent="0.3">
      <c r="A982" s="17">
        <v>5</v>
      </c>
    </row>
    <row r="983" spans="1:1" x14ac:dyDescent="0.3">
      <c r="A983" s="17">
        <v>18</v>
      </c>
    </row>
    <row r="984" spans="1:1" x14ac:dyDescent="0.3">
      <c r="A984" s="17"/>
    </row>
    <row r="985" spans="1:1" x14ac:dyDescent="0.3">
      <c r="A985" s="17"/>
    </row>
    <row r="986" spans="1:1" x14ac:dyDescent="0.3">
      <c r="A986" s="17"/>
    </row>
    <row r="987" spans="1:1" x14ac:dyDescent="0.3">
      <c r="A987" s="17"/>
    </row>
    <row r="988" spans="1:1" x14ac:dyDescent="0.3">
      <c r="A988" s="17">
        <v>15</v>
      </c>
    </row>
    <row r="989" spans="1:1" x14ac:dyDescent="0.3">
      <c r="A989" s="17"/>
    </row>
    <row r="990" spans="1:1" x14ac:dyDescent="0.3">
      <c r="A990" s="17"/>
    </row>
    <row r="991" spans="1:1" x14ac:dyDescent="0.3">
      <c r="A991" s="17"/>
    </row>
    <row r="992" spans="1:1" x14ac:dyDescent="0.3">
      <c r="A992" s="17"/>
    </row>
    <row r="993" spans="1:1" x14ac:dyDescent="0.3">
      <c r="A993" s="17">
        <v>12</v>
      </c>
    </row>
    <row r="994" spans="1:1" x14ac:dyDescent="0.3">
      <c r="A994" s="17">
        <v>33</v>
      </c>
    </row>
    <row r="995" spans="1:1" x14ac:dyDescent="0.3">
      <c r="A995" s="17"/>
    </row>
    <row r="996" spans="1:1" x14ac:dyDescent="0.3">
      <c r="A996" s="17">
        <v>25</v>
      </c>
    </row>
    <row r="997" spans="1:1" x14ac:dyDescent="0.3">
      <c r="A997" s="17"/>
    </row>
    <row r="998" spans="1:1" x14ac:dyDescent="0.3">
      <c r="A998" s="17">
        <v>3</v>
      </c>
    </row>
    <row r="999" spans="1:1" x14ac:dyDescent="0.3">
      <c r="A999" s="17">
        <v>7</v>
      </c>
    </row>
    <row r="1000" spans="1:1" x14ac:dyDescent="0.3">
      <c r="A1000" s="17">
        <v>5</v>
      </c>
    </row>
    <row r="1001" spans="1:1" x14ac:dyDescent="0.3">
      <c r="A1001" s="17">
        <v>20</v>
      </c>
    </row>
    <row r="1002" spans="1:1" x14ac:dyDescent="0.3">
      <c r="A1002" s="17"/>
    </row>
    <row r="1003" spans="1:1" x14ac:dyDescent="0.3">
      <c r="A1003" s="17">
        <v>24</v>
      </c>
    </row>
    <row r="1004" spans="1:1" x14ac:dyDescent="0.3">
      <c r="A1004" s="17"/>
    </row>
    <row r="1005" spans="1:1" x14ac:dyDescent="0.3">
      <c r="A1005" s="17">
        <v>30</v>
      </c>
    </row>
    <row r="1006" spans="1:1" x14ac:dyDescent="0.3">
      <c r="A1006" s="17"/>
    </row>
    <row r="1007" spans="1:1" x14ac:dyDescent="0.3">
      <c r="A1007" s="17"/>
    </row>
    <row r="1008" spans="1:1" x14ac:dyDescent="0.3">
      <c r="A1008" s="17">
        <v>13</v>
      </c>
    </row>
    <row r="1009" spans="1:1" x14ac:dyDescent="0.3">
      <c r="A1009" s="17"/>
    </row>
    <row r="1010" spans="1:1" x14ac:dyDescent="0.3">
      <c r="A1010" s="17"/>
    </row>
    <row r="1011" spans="1:1" x14ac:dyDescent="0.3">
      <c r="A1011" s="17"/>
    </row>
    <row r="1012" spans="1:1" x14ac:dyDescent="0.3">
      <c r="A1012" s="17"/>
    </row>
    <row r="1013" spans="1:1" x14ac:dyDescent="0.3">
      <c r="A1013" s="17">
        <v>1</v>
      </c>
    </row>
    <row r="1014" spans="1:1" x14ac:dyDescent="0.3">
      <c r="A1014" s="17">
        <v>14</v>
      </c>
    </row>
    <row r="1015" spans="1:1" x14ac:dyDescent="0.3">
      <c r="A1015" s="17">
        <v>2</v>
      </c>
    </row>
    <row r="1016" spans="1:1" x14ac:dyDescent="0.3">
      <c r="A1016" s="17">
        <v>8</v>
      </c>
    </row>
    <row r="1017" spans="1:1" x14ac:dyDescent="0.3">
      <c r="A1017" s="17">
        <v>10</v>
      </c>
    </row>
    <row r="1018" spans="1:1" x14ac:dyDescent="0.3">
      <c r="A1018" s="17"/>
    </row>
    <row r="1019" spans="1:1" x14ac:dyDescent="0.3">
      <c r="A1019" s="17"/>
    </row>
    <row r="1020" spans="1:1" x14ac:dyDescent="0.3">
      <c r="A1020" s="17"/>
    </row>
    <row r="1021" spans="1:1" x14ac:dyDescent="0.3">
      <c r="A1021" s="17"/>
    </row>
    <row r="1022" spans="1:1" x14ac:dyDescent="0.3">
      <c r="A1022" s="17">
        <v>1</v>
      </c>
    </row>
    <row r="1023" spans="1:1" x14ac:dyDescent="0.3">
      <c r="A1023" s="17">
        <v>35</v>
      </c>
    </row>
    <row r="1024" spans="1:1" x14ac:dyDescent="0.3">
      <c r="A1024" s="17"/>
    </row>
    <row r="1025" spans="1:1" x14ac:dyDescent="0.3">
      <c r="A1025" s="17">
        <v>7</v>
      </c>
    </row>
    <row r="1026" spans="1:1" x14ac:dyDescent="0.3">
      <c r="A1026" s="17"/>
    </row>
    <row r="1027" spans="1:1" x14ac:dyDescent="0.3">
      <c r="A1027" s="17"/>
    </row>
    <row r="1028" spans="1:1" x14ac:dyDescent="0.3">
      <c r="A1028" s="17"/>
    </row>
    <row r="1029" spans="1:1" x14ac:dyDescent="0.3">
      <c r="A1029" s="17">
        <v>18</v>
      </c>
    </row>
    <row r="1030" spans="1:1" x14ac:dyDescent="0.3">
      <c r="A1030" s="17">
        <v>20</v>
      </c>
    </row>
    <row r="1031" spans="1:1" x14ac:dyDescent="0.3">
      <c r="A1031" s="17">
        <v>17</v>
      </c>
    </row>
    <row r="1032" spans="1:1" x14ac:dyDescent="0.3">
      <c r="A1032" s="17"/>
    </row>
    <row r="1033" spans="1:1" x14ac:dyDescent="0.3">
      <c r="A1033" s="17">
        <v>13</v>
      </c>
    </row>
    <row r="1034" spans="1:1" x14ac:dyDescent="0.3">
      <c r="A1034" s="17">
        <v>5</v>
      </c>
    </row>
    <row r="1035" spans="1:1" x14ac:dyDescent="0.3">
      <c r="A1035" s="17"/>
    </row>
    <row r="1036" spans="1:1" x14ac:dyDescent="0.3">
      <c r="A1036" s="17"/>
    </row>
    <row r="1037" spans="1:1" x14ac:dyDescent="0.3">
      <c r="A1037" s="17"/>
    </row>
    <row r="1038" spans="1:1" x14ac:dyDescent="0.3">
      <c r="A1038" s="17"/>
    </row>
    <row r="1039" spans="1:1" x14ac:dyDescent="0.3">
      <c r="A1039" s="17">
        <v>1</v>
      </c>
    </row>
    <row r="1040" spans="1:1" x14ac:dyDescent="0.3">
      <c r="A1040" s="17"/>
    </row>
    <row r="1041" spans="1:1" x14ac:dyDescent="0.3">
      <c r="A1041" s="17"/>
    </row>
    <row r="1042" spans="1:1" x14ac:dyDescent="0.3">
      <c r="A1042" s="17"/>
    </row>
    <row r="1043" spans="1:1" x14ac:dyDescent="0.3">
      <c r="A1043" s="17">
        <v>5</v>
      </c>
    </row>
    <row r="1044" spans="1:1" x14ac:dyDescent="0.3">
      <c r="A1044" s="17"/>
    </row>
    <row r="1045" spans="1:1" x14ac:dyDescent="0.3">
      <c r="A1045" s="17">
        <v>34</v>
      </c>
    </row>
    <row r="1046" spans="1:1" x14ac:dyDescent="0.3">
      <c r="A1046" s="17"/>
    </row>
    <row r="1047" spans="1:1" x14ac:dyDescent="0.3">
      <c r="A1047" s="17"/>
    </row>
    <row r="1048" spans="1:1" x14ac:dyDescent="0.3">
      <c r="A1048" s="17"/>
    </row>
    <row r="1049" spans="1:1" x14ac:dyDescent="0.3">
      <c r="A1049" s="17">
        <v>9</v>
      </c>
    </row>
    <row r="1050" spans="1:1" x14ac:dyDescent="0.3">
      <c r="A1050" s="17"/>
    </row>
    <row r="1051" spans="1:1" x14ac:dyDescent="0.3">
      <c r="A1051" s="17"/>
    </row>
    <row r="1052" spans="1:1" x14ac:dyDescent="0.3">
      <c r="A1052" s="17">
        <v>8</v>
      </c>
    </row>
    <row r="1053" spans="1:1" x14ac:dyDescent="0.3">
      <c r="A1053" s="17">
        <v>5</v>
      </c>
    </row>
    <row r="1054" spans="1:1" x14ac:dyDescent="0.3">
      <c r="A1054" s="17">
        <v>36</v>
      </c>
    </row>
    <row r="1055" spans="1:1" x14ac:dyDescent="0.3">
      <c r="A1055" s="17"/>
    </row>
    <row r="1056" spans="1:1" x14ac:dyDescent="0.3">
      <c r="A1056" s="17"/>
    </row>
    <row r="1057" spans="1:1" x14ac:dyDescent="0.3">
      <c r="A1057" s="17"/>
    </row>
    <row r="1058" spans="1:1" x14ac:dyDescent="0.3">
      <c r="A1058" s="17">
        <v>3</v>
      </c>
    </row>
    <row r="1059" spans="1:1" x14ac:dyDescent="0.3">
      <c r="A1059" s="17"/>
    </row>
    <row r="1060" spans="1:1" x14ac:dyDescent="0.3">
      <c r="A1060" s="17"/>
    </row>
    <row r="1061" spans="1:1" x14ac:dyDescent="0.3">
      <c r="A1061" s="17"/>
    </row>
    <row r="1062" spans="1:1" x14ac:dyDescent="0.3">
      <c r="A1062" s="17"/>
    </row>
    <row r="1063" spans="1:1" x14ac:dyDescent="0.3">
      <c r="A1063" s="17">
        <v>8</v>
      </c>
    </row>
    <row r="1064" spans="1:1" x14ac:dyDescent="0.3">
      <c r="A1064" s="17">
        <v>31</v>
      </c>
    </row>
    <row r="1065" spans="1:1" x14ac:dyDescent="0.3">
      <c r="A1065" s="17"/>
    </row>
    <row r="1066" spans="1:1" x14ac:dyDescent="0.3">
      <c r="A1066" s="17"/>
    </row>
    <row r="1067" spans="1:1" x14ac:dyDescent="0.3">
      <c r="A1067" s="17">
        <v>2</v>
      </c>
    </row>
    <row r="1068" spans="1:1" x14ac:dyDescent="0.3">
      <c r="A1068" s="17">
        <v>4</v>
      </c>
    </row>
    <row r="1069" spans="1:1" x14ac:dyDescent="0.3">
      <c r="A1069" s="17">
        <v>9</v>
      </c>
    </row>
    <row r="1070" spans="1:1" x14ac:dyDescent="0.3">
      <c r="A1070" s="17"/>
    </row>
    <row r="1071" spans="1:1" x14ac:dyDescent="0.3">
      <c r="A1071" s="17"/>
    </row>
    <row r="1072" spans="1:1" x14ac:dyDescent="0.3">
      <c r="A1072" s="17"/>
    </row>
    <row r="1073" spans="1:1" x14ac:dyDescent="0.3">
      <c r="A1073" s="17">
        <v>1</v>
      </c>
    </row>
    <row r="1074" spans="1:1" x14ac:dyDescent="0.3">
      <c r="A1074" s="17">
        <v>1</v>
      </c>
    </row>
    <row r="1075" spans="1:1" x14ac:dyDescent="0.3">
      <c r="A1075" s="17"/>
    </row>
    <row r="1076" spans="1:1" x14ac:dyDescent="0.3">
      <c r="A1076" s="17">
        <v>5</v>
      </c>
    </row>
    <row r="1077" spans="1:1" x14ac:dyDescent="0.3">
      <c r="A1077" s="17"/>
    </row>
    <row r="1078" spans="1:1" x14ac:dyDescent="0.3">
      <c r="A1078" s="17"/>
    </row>
    <row r="1079" spans="1:1" x14ac:dyDescent="0.3">
      <c r="A1079" s="17">
        <v>17</v>
      </c>
    </row>
    <row r="1080" spans="1:1" x14ac:dyDescent="0.3">
      <c r="A1080" s="17"/>
    </row>
    <row r="1081" spans="1:1" x14ac:dyDescent="0.3">
      <c r="A1081" s="17">
        <v>5</v>
      </c>
    </row>
    <row r="1082" spans="1:1" x14ac:dyDescent="0.3">
      <c r="A1082" s="17"/>
    </row>
    <row r="1083" spans="1:1" x14ac:dyDescent="0.3">
      <c r="A1083" s="17"/>
    </row>
    <row r="1084" spans="1:1" x14ac:dyDescent="0.3">
      <c r="A1084" s="17">
        <v>1</v>
      </c>
    </row>
    <row r="1085" spans="1:1" x14ac:dyDescent="0.3">
      <c r="A1085" s="17"/>
    </row>
    <row r="1086" spans="1:1" x14ac:dyDescent="0.3">
      <c r="A1086" s="17">
        <v>2</v>
      </c>
    </row>
    <row r="1087" spans="1:1" x14ac:dyDescent="0.3">
      <c r="A1087" s="17"/>
    </row>
    <row r="1088" spans="1:1" x14ac:dyDescent="0.3">
      <c r="A1088" s="17"/>
    </row>
    <row r="1089" spans="1:1" x14ac:dyDescent="0.3">
      <c r="A1089" s="17"/>
    </row>
    <row r="1090" spans="1:1" x14ac:dyDescent="0.3">
      <c r="A1090" s="17"/>
    </row>
    <row r="1091" spans="1:1" x14ac:dyDescent="0.3">
      <c r="A1091" s="17"/>
    </row>
    <row r="1092" spans="1:1" x14ac:dyDescent="0.3">
      <c r="A1092" s="17"/>
    </row>
    <row r="1093" spans="1:1" x14ac:dyDescent="0.3">
      <c r="A1093" s="17"/>
    </row>
    <row r="1094" spans="1:1" x14ac:dyDescent="0.3">
      <c r="A1094" s="17"/>
    </row>
    <row r="1095" spans="1:1" x14ac:dyDescent="0.3">
      <c r="A1095" s="17"/>
    </row>
    <row r="1096" spans="1:1" x14ac:dyDescent="0.3">
      <c r="A1096" s="17">
        <v>5</v>
      </c>
    </row>
    <row r="1097" spans="1:1" x14ac:dyDescent="0.3">
      <c r="A1097" s="17"/>
    </row>
    <row r="1098" spans="1:1" x14ac:dyDescent="0.3">
      <c r="A1098" s="17">
        <v>15</v>
      </c>
    </row>
    <row r="1099" spans="1:1" x14ac:dyDescent="0.3">
      <c r="A1099" s="17"/>
    </row>
    <row r="1100" spans="1:1" x14ac:dyDescent="0.3">
      <c r="A1100" s="17"/>
    </row>
    <row r="1101" spans="1:1" x14ac:dyDescent="0.3">
      <c r="A1101" s="17">
        <v>11</v>
      </c>
    </row>
    <row r="1102" spans="1:1" x14ac:dyDescent="0.3">
      <c r="A1102" s="17">
        <v>16</v>
      </c>
    </row>
    <row r="1103" spans="1:1" x14ac:dyDescent="0.3">
      <c r="A1103" s="17">
        <v>1</v>
      </c>
    </row>
    <row r="1104" spans="1:1" x14ac:dyDescent="0.3">
      <c r="A1104" s="17"/>
    </row>
    <row r="1105" spans="1:1" x14ac:dyDescent="0.3">
      <c r="A1105" s="17"/>
    </row>
    <row r="1106" spans="1:1" x14ac:dyDescent="0.3">
      <c r="A1106" s="17"/>
    </row>
    <row r="1107" spans="1:1" x14ac:dyDescent="0.3">
      <c r="A1107" s="17"/>
    </row>
    <row r="1108" spans="1:1" x14ac:dyDescent="0.3">
      <c r="A1108" s="17">
        <v>2</v>
      </c>
    </row>
    <row r="1109" spans="1:1" x14ac:dyDescent="0.3">
      <c r="A1109" s="17">
        <v>15</v>
      </c>
    </row>
    <row r="1110" spans="1:1" x14ac:dyDescent="0.3">
      <c r="A1110" s="17">
        <v>3</v>
      </c>
    </row>
    <row r="1111" spans="1:1" x14ac:dyDescent="0.3">
      <c r="A1111" s="17">
        <v>1</v>
      </c>
    </row>
    <row r="1112" spans="1:1" x14ac:dyDescent="0.3">
      <c r="A1112" s="17">
        <v>1</v>
      </c>
    </row>
    <row r="1113" spans="1:1" x14ac:dyDescent="0.3">
      <c r="A1113" s="17"/>
    </row>
    <row r="1114" spans="1:1" x14ac:dyDescent="0.3">
      <c r="A1114" s="17">
        <v>1</v>
      </c>
    </row>
    <row r="1115" spans="1:1" x14ac:dyDescent="0.3">
      <c r="A1115" s="17"/>
    </row>
    <row r="1116" spans="1:1" x14ac:dyDescent="0.3">
      <c r="A1116" s="17">
        <v>22</v>
      </c>
    </row>
    <row r="1117" spans="1:1" x14ac:dyDescent="0.3">
      <c r="A1117" s="17"/>
    </row>
    <row r="1118" spans="1:1" x14ac:dyDescent="0.3">
      <c r="A1118" s="17">
        <v>1</v>
      </c>
    </row>
    <row r="1119" spans="1:1" x14ac:dyDescent="0.3">
      <c r="A1119" s="17">
        <v>1</v>
      </c>
    </row>
    <row r="1120" spans="1:1" x14ac:dyDescent="0.3">
      <c r="A1120" s="17"/>
    </row>
    <row r="1121" spans="1:1" x14ac:dyDescent="0.3">
      <c r="A1121" s="17"/>
    </row>
    <row r="1122" spans="1:1" x14ac:dyDescent="0.3">
      <c r="A1122" s="17"/>
    </row>
    <row r="1123" spans="1:1" x14ac:dyDescent="0.3">
      <c r="A1123" s="17">
        <v>1</v>
      </c>
    </row>
    <row r="1124" spans="1:1" x14ac:dyDescent="0.3">
      <c r="A1124" s="17"/>
    </row>
    <row r="1125" spans="1:1" x14ac:dyDescent="0.3">
      <c r="A1125" s="17">
        <v>7</v>
      </c>
    </row>
    <row r="1126" spans="1:1" x14ac:dyDescent="0.3">
      <c r="A1126" s="17"/>
    </row>
    <row r="1127" spans="1:1" x14ac:dyDescent="0.3">
      <c r="A1127" s="17"/>
    </row>
    <row r="1128" spans="1:1" x14ac:dyDescent="0.3">
      <c r="A1128" s="17"/>
    </row>
    <row r="1129" spans="1:1" x14ac:dyDescent="0.3">
      <c r="A1129" s="17"/>
    </row>
    <row r="1130" spans="1:1" x14ac:dyDescent="0.3">
      <c r="A1130" s="17">
        <v>2</v>
      </c>
    </row>
    <row r="1131" spans="1:1" x14ac:dyDescent="0.3">
      <c r="A1131" s="17"/>
    </row>
    <row r="1132" spans="1:1" x14ac:dyDescent="0.3">
      <c r="A1132" s="17"/>
    </row>
    <row r="1133" spans="1:1" x14ac:dyDescent="0.3">
      <c r="A1133" s="17">
        <v>5</v>
      </c>
    </row>
    <row r="1134" spans="1:1" x14ac:dyDescent="0.3">
      <c r="A1134" s="17"/>
    </row>
    <row r="1135" spans="1:1" x14ac:dyDescent="0.3">
      <c r="A1135" s="17">
        <v>1</v>
      </c>
    </row>
    <row r="1136" spans="1:1" x14ac:dyDescent="0.3">
      <c r="A1136" s="17"/>
    </row>
    <row r="1137" spans="1:1" x14ac:dyDescent="0.3">
      <c r="A1137" s="17"/>
    </row>
    <row r="1138" spans="1:1" x14ac:dyDescent="0.3">
      <c r="A1138" s="17">
        <v>1</v>
      </c>
    </row>
    <row r="1139" spans="1:1" x14ac:dyDescent="0.3">
      <c r="A1139" s="17"/>
    </row>
    <row r="1140" spans="1:1" x14ac:dyDescent="0.3">
      <c r="A1140" s="17"/>
    </row>
    <row r="1141" spans="1:1" x14ac:dyDescent="0.3">
      <c r="A1141" s="17"/>
    </row>
    <row r="1142" spans="1:1" x14ac:dyDescent="0.3">
      <c r="A1142" s="17">
        <v>5</v>
      </c>
    </row>
    <row r="1143" spans="1:1" x14ac:dyDescent="0.3">
      <c r="A1143" s="17"/>
    </row>
    <row r="1144" spans="1:1" x14ac:dyDescent="0.3">
      <c r="A1144" s="17">
        <v>2</v>
      </c>
    </row>
    <row r="1145" spans="1:1" x14ac:dyDescent="0.3">
      <c r="A1145" s="17">
        <v>1</v>
      </c>
    </row>
    <row r="1146" spans="1:1" x14ac:dyDescent="0.3">
      <c r="A1146" s="17"/>
    </row>
    <row r="1147" spans="1:1" x14ac:dyDescent="0.3">
      <c r="A1147" s="17"/>
    </row>
    <row r="1148" spans="1:1" x14ac:dyDescent="0.3">
      <c r="A1148" s="17"/>
    </row>
    <row r="1149" spans="1:1" x14ac:dyDescent="0.3">
      <c r="A1149" s="17"/>
    </row>
    <row r="1150" spans="1:1" x14ac:dyDescent="0.3">
      <c r="A1150" s="17">
        <v>5</v>
      </c>
    </row>
    <row r="1151" spans="1:1" x14ac:dyDescent="0.3">
      <c r="A1151" s="17">
        <v>15</v>
      </c>
    </row>
    <row r="1152" spans="1:1" x14ac:dyDescent="0.3">
      <c r="A1152" s="17"/>
    </row>
    <row r="1153" spans="1:1" x14ac:dyDescent="0.3">
      <c r="A1153" s="17"/>
    </row>
    <row r="1154" spans="1:1" x14ac:dyDescent="0.3">
      <c r="A1154" s="17">
        <v>2</v>
      </c>
    </row>
    <row r="1155" spans="1:1" x14ac:dyDescent="0.3">
      <c r="A1155" s="17"/>
    </row>
    <row r="1156" spans="1:1" x14ac:dyDescent="0.3">
      <c r="A1156" s="17">
        <v>3</v>
      </c>
    </row>
    <row r="1157" spans="1:1" x14ac:dyDescent="0.3">
      <c r="A1157" s="17"/>
    </row>
    <row r="1158" spans="1:1" x14ac:dyDescent="0.3">
      <c r="A1158" s="17">
        <v>11</v>
      </c>
    </row>
    <row r="1159" spans="1:1" x14ac:dyDescent="0.3">
      <c r="A1159" s="17"/>
    </row>
    <row r="1160" spans="1:1" x14ac:dyDescent="0.3">
      <c r="A1160" s="17">
        <v>8</v>
      </c>
    </row>
    <row r="1161" spans="1:1" x14ac:dyDescent="0.3">
      <c r="A1161" s="17">
        <v>8</v>
      </c>
    </row>
    <row r="1162" spans="1:1" x14ac:dyDescent="0.3">
      <c r="A1162" s="17"/>
    </row>
    <row r="1163" spans="1:1" x14ac:dyDescent="0.3">
      <c r="A1163" s="17">
        <v>6</v>
      </c>
    </row>
    <row r="1164" spans="1:1" x14ac:dyDescent="0.3">
      <c r="A1164" s="17"/>
    </row>
    <row r="1165" spans="1:1" x14ac:dyDescent="0.3">
      <c r="A1165" s="17"/>
    </row>
    <row r="1166" spans="1:1" x14ac:dyDescent="0.3">
      <c r="A1166" s="17">
        <v>3</v>
      </c>
    </row>
    <row r="1167" spans="1:1" x14ac:dyDescent="0.3">
      <c r="A1167" s="17"/>
    </row>
    <row r="1168" spans="1:1" x14ac:dyDescent="0.3">
      <c r="A1168" s="17"/>
    </row>
    <row r="1169" spans="1:1" x14ac:dyDescent="0.3">
      <c r="A1169" s="17"/>
    </row>
    <row r="1170" spans="1:1" x14ac:dyDescent="0.3">
      <c r="A1170" s="17"/>
    </row>
    <row r="1171" spans="1:1" x14ac:dyDescent="0.3">
      <c r="A1171" s="17">
        <v>2</v>
      </c>
    </row>
    <row r="1172" spans="1:1" x14ac:dyDescent="0.3">
      <c r="A1172" s="17"/>
    </row>
    <row r="1173" spans="1:1" x14ac:dyDescent="0.3">
      <c r="A1173" s="17">
        <v>3</v>
      </c>
    </row>
    <row r="1174" spans="1:1" x14ac:dyDescent="0.3">
      <c r="A1174" s="17"/>
    </row>
    <row r="1175" spans="1:1" x14ac:dyDescent="0.3">
      <c r="A1175" s="17"/>
    </row>
    <row r="1176" spans="1:1" x14ac:dyDescent="0.3">
      <c r="A1176" s="17"/>
    </row>
    <row r="1177" spans="1:1" x14ac:dyDescent="0.3">
      <c r="A1177" s="17"/>
    </row>
    <row r="1178" spans="1:1" x14ac:dyDescent="0.3">
      <c r="A1178" s="17">
        <v>4</v>
      </c>
    </row>
    <row r="1179" spans="1:1" x14ac:dyDescent="0.3">
      <c r="A1179" s="17"/>
    </row>
    <row r="1180" spans="1:1" x14ac:dyDescent="0.3">
      <c r="A1180" s="17">
        <v>3</v>
      </c>
    </row>
    <row r="1181" spans="1:1" x14ac:dyDescent="0.3">
      <c r="A1181" s="17">
        <v>7</v>
      </c>
    </row>
    <row r="1182" spans="1:1" x14ac:dyDescent="0.3">
      <c r="A1182" s="17">
        <v>1</v>
      </c>
    </row>
    <row r="1183" spans="1:1" x14ac:dyDescent="0.3">
      <c r="A1183" s="17"/>
    </row>
    <row r="1184" spans="1:1" x14ac:dyDescent="0.3">
      <c r="A1184" s="17">
        <v>2</v>
      </c>
    </row>
    <row r="1185" spans="1:1" x14ac:dyDescent="0.3">
      <c r="A1185" s="17">
        <v>3</v>
      </c>
    </row>
    <row r="1186" spans="1:1" x14ac:dyDescent="0.3">
      <c r="A1186" s="17">
        <v>33</v>
      </c>
    </row>
    <row r="1187" spans="1:1" x14ac:dyDescent="0.3">
      <c r="A1187" s="17">
        <v>1</v>
      </c>
    </row>
    <row r="1188" spans="1:1" x14ac:dyDescent="0.3">
      <c r="A1188" s="17"/>
    </row>
    <row r="1189" spans="1:1" x14ac:dyDescent="0.3">
      <c r="A1189" s="17">
        <v>7</v>
      </c>
    </row>
    <row r="1190" spans="1:1" x14ac:dyDescent="0.3">
      <c r="A1190" s="17">
        <v>4</v>
      </c>
    </row>
    <row r="1191" spans="1:1" x14ac:dyDescent="0.3">
      <c r="A1191" s="17">
        <v>1</v>
      </c>
    </row>
    <row r="1192" spans="1:1" x14ac:dyDescent="0.3">
      <c r="A1192" s="17"/>
    </row>
    <row r="1193" spans="1:1" x14ac:dyDescent="0.3">
      <c r="A1193" s="17"/>
    </row>
    <row r="1194" spans="1:1" x14ac:dyDescent="0.3">
      <c r="A1194" s="17">
        <v>10</v>
      </c>
    </row>
    <row r="1195" spans="1:1" x14ac:dyDescent="0.3">
      <c r="A1195" s="17"/>
    </row>
    <row r="1196" spans="1:1" x14ac:dyDescent="0.3">
      <c r="A1196" s="17">
        <v>9</v>
      </c>
    </row>
    <row r="1197" spans="1:1" x14ac:dyDescent="0.3">
      <c r="A1197" s="17"/>
    </row>
    <row r="1198" spans="1:1" x14ac:dyDescent="0.3">
      <c r="A1198" s="17">
        <v>12</v>
      </c>
    </row>
    <row r="1199" spans="1:1" x14ac:dyDescent="0.3">
      <c r="A1199" s="17">
        <v>1</v>
      </c>
    </row>
    <row r="1200" spans="1:1" x14ac:dyDescent="0.3">
      <c r="A1200" s="17">
        <v>18</v>
      </c>
    </row>
    <row r="1201" spans="1:1" x14ac:dyDescent="0.3">
      <c r="A1201" s="17"/>
    </row>
    <row r="1202" spans="1:1" x14ac:dyDescent="0.3">
      <c r="A1202" s="17">
        <v>1</v>
      </c>
    </row>
    <row r="1203" spans="1:1" x14ac:dyDescent="0.3">
      <c r="A1203" s="17"/>
    </row>
    <row r="1204" spans="1:1" x14ac:dyDescent="0.3">
      <c r="A1204" s="17">
        <v>15</v>
      </c>
    </row>
    <row r="1205" spans="1:1" x14ac:dyDescent="0.3">
      <c r="A1205" s="17">
        <v>12</v>
      </c>
    </row>
    <row r="1206" spans="1:1" x14ac:dyDescent="0.3">
      <c r="A1206" s="17">
        <v>6</v>
      </c>
    </row>
    <row r="1207" spans="1:1" x14ac:dyDescent="0.3">
      <c r="A1207" s="17">
        <v>1</v>
      </c>
    </row>
    <row r="1208" spans="1:1" x14ac:dyDescent="0.3">
      <c r="A1208" s="17"/>
    </row>
    <row r="1209" spans="1:1" x14ac:dyDescent="0.3">
      <c r="A1209" s="17">
        <v>34</v>
      </c>
    </row>
    <row r="1210" spans="1:1" x14ac:dyDescent="0.3">
      <c r="A1210" s="17"/>
    </row>
    <row r="1211" spans="1:1" x14ac:dyDescent="0.3">
      <c r="A1211" s="17">
        <v>12</v>
      </c>
    </row>
    <row r="1212" spans="1:1" x14ac:dyDescent="0.3">
      <c r="A1212" s="17"/>
    </row>
    <row r="1213" spans="1:1" x14ac:dyDescent="0.3">
      <c r="A1213" s="17">
        <v>1</v>
      </c>
    </row>
    <row r="1214" spans="1:1" x14ac:dyDescent="0.3">
      <c r="A1214" s="17"/>
    </row>
    <row r="1215" spans="1:1" x14ac:dyDescent="0.3">
      <c r="A1215" s="17">
        <v>33</v>
      </c>
    </row>
    <row r="1216" spans="1:1" x14ac:dyDescent="0.3">
      <c r="A1216" s="17"/>
    </row>
    <row r="1217" spans="1:1" x14ac:dyDescent="0.3">
      <c r="A1217" s="17"/>
    </row>
    <row r="1218" spans="1:1" x14ac:dyDescent="0.3">
      <c r="A1218" s="17"/>
    </row>
    <row r="1219" spans="1:1" x14ac:dyDescent="0.3">
      <c r="A1219" s="17"/>
    </row>
    <row r="1220" spans="1:1" x14ac:dyDescent="0.3">
      <c r="A1220" s="17">
        <v>5</v>
      </c>
    </row>
    <row r="1221" spans="1:1" x14ac:dyDescent="0.3">
      <c r="A1221" s="17">
        <v>16</v>
      </c>
    </row>
    <row r="1222" spans="1:1" x14ac:dyDescent="0.3">
      <c r="A1222" s="17">
        <v>1</v>
      </c>
    </row>
    <row r="1223" spans="1:1" x14ac:dyDescent="0.3">
      <c r="A1223" s="17">
        <v>17</v>
      </c>
    </row>
    <row r="1224" spans="1:1" x14ac:dyDescent="0.3">
      <c r="A1224" s="17"/>
    </row>
    <row r="1225" spans="1:1" x14ac:dyDescent="0.3">
      <c r="A1225" s="17">
        <v>14</v>
      </c>
    </row>
    <row r="1226" spans="1:1" x14ac:dyDescent="0.3">
      <c r="A1226" s="17"/>
    </row>
    <row r="1227" spans="1:1" x14ac:dyDescent="0.3">
      <c r="A1227" s="17">
        <v>5</v>
      </c>
    </row>
    <row r="1228" spans="1:1" x14ac:dyDescent="0.3">
      <c r="A1228" s="17">
        <v>18</v>
      </c>
    </row>
    <row r="1229" spans="1:1" x14ac:dyDescent="0.3">
      <c r="A1229" s="17">
        <v>1</v>
      </c>
    </row>
    <row r="1230" spans="1:1" x14ac:dyDescent="0.3">
      <c r="A1230" s="17">
        <v>16</v>
      </c>
    </row>
    <row r="1231" spans="1:1" x14ac:dyDescent="0.3">
      <c r="A1231" s="17">
        <v>4</v>
      </c>
    </row>
    <row r="1232" spans="1:1" x14ac:dyDescent="0.3">
      <c r="A1232" s="17"/>
    </row>
    <row r="1233" spans="1:1" x14ac:dyDescent="0.3">
      <c r="A1233" s="17">
        <v>1</v>
      </c>
    </row>
    <row r="1234" spans="1:1" x14ac:dyDescent="0.3">
      <c r="A1234" s="17">
        <v>1</v>
      </c>
    </row>
    <row r="1235" spans="1:1" x14ac:dyDescent="0.3">
      <c r="A1235" s="17">
        <v>27</v>
      </c>
    </row>
    <row r="1236" spans="1:1" x14ac:dyDescent="0.3">
      <c r="A1236" s="17">
        <v>1</v>
      </c>
    </row>
    <row r="1237" spans="1:1" x14ac:dyDescent="0.3">
      <c r="A1237" s="17"/>
    </row>
    <row r="1238" spans="1:1" x14ac:dyDescent="0.3">
      <c r="A1238" s="17"/>
    </row>
    <row r="1239" spans="1:1" x14ac:dyDescent="0.3">
      <c r="A1239" s="17">
        <v>14</v>
      </c>
    </row>
    <row r="1240" spans="1:1" x14ac:dyDescent="0.3">
      <c r="A1240" s="17"/>
    </row>
    <row r="1241" spans="1:1" x14ac:dyDescent="0.3">
      <c r="A1241" s="17"/>
    </row>
    <row r="1242" spans="1:1" x14ac:dyDescent="0.3">
      <c r="A1242" s="17"/>
    </row>
    <row r="1243" spans="1:1" x14ac:dyDescent="0.3">
      <c r="A1243" s="17">
        <v>3</v>
      </c>
    </row>
    <row r="1244" spans="1:1" x14ac:dyDescent="0.3">
      <c r="A1244" s="17"/>
    </row>
    <row r="1245" spans="1:1" x14ac:dyDescent="0.3">
      <c r="A1245" s="17">
        <v>1</v>
      </c>
    </row>
    <row r="1246" spans="1:1" x14ac:dyDescent="0.3">
      <c r="A1246" s="17">
        <v>1</v>
      </c>
    </row>
    <row r="1247" spans="1:1" x14ac:dyDescent="0.3">
      <c r="A1247" s="17">
        <v>7</v>
      </c>
    </row>
    <row r="1248" spans="1:1" x14ac:dyDescent="0.3">
      <c r="A1248" s="17"/>
    </row>
    <row r="1249" spans="1:1" x14ac:dyDescent="0.3">
      <c r="A1249" s="17"/>
    </row>
    <row r="1250" spans="1:1" x14ac:dyDescent="0.3">
      <c r="A1250" s="17"/>
    </row>
    <row r="1251" spans="1:1" x14ac:dyDescent="0.3">
      <c r="A1251" s="17"/>
    </row>
    <row r="1252" spans="1:1" x14ac:dyDescent="0.3">
      <c r="A1252" s="17"/>
    </row>
    <row r="1253" spans="1:1" x14ac:dyDescent="0.3">
      <c r="A1253" s="17">
        <v>14</v>
      </c>
    </row>
    <row r="1254" spans="1:1" x14ac:dyDescent="0.3">
      <c r="A1254" s="17"/>
    </row>
    <row r="1255" spans="1:1" x14ac:dyDescent="0.3">
      <c r="A1255" s="17">
        <v>13</v>
      </c>
    </row>
    <row r="1256" spans="1:1" x14ac:dyDescent="0.3">
      <c r="A1256" s="17"/>
    </row>
    <row r="1257" spans="1:1" x14ac:dyDescent="0.3">
      <c r="A1257" s="17"/>
    </row>
    <row r="1258" spans="1:1" x14ac:dyDescent="0.3">
      <c r="A1258" s="17"/>
    </row>
    <row r="1259" spans="1:1" x14ac:dyDescent="0.3">
      <c r="A1259" s="17">
        <v>2</v>
      </c>
    </row>
    <row r="1260" spans="1:1" x14ac:dyDescent="0.3">
      <c r="A1260" s="17">
        <v>4</v>
      </c>
    </row>
    <row r="1261" spans="1:1" x14ac:dyDescent="0.3">
      <c r="A1261" s="17"/>
    </row>
    <row r="1262" spans="1:1" x14ac:dyDescent="0.3">
      <c r="A1262" s="17"/>
    </row>
    <row r="1263" spans="1:1" x14ac:dyDescent="0.3">
      <c r="A1263" s="17"/>
    </row>
    <row r="1264" spans="1:1" x14ac:dyDescent="0.3">
      <c r="A1264" s="17"/>
    </row>
    <row r="1265" spans="1:1" x14ac:dyDescent="0.3">
      <c r="A1265" s="17"/>
    </row>
    <row r="1266" spans="1:1" x14ac:dyDescent="0.3">
      <c r="A1266" s="17">
        <v>12</v>
      </c>
    </row>
    <row r="1267" spans="1:1" x14ac:dyDescent="0.3">
      <c r="A1267" s="17"/>
    </row>
    <row r="1268" spans="1:1" x14ac:dyDescent="0.3">
      <c r="A1268" s="17">
        <v>7</v>
      </c>
    </row>
    <row r="1269" spans="1:1" x14ac:dyDescent="0.3">
      <c r="A1269" s="17">
        <v>3</v>
      </c>
    </row>
    <row r="1270" spans="1:1" x14ac:dyDescent="0.3">
      <c r="A1270" s="17"/>
    </row>
    <row r="1271" spans="1:1" x14ac:dyDescent="0.3">
      <c r="A1271" s="17">
        <v>2</v>
      </c>
    </row>
    <row r="1272" spans="1:1" x14ac:dyDescent="0.3">
      <c r="A1272" s="17"/>
    </row>
    <row r="1273" spans="1:1" x14ac:dyDescent="0.3">
      <c r="A1273" s="17">
        <v>1</v>
      </c>
    </row>
    <row r="1274" spans="1:1" x14ac:dyDescent="0.3">
      <c r="A1274" s="17"/>
    </row>
    <row r="1275" spans="1:1" x14ac:dyDescent="0.3">
      <c r="A1275" s="17"/>
    </row>
    <row r="1276" spans="1:1" x14ac:dyDescent="0.3">
      <c r="A1276" s="17"/>
    </row>
    <row r="1277" spans="1:1" x14ac:dyDescent="0.3">
      <c r="A1277" s="17">
        <v>1</v>
      </c>
    </row>
    <row r="1278" spans="1:1" x14ac:dyDescent="0.3">
      <c r="A1278" s="17">
        <v>3</v>
      </c>
    </row>
    <row r="1279" spans="1:1" x14ac:dyDescent="0.3">
      <c r="A1279" s="17"/>
    </row>
    <row r="1280" spans="1:1" x14ac:dyDescent="0.3">
      <c r="A1280" s="17">
        <v>1</v>
      </c>
    </row>
    <row r="1281" spans="1:1" x14ac:dyDescent="0.3">
      <c r="A1281" s="17">
        <v>5</v>
      </c>
    </row>
    <row r="1282" spans="1:1" x14ac:dyDescent="0.3">
      <c r="A1282" s="17"/>
    </row>
    <row r="1283" spans="1:1" x14ac:dyDescent="0.3">
      <c r="A1283" s="17"/>
    </row>
    <row r="1284" spans="1:1" x14ac:dyDescent="0.3">
      <c r="A1284" s="17"/>
    </row>
    <row r="1285" spans="1:1" x14ac:dyDescent="0.3">
      <c r="A1285" s="17"/>
    </row>
    <row r="1286" spans="1:1" x14ac:dyDescent="0.3">
      <c r="A1286" s="17">
        <v>1</v>
      </c>
    </row>
    <row r="1287" spans="1:1" x14ac:dyDescent="0.3">
      <c r="A1287" s="17"/>
    </row>
    <row r="1288" spans="1:1" x14ac:dyDescent="0.3">
      <c r="A1288" s="17"/>
    </row>
    <row r="1289" spans="1:1" x14ac:dyDescent="0.3">
      <c r="A1289" s="17">
        <v>7</v>
      </c>
    </row>
    <row r="1290" spans="1:1" x14ac:dyDescent="0.3">
      <c r="A1290" s="17">
        <v>5</v>
      </c>
    </row>
    <row r="1291" spans="1:1" x14ac:dyDescent="0.3">
      <c r="A1291" s="17">
        <v>2</v>
      </c>
    </row>
    <row r="1292" spans="1:1" x14ac:dyDescent="0.3">
      <c r="A1292" s="17"/>
    </row>
    <row r="1293" spans="1:1" x14ac:dyDescent="0.3">
      <c r="A1293" s="17"/>
    </row>
    <row r="1294" spans="1:1" x14ac:dyDescent="0.3">
      <c r="A1294" s="17">
        <v>2</v>
      </c>
    </row>
    <row r="1295" spans="1:1" x14ac:dyDescent="0.3">
      <c r="A1295" s="17"/>
    </row>
    <row r="1296" spans="1:1" x14ac:dyDescent="0.3">
      <c r="A1296" s="17">
        <v>1</v>
      </c>
    </row>
    <row r="1297" spans="1:1" x14ac:dyDescent="0.3">
      <c r="A1297" s="17"/>
    </row>
    <row r="1298" spans="1:1" x14ac:dyDescent="0.3">
      <c r="A1298" s="17"/>
    </row>
    <row r="1299" spans="1:1" x14ac:dyDescent="0.3">
      <c r="A1299" s="17">
        <v>10</v>
      </c>
    </row>
    <row r="1300" spans="1:1" x14ac:dyDescent="0.3">
      <c r="A1300" s="17"/>
    </row>
    <row r="1301" spans="1:1" x14ac:dyDescent="0.3">
      <c r="A1301" s="17"/>
    </row>
    <row r="1302" spans="1:1" x14ac:dyDescent="0.3">
      <c r="A1302" s="17">
        <v>1</v>
      </c>
    </row>
    <row r="1303" spans="1:1" x14ac:dyDescent="0.3">
      <c r="A1303" s="17"/>
    </row>
    <row r="1304" spans="1:1" x14ac:dyDescent="0.3">
      <c r="A1304" s="17"/>
    </row>
    <row r="1305" spans="1:1" x14ac:dyDescent="0.3">
      <c r="A1305" s="17"/>
    </row>
    <row r="1306" spans="1:1" x14ac:dyDescent="0.3">
      <c r="A1306" s="17">
        <v>2</v>
      </c>
    </row>
    <row r="1307" spans="1:1" x14ac:dyDescent="0.3">
      <c r="A1307" s="17"/>
    </row>
    <row r="1308" spans="1:1" x14ac:dyDescent="0.3">
      <c r="A1308" s="17">
        <v>3</v>
      </c>
    </row>
    <row r="1309" spans="1:1" x14ac:dyDescent="0.3">
      <c r="A1309" s="17">
        <v>8</v>
      </c>
    </row>
    <row r="1310" spans="1:1" x14ac:dyDescent="0.3">
      <c r="A1310" s="17"/>
    </row>
    <row r="1311" spans="1:1" x14ac:dyDescent="0.3">
      <c r="A1311" s="17">
        <v>10</v>
      </c>
    </row>
    <row r="1312" spans="1:1" x14ac:dyDescent="0.3">
      <c r="A1312" s="17">
        <v>5</v>
      </c>
    </row>
    <row r="1313" spans="1:1" x14ac:dyDescent="0.3">
      <c r="A1313" s="17"/>
    </row>
    <row r="1314" spans="1:1" x14ac:dyDescent="0.3">
      <c r="A1314" s="17"/>
    </row>
    <row r="1315" spans="1:1" x14ac:dyDescent="0.3">
      <c r="A1315" s="17"/>
    </row>
    <row r="1316" spans="1:1" x14ac:dyDescent="0.3">
      <c r="A1316" s="17"/>
    </row>
    <row r="1317" spans="1:1" x14ac:dyDescent="0.3">
      <c r="A1317" s="17"/>
    </row>
    <row r="1318" spans="1:1" x14ac:dyDescent="0.3">
      <c r="A1318" s="17">
        <v>3</v>
      </c>
    </row>
    <row r="1319" spans="1:1" x14ac:dyDescent="0.3">
      <c r="A1319" s="17"/>
    </row>
    <row r="1320" spans="1:1" x14ac:dyDescent="0.3">
      <c r="A1320" s="17"/>
    </row>
    <row r="1321" spans="1:1" x14ac:dyDescent="0.3">
      <c r="A1321" s="17"/>
    </row>
    <row r="1322" spans="1:1" x14ac:dyDescent="0.3">
      <c r="A1322" s="17">
        <v>1</v>
      </c>
    </row>
    <row r="1323" spans="1:1" x14ac:dyDescent="0.3">
      <c r="A1323" s="17"/>
    </row>
    <row r="1324" spans="1:1" x14ac:dyDescent="0.3">
      <c r="A1324" s="17">
        <v>16</v>
      </c>
    </row>
    <row r="1325" spans="1:1" x14ac:dyDescent="0.3">
      <c r="A1325" s="17"/>
    </row>
    <row r="1326" spans="1:1" x14ac:dyDescent="0.3">
      <c r="A1326" s="17"/>
    </row>
    <row r="1327" spans="1:1" x14ac:dyDescent="0.3">
      <c r="A1327" s="17"/>
    </row>
    <row r="1328" spans="1:1" x14ac:dyDescent="0.3">
      <c r="A1328" s="17">
        <v>7</v>
      </c>
    </row>
    <row r="1329" spans="1:1" x14ac:dyDescent="0.3">
      <c r="A1329" s="17">
        <v>1</v>
      </c>
    </row>
    <row r="1330" spans="1:1" x14ac:dyDescent="0.3">
      <c r="A1330" s="17"/>
    </row>
    <row r="1331" spans="1:1" x14ac:dyDescent="0.3">
      <c r="A1331" s="17">
        <v>1</v>
      </c>
    </row>
    <row r="1332" spans="1:1" x14ac:dyDescent="0.3">
      <c r="A1332" s="17"/>
    </row>
    <row r="1333" spans="1:1" x14ac:dyDescent="0.3">
      <c r="A1333" s="17"/>
    </row>
    <row r="1334" spans="1:1" x14ac:dyDescent="0.3">
      <c r="A1334" s="17">
        <v>10</v>
      </c>
    </row>
    <row r="1335" spans="1:1" x14ac:dyDescent="0.3">
      <c r="A1335" s="17">
        <v>2</v>
      </c>
    </row>
    <row r="1336" spans="1:1" x14ac:dyDescent="0.3">
      <c r="A1336" s="17">
        <v>3</v>
      </c>
    </row>
    <row r="1337" spans="1:1" x14ac:dyDescent="0.3">
      <c r="A1337" s="17"/>
    </row>
    <row r="1338" spans="1:1" x14ac:dyDescent="0.3">
      <c r="A1338" s="17">
        <v>3</v>
      </c>
    </row>
    <row r="1339" spans="1:1" x14ac:dyDescent="0.3">
      <c r="A1339" s="17">
        <v>2</v>
      </c>
    </row>
    <row r="1340" spans="1:1" x14ac:dyDescent="0.3">
      <c r="A1340" s="17">
        <v>10</v>
      </c>
    </row>
    <row r="1341" spans="1:1" x14ac:dyDescent="0.3">
      <c r="A1341" s="17"/>
    </row>
    <row r="1342" spans="1:1" x14ac:dyDescent="0.3">
      <c r="A1342" s="17">
        <v>7</v>
      </c>
    </row>
    <row r="1343" spans="1:1" x14ac:dyDescent="0.3">
      <c r="A1343" s="17"/>
    </row>
    <row r="1344" spans="1:1" x14ac:dyDescent="0.3">
      <c r="A1344" s="17"/>
    </row>
    <row r="1345" spans="1:1" x14ac:dyDescent="0.3">
      <c r="A1345" s="17">
        <v>25</v>
      </c>
    </row>
    <row r="1346" spans="1:1" x14ac:dyDescent="0.3">
      <c r="A1346" s="17"/>
    </row>
    <row r="1347" spans="1:1" x14ac:dyDescent="0.3">
      <c r="A1347" s="17">
        <v>4</v>
      </c>
    </row>
    <row r="1348" spans="1:1" x14ac:dyDescent="0.3">
      <c r="A1348" s="17">
        <v>9</v>
      </c>
    </row>
    <row r="1349" spans="1:1" x14ac:dyDescent="0.3">
      <c r="A1349" s="17"/>
    </row>
    <row r="1350" spans="1:1" x14ac:dyDescent="0.3">
      <c r="A1350" s="17">
        <v>1</v>
      </c>
    </row>
    <row r="1351" spans="1:1" x14ac:dyDescent="0.3">
      <c r="A1351" s="17"/>
    </row>
    <row r="1352" spans="1:1" x14ac:dyDescent="0.3">
      <c r="A1352" s="17"/>
    </row>
    <row r="1353" spans="1:1" x14ac:dyDescent="0.3">
      <c r="A1353" s="17"/>
    </row>
    <row r="1354" spans="1:1" x14ac:dyDescent="0.3">
      <c r="A1354" s="17"/>
    </row>
    <row r="1355" spans="1:1" x14ac:dyDescent="0.3">
      <c r="A1355" s="17">
        <v>13</v>
      </c>
    </row>
    <row r="1356" spans="1:1" x14ac:dyDescent="0.3">
      <c r="A1356" s="17">
        <v>6</v>
      </c>
    </row>
    <row r="1357" spans="1:1" x14ac:dyDescent="0.3">
      <c r="A1357" s="17"/>
    </row>
    <row r="1358" spans="1:1" x14ac:dyDescent="0.3">
      <c r="A1358" s="17">
        <v>8</v>
      </c>
    </row>
    <row r="1359" spans="1:1" x14ac:dyDescent="0.3">
      <c r="A1359" s="17">
        <v>20</v>
      </c>
    </row>
    <row r="1360" spans="1:1" x14ac:dyDescent="0.3">
      <c r="A1360" s="17"/>
    </row>
    <row r="1361" spans="1:1" x14ac:dyDescent="0.3">
      <c r="A1361" s="17"/>
    </row>
    <row r="1362" spans="1:1" x14ac:dyDescent="0.3">
      <c r="A1362" s="17">
        <v>16</v>
      </c>
    </row>
    <row r="1363" spans="1:1" x14ac:dyDescent="0.3">
      <c r="A1363" s="17">
        <v>29</v>
      </c>
    </row>
    <row r="1364" spans="1:1" x14ac:dyDescent="0.3">
      <c r="A1364" s="17"/>
    </row>
    <row r="1365" spans="1:1" x14ac:dyDescent="0.3">
      <c r="A1365" s="17">
        <v>1</v>
      </c>
    </row>
    <row r="1366" spans="1:1" x14ac:dyDescent="0.3">
      <c r="A1366" s="17"/>
    </row>
    <row r="1367" spans="1:1" x14ac:dyDescent="0.3">
      <c r="A1367" s="17"/>
    </row>
    <row r="1368" spans="1:1" x14ac:dyDescent="0.3">
      <c r="A1368" s="17"/>
    </row>
    <row r="1369" spans="1:1" x14ac:dyDescent="0.3">
      <c r="A1369" s="17"/>
    </row>
    <row r="1370" spans="1:1" x14ac:dyDescent="0.3">
      <c r="A1370" s="17"/>
    </row>
    <row r="1371" spans="1:1" x14ac:dyDescent="0.3">
      <c r="A1371" s="17">
        <v>8</v>
      </c>
    </row>
    <row r="1372" spans="1:1" x14ac:dyDescent="0.3">
      <c r="A1372" s="17">
        <v>9</v>
      </c>
    </row>
    <row r="1373" spans="1:1" x14ac:dyDescent="0.3">
      <c r="A1373" s="17"/>
    </row>
    <row r="1374" spans="1:1" x14ac:dyDescent="0.3">
      <c r="A1374" s="17"/>
    </row>
    <row r="1375" spans="1:1" x14ac:dyDescent="0.3">
      <c r="A1375" s="17">
        <v>8</v>
      </c>
    </row>
    <row r="1376" spans="1:1" x14ac:dyDescent="0.3">
      <c r="A1376" s="17"/>
    </row>
    <row r="1377" spans="1:1" x14ac:dyDescent="0.3">
      <c r="A1377" s="17"/>
    </row>
    <row r="1378" spans="1:1" x14ac:dyDescent="0.3">
      <c r="A1378" s="17"/>
    </row>
    <row r="1379" spans="1:1" x14ac:dyDescent="0.3">
      <c r="A1379" s="17"/>
    </row>
    <row r="1380" spans="1:1" x14ac:dyDescent="0.3">
      <c r="A1380" s="17">
        <v>1</v>
      </c>
    </row>
    <row r="1381" spans="1:1" x14ac:dyDescent="0.3">
      <c r="A1381" s="17"/>
    </row>
    <row r="1382" spans="1:1" x14ac:dyDescent="0.3">
      <c r="A1382" s="17">
        <v>1</v>
      </c>
    </row>
    <row r="1383" spans="1:1" x14ac:dyDescent="0.3">
      <c r="A1383" s="17">
        <v>6</v>
      </c>
    </row>
    <row r="1384" spans="1:1" x14ac:dyDescent="0.3">
      <c r="A1384" s="17"/>
    </row>
    <row r="1385" spans="1:1" x14ac:dyDescent="0.3">
      <c r="A1385" s="17"/>
    </row>
    <row r="1386" spans="1:1" x14ac:dyDescent="0.3">
      <c r="A1386" s="17"/>
    </row>
    <row r="1387" spans="1:1" x14ac:dyDescent="0.3">
      <c r="A1387" s="17"/>
    </row>
    <row r="1388" spans="1:1" x14ac:dyDescent="0.3">
      <c r="A1388" s="17"/>
    </row>
    <row r="1389" spans="1:1" x14ac:dyDescent="0.3">
      <c r="A1389" s="17"/>
    </row>
    <row r="1390" spans="1:1" x14ac:dyDescent="0.3">
      <c r="A1390" s="17"/>
    </row>
    <row r="1391" spans="1:1" x14ac:dyDescent="0.3">
      <c r="A1391" s="17"/>
    </row>
    <row r="1392" spans="1:1" x14ac:dyDescent="0.3">
      <c r="A1392" s="17">
        <v>1</v>
      </c>
    </row>
    <row r="1393" spans="1:1" x14ac:dyDescent="0.3">
      <c r="A1393" s="17"/>
    </row>
    <row r="1394" spans="1:1" x14ac:dyDescent="0.3">
      <c r="A1394" s="17">
        <v>10</v>
      </c>
    </row>
    <row r="1395" spans="1:1" x14ac:dyDescent="0.3">
      <c r="A1395" s="17"/>
    </row>
    <row r="1396" spans="1:1" x14ac:dyDescent="0.3">
      <c r="A1396" s="17">
        <v>3</v>
      </c>
    </row>
    <row r="1397" spans="1:1" x14ac:dyDescent="0.3">
      <c r="A1397" s="17">
        <v>13</v>
      </c>
    </row>
    <row r="1398" spans="1:1" x14ac:dyDescent="0.3">
      <c r="A1398" s="17">
        <v>11</v>
      </c>
    </row>
    <row r="1399" spans="1:1" x14ac:dyDescent="0.3">
      <c r="A1399" s="17"/>
    </row>
    <row r="1400" spans="1:1" x14ac:dyDescent="0.3">
      <c r="A1400" s="17"/>
    </row>
    <row r="1401" spans="1:1" x14ac:dyDescent="0.3">
      <c r="A1401" s="17">
        <v>3</v>
      </c>
    </row>
    <row r="1402" spans="1:1" x14ac:dyDescent="0.3">
      <c r="A1402" s="17"/>
    </row>
    <row r="1403" spans="1:1" x14ac:dyDescent="0.3">
      <c r="A1403" s="17"/>
    </row>
    <row r="1404" spans="1:1" x14ac:dyDescent="0.3">
      <c r="A1404" s="17"/>
    </row>
    <row r="1405" spans="1:1" x14ac:dyDescent="0.3">
      <c r="A1405" s="17">
        <v>2</v>
      </c>
    </row>
    <row r="1406" spans="1:1" x14ac:dyDescent="0.3">
      <c r="A1406" s="17"/>
    </row>
    <row r="1407" spans="1:1" x14ac:dyDescent="0.3">
      <c r="A1407" s="17"/>
    </row>
    <row r="1408" spans="1:1" x14ac:dyDescent="0.3">
      <c r="A1408" s="17">
        <v>5</v>
      </c>
    </row>
    <row r="1409" spans="1:1" x14ac:dyDescent="0.3">
      <c r="A1409" s="17">
        <v>1</v>
      </c>
    </row>
    <row r="1410" spans="1:1" x14ac:dyDescent="0.3">
      <c r="A1410" s="17"/>
    </row>
    <row r="1411" spans="1:1" x14ac:dyDescent="0.3">
      <c r="A1411" s="17"/>
    </row>
    <row r="1412" spans="1:1" x14ac:dyDescent="0.3">
      <c r="A1412" s="17"/>
    </row>
    <row r="1413" spans="1:1" x14ac:dyDescent="0.3">
      <c r="A1413" s="17">
        <v>15</v>
      </c>
    </row>
    <row r="1414" spans="1:1" x14ac:dyDescent="0.3">
      <c r="A1414" s="17">
        <v>1</v>
      </c>
    </row>
    <row r="1415" spans="1:1" x14ac:dyDescent="0.3">
      <c r="A1415" s="17"/>
    </row>
    <row r="1416" spans="1:1" x14ac:dyDescent="0.3">
      <c r="A1416" s="17"/>
    </row>
    <row r="1417" spans="1:1" x14ac:dyDescent="0.3">
      <c r="A1417" s="17">
        <v>7</v>
      </c>
    </row>
    <row r="1418" spans="1:1" x14ac:dyDescent="0.3">
      <c r="A1418" s="17">
        <v>2</v>
      </c>
    </row>
    <row r="1419" spans="1:1" x14ac:dyDescent="0.3">
      <c r="A1419" s="17"/>
    </row>
    <row r="1420" spans="1:1" x14ac:dyDescent="0.3">
      <c r="A1420" s="17"/>
    </row>
    <row r="1421" spans="1:1" x14ac:dyDescent="0.3">
      <c r="A1421" s="17"/>
    </row>
    <row r="1422" spans="1:1" x14ac:dyDescent="0.3">
      <c r="A1422" s="17">
        <v>1</v>
      </c>
    </row>
    <row r="1423" spans="1:1" x14ac:dyDescent="0.3">
      <c r="A1423" s="17">
        <v>1</v>
      </c>
    </row>
    <row r="1424" spans="1:1" x14ac:dyDescent="0.3">
      <c r="A1424" s="17"/>
    </row>
    <row r="1425" spans="1:1" x14ac:dyDescent="0.3">
      <c r="A1425" s="17"/>
    </row>
    <row r="1426" spans="1:1" x14ac:dyDescent="0.3">
      <c r="A1426" s="17">
        <v>4</v>
      </c>
    </row>
    <row r="1427" spans="1:1" x14ac:dyDescent="0.3">
      <c r="A1427" s="17"/>
    </row>
    <row r="1428" spans="1:1" x14ac:dyDescent="0.3">
      <c r="A1428" s="17"/>
    </row>
    <row r="1429" spans="1:1" x14ac:dyDescent="0.3">
      <c r="A1429" s="17"/>
    </row>
    <row r="1430" spans="1:1" x14ac:dyDescent="0.3">
      <c r="A1430" s="17">
        <v>20</v>
      </c>
    </row>
    <row r="1431" spans="1:1" x14ac:dyDescent="0.3">
      <c r="A1431" s="17">
        <v>21</v>
      </c>
    </row>
    <row r="1432" spans="1:1" x14ac:dyDescent="0.3">
      <c r="A1432" s="17"/>
    </row>
    <row r="1433" spans="1:1" x14ac:dyDescent="0.3">
      <c r="A1433" s="17"/>
    </row>
    <row r="1434" spans="1:1" x14ac:dyDescent="0.3">
      <c r="A1434" s="17"/>
    </row>
    <row r="1435" spans="1:1" x14ac:dyDescent="0.3">
      <c r="A1435" s="17"/>
    </row>
    <row r="1436" spans="1:1" x14ac:dyDescent="0.3">
      <c r="A1436" s="17"/>
    </row>
    <row r="1437" spans="1:1" x14ac:dyDescent="0.3">
      <c r="A1437" s="17"/>
    </row>
    <row r="1438" spans="1:1" x14ac:dyDescent="0.3">
      <c r="A1438" s="17"/>
    </row>
    <row r="1439" spans="1:1" x14ac:dyDescent="0.3">
      <c r="A1439" s="17">
        <v>1</v>
      </c>
    </row>
    <row r="1440" spans="1:1" x14ac:dyDescent="0.3">
      <c r="A1440" s="17">
        <v>5</v>
      </c>
    </row>
    <row r="1441" spans="1:1" x14ac:dyDescent="0.3">
      <c r="A1441" s="17"/>
    </row>
    <row r="1442" spans="1:1" x14ac:dyDescent="0.3">
      <c r="A1442" s="17">
        <v>5</v>
      </c>
    </row>
    <row r="1443" spans="1:1" x14ac:dyDescent="0.3">
      <c r="A1443" s="17"/>
    </row>
    <row r="1444" spans="1:1" x14ac:dyDescent="0.3">
      <c r="A1444" s="17"/>
    </row>
    <row r="1445" spans="1:1" x14ac:dyDescent="0.3">
      <c r="A1445" s="17">
        <v>1</v>
      </c>
    </row>
    <row r="1446" spans="1:1" x14ac:dyDescent="0.3">
      <c r="A1446" s="17">
        <v>8</v>
      </c>
    </row>
    <row r="1447" spans="1:1" x14ac:dyDescent="0.3">
      <c r="A1447" s="17">
        <v>14</v>
      </c>
    </row>
    <row r="1448" spans="1:1" x14ac:dyDescent="0.3">
      <c r="A1448" s="17">
        <v>25</v>
      </c>
    </row>
    <row r="1449" spans="1:1" x14ac:dyDescent="0.3">
      <c r="A1449" s="17">
        <v>31</v>
      </c>
    </row>
    <row r="1450" spans="1:1" x14ac:dyDescent="0.3">
      <c r="A1450" s="17"/>
    </row>
    <row r="1451" spans="1:1" x14ac:dyDescent="0.3">
      <c r="A1451" s="17"/>
    </row>
    <row r="1452" spans="1:1" x14ac:dyDescent="0.3">
      <c r="A1452" s="17">
        <v>1</v>
      </c>
    </row>
    <row r="1453" spans="1:1" x14ac:dyDescent="0.3">
      <c r="A1453" s="17">
        <v>1</v>
      </c>
    </row>
    <row r="1454" spans="1:1" x14ac:dyDescent="0.3">
      <c r="A1454" s="17">
        <v>1</v>
      </c>
    </row>
    <row r="1455" spans="1:1" x14ac:dyDescent="0.3">
      <c r="A1455" s="17"/>
    </row>
    <row r="1456" spans="1:1" x14ac:dyDescent="0.3">
      <c r="A1456" s="17">
        <v>2</v>
      </c>
    </row>
    <row r="1457" spans="1:1" x14ac:dyDescent="0.3">
      <c r="A1457" s="17"/>
    </row>
    <row r="1458" spans="1:1" x14ac:dyDescent="0.3">
      <c r="A1458" s="17"/>
    </row>
    <row r="1459" spans="1:1" x14ac:dyDescent="0.3">
      <c r="A1459" s="17"/>
    </row>
    <row r="1460" spans="1:1" x14ac:dyDescent="0.3">
      <c r="A1460" s="17"/>
    </row>
    <row r="1461" spans="1:1" x14ac:dyDescent="0.3">
      <c r="A1461" s="17"/>
    </row>
    <row r="1462" spans="1:1" x14ac:dyDescent="0.3">
      <c r="A1462" s="17">
        <v>2</v>
      </c>
    </row>
    <row r="1463" spans="1:1" x14ac:dyDescent="0.3">
      <c r="A1463" s="17">
        <v>25</v>
      </c>
    </row>
    <row r="1464" spans="1:1" x14ac:dyDescent="0.3">
      <c r="A1464" s="17">
        <v>5</v>
      </c>
    </row>
    <row r="1465" spans="1:1" x14ac:dyDescent="0.3">
      <c r="A1465" s="17"/>
    </row>
    <row r="1466" spans="1:1" x14ac:dyDescent="0.3">
      <c r="A1466" s="17"/>
    </row>
    <row r="1467" spans="1:1" x14ac:dyDescent="0.3">
      <c r="A1467" s="17">
        <v>9</v>
      </c>
    </row>
    <row r="1468" spans="1:1" x14ac:dyDescent="0.3">
      <c r="A1468" s="17">
        <v>13</v>
      </c>
    </row>
    <row r="1469" spans="1:1" x14ac:dyDescent="0.3">
      <c r="A1469" s="17">
        <v>3</v>
      </c>
    </row>
    <row r="1470" spans="1:1" x14ac:dyDescent="0.3">
      <c r="A1470" s="17"/>
    </row>
    <row r="1471" spans="1:1" x14ac:dyDescent="0.3">
      <c r="A1471" s="17"/>
    </row>
    <row r="1472" spans="1:1" x14ac:dyDescent="0.3">
      <c r="A1472" s="17"/>
    </row>
    <row r="1473" spans="1:1" x14ac:dyDescent="0.3">
      <c r="A1473" s="17">
        <v>1</v>
      </c>
    </row>
    <row r="1474" spans="1:1" x14ac:dyDescent="0.3">
      <c r="A1474" s="17"/>
    </row>
    <row r="1475" spans="1:1" x14ac:dyDescent="0.3">
      <c r="A1475" s="17"/>
    </row>
    <row r="1476" spans="1:1" x14ac:dyDescent="0.3">
      <c r="A1476" s="17"/>
    </row>
    <row r="1477" spans="1:1" x14ac:dyDescent="0.3">
      <c r="A1477" s="17">
        <v>10</v>
      </c>
    </row>
    <row r="1478" spans="1:1" x14ac:dyDescent="0.3">
      <c r="A1478" s="17">
        <v>18</v>
      </c>
    </row>
    <row r="1479" spans="1:1" x14ac:dyDescent="0.3">
      <c r="A1479" s="17">
        <v>7</v>
      </c>
    </row>
    <row r="1480" spans="1:1" x14ac:dyDescent="0.3">
      <c r="A1480" s="17"/>
    </row>
    <row r="1481" spans="1:1" x14ac:dyDescent="0.3">
      <c r="A1481" s="17">
        <v>26</v>
      </c>
    </row>
    <row r="1482" spans="1:1" x14ac:dyDescent="0.3">
      <c r="A1482" s="17"/>
    </row>
    <row r="1483" spans="1:1" x14ac:dyDescent="0.3">
      <c r="A1483" s="17">
        <v>34</v>
      </c>
    </row>
    <row r="1484" spans="1:1" x14ac:dyDescent="0.3">
      <c r="A1484" s="17"/>
    </row>
    <row r="1485" spans="1:1" x14ac:dyDescent="0.3">
      <c r="A1485" s="17">
        <v>7</v>
      </c>
    </row>
    <row r="1486" spans="1:1" x14ac:dyDescent="0.3">
      <c r="A1486" s="17">
        <v>7</v>
      </c>
    </row>
    <row r="1487" spans="1:1" x14ac:dyDescent="0.3">
      <c r="A1487" s="17">
        <v>8</v>
      </c>
    </row>
    <row r="1488" spans="1:1" x14ac:dyDescent="0.3">
      <c r="A1488" s="17"/>
    </row>
    <row r="1489" spans="1:1" x14ac:dyDescent="0.3">
      <c r="A1489" s="17">
        <v>2</v>
      </c>
    </row>
    <row r="1490" spans="1:1" x14ac:dyDescent="0.3">
      <c r="A1490" s="17">
        <v>3</v>
      </c>
    </row>
    <row r="1491" spans="1:1" x14ac:dyDescent="0.3">
      <c r="A1491" s="17"/>
    </row>
    <row r="1492" spans="1:1" x14ac:dyDescent="0.3">
      <c r="A1492" s="17">
        <v>4</v>
      </c>
    </row>
    <row r="1493" spans="1:1" x14ac:dyDescent="0.3">
      <c r="A1493" s="17"/>
    </row>
    <row r="1494" spans="1:1" x14ac:dyDescent="0.3">
      <c r="A1494" s="17"/>
    </row>
    <row r="1495" spans="1:1" x14ac:dyDescent="0.3">
      <c r="A1495" s="17"/>
    </row>
    <row r="1496" spans="1:1" x14ac:dyDescent="0.3">
      <c r="A1496" s="17"/>
    </row>
    <row r="1497" spans="1:1" x14ac:dyDescent="0.3">
      <c r="A1497" s="17"/>
    </row>
    <row r="1498" spans="1:1" x14ac:dyDescent="0.3">
      <c r="A1498" s="17">
        <v>10</v>
      </c>
    </row>
    <row r="1499" spans="1:1" x14ac:dyDescent="0.3">
      <c r="A1499" s="17">
        <v>24</v>
      </c>
    </row>
    <row r="1500" spans="1:1" x14ac:dyDescent="0.3">
      <c r="A1500" s="17">
        <v>27</v>
      </c>
    </row>
    <row r="1501" spans="1:1" x14ac:dyDescent="0.3">
      <c r="A1501" s="17"/>
    </row>
    <row r="1502" spans="1:1" x14ac:dyDescent="0.3">
      <c r="A1502" s="17"/>
    </row>
    <row r="1503" spans="1:1" x14ac:dyDescent="0.3">
      <c r="A1503" s="17"/>
    </row>
    <row r="1504" spans="1:1" x14ac:dyDescent="0.3">
      <c r="A1504" s="17"/>
    </row>
    <row r="1505" spans="1:1" x14ac:dyDescent="0.3">
      <c r="A1505" s="17"/>
    </row>
    <row r="1506" spans="1:1" x14ac:dyDescent="0.3">
      <c r="A1506" s="17"/>
    </row>
    <row r="1507" spans="1:1" x14ac:dyDescent="0.3">
      <c r="A1507" s="17"/>
    </row>
    <row r="1508" spans="1:1" x14ac:dyDescent="0.3">
      <c r="A1508" s="17">
        <v>12</v>
      </c>
    </row>
    <row r="1509" spans="1:1" x14ac:dyDescent="0.3">
      <c r="A1509" s="17"/>
    </row>
    <row r="1510" spans="1:1" x14ac:dyDescent="0.3">
      <c r="A1510" s="17"/>
    </row>
    <row r="1511" spans="1:1" x14ac:dyDescent="0.3">
      <c r="A1511" s="17">
        <v>31</v>
      </c>
    </row>
    <row r="1512" spans="1:1" x14ac:dyDescent="0.3">
      <c r="A1512" s="17"/>
    </row>
    <row r="1513" spans="1:1" x14ac:dyDescent="0.3">
      <c r="A1513" s="17">
        <v>2</v>
      </c>
    </row>
    <row r="1514" spans="1:1" x14ac:dyDescent="0.3">
      <c r="A1514" s="17"/>
    </row>
    <row r="1515" spans="1:1" x14ac:dyDescent="0.3">
      <c r="A1515" s="17"/>
    </row>
    <row r="1516" spans="1:1" x14ac:dyDescent="0.3">
      <c r="A1516" s="17"/>
    </row>
    <row r="1517" spans="1:1" x14ac:dyDescent="0.3">
      <c r="A1517" s="17"/>
    </row>
    <row r="1518" spans="1:1" x14ac:dyDescent="0.3">
      <c r="A1518" s="17">
        <v>1</v>
      </c>
    </row>
    <row r="1519" spans="1:1" x14ac:dyDescent="0.3">
      <c r="A1519" s="17"/>
    </row>
    <row r="1520" spans="1:1" x14ac:dyDescent="0.3">
      <c r="A1520" s="17">
        <v>1</v>
      </c>
    </row>
    <row r="1521" spans="1:1" x14ac:dyDescent="0.3">
      <c r="A1521" s="17"/>
    </row>
    <row r="1522" spans="1:1" x14ac:dyDescent="0.3">
      <c r="A1522" s="17"/>
    </row>
    <row r="1523" spans="1:1" x14ac:dyDescent="0.3">
      <c r="A1523" s="17"/>
    </row>
    <row r="1524" spans="1:1" x14ac:dyDescent="0.3">
      <c r="A1524" s="17">
        <v>6</v>
      </c>
    </row>
    <row r="1525" spans="1:1" x14ac:dyDescent="0.3">
      <c r="A1525" s="17">
        <v>8</v>
      </c>
    </row>
    <row r="1526" spans="1:1" x14ac:dyDescent="0.3">
      <c r="A1526" s="17"/>
    </row>
    <row r="1527" spans="1:1" x14ac:dyDescent="0.3">
      <c r="A1527" s="17"/>
    </row>
    <row r="1528" spans="1:1" x14ac:dyDescent="0.3">
      <c r="A1528" s="17">
        <v>1</v>
      </c>
    </row>
    <row r="1529" spans="1:1" x14ac:dyDescent="0.3">
      <c r="A1529" s="17"/>
    </row>
    <row r="1530" spans="1:1" x14ac:dyDescent="0.3">
      <c r="A1530" s="17">
        <v>2</v>
      </c>
    </row>
    <row r="1531" spans="1:1" x14ac:dyDescent="0.3">
      <c r="A1531" s="17"/>
    </row>
    <row r="1532" spans="1:1" x14ac:dyDescent="0.3">
      <c r="A1532" s="17">
        <v>9</v>
      </c>
    </row>
    <row r="1533" spans="1:1" x14ac:dyDescent="0.3">
      <c r="A1533" s="17"/>
    </row>
    <row r="1534" spans="1:1" x14ac:dyDescent="0.3">
      <c r="A1534" s="17"/>
    </row>
    <row r="1535" spans="1:1" x14ac:dyDescent="0.3">
      <c r="A1535" s="17">
        <v>10</v>
      </c>
    </row>
    <row r="1536" spans="1:1" x14ac:dyDescent="0.3">
      <c r="A1536" s="17"/>
    </row>
    <row r="1537" spans="1:1" x14ac:dyDescent="0.3">
      <c r="A1537" s="17">
        <v>20</v>
      </c>
    </row>
    <row r="1538" spans="1:1" x14ac:dyDescent="0.3">
      <c r="A1538" s="17"/>
    </row>
    <row r="1539" spans="1:1" x14ac:dyDescent="0.3">
      <c r="A1539" s="17"/>
    </row>
    <row r="1540" spans="1:1" x14ac:dyDescent="0.3">
      <c r="A1540" s="17">
        <v>1</v>
      </c>
    </row>
    <row r="1541" spans="1:1" x14ac:dyDescent="0.3">
      <c r="A1541" s="17"/>
    </row>
    <row r="1542" spans="1:1" x14ac:dyDescent="0.3">
      <c r="A1542" s="17"/>
    </row>
    <row r="1543" spans="1:1" x14ac:dyDescent="0.3">
      <c r="A1543" s="17"/>
    </row>
    <row r="1544" spans="1:1" x14ac:dyDescent="0.3">
      <c r="A1544" s="17">
        <v>15</v>
      </c>
    </row>
    <row r="1545" spans="1:1" x14ac:dyDescent="0.3">
      <c r="A1545" s="17"/>
    </row>
    <row r="1546" spans="1:1" x14ac:dyDescent="0.3">
      <c r="A1546" s="17"/>
    </row>
    <row r="1547" spans="1:1" x14ac:dyDescent="0.3">
      <c r="A1547" s="17"/>
    </row>
    <row r="1548" spans="1:1" x14ac:dyDescent="0.3">
      <c r="A1548" s="17">
        <v>2</v>
      </c>
    </row>
    <row r="1549" spans="1:1" x14ac:dyDescent="0.3">
      <c r="A1549" s="17"/>
    </row>
    <row r="1550" spans="1:1" x14ac:dyDescent="0.3">
      <c r="A1550" s="17"/>
    </row>
    <row r="1551" spans="1:1" x14ac:dyDescent="0.3">
      <c r="A1551" s="17">
        <v>7</v>
      </c>
    </row>
    <row r="1552" spans="1:1" x14ac:dyDescent="0.3">
      <c r="A1552" s="17">
        <v>2</v>
      </c>
    </row>
    <row r="1553" spans="1:1" x14ac:dyDescent="0.3">
      <c r="A1553" s="17"/>
    </row>
    <row r="1554" spans="1:1" x14ac:dyDescent="0.3">
      <c r="A1554" s="17"/>
    </row>
    <row r="1555" spans="1:1" x14ac:dyDescent="0.3">
      <c r="A1555" s="17">
        <v>7</v>
      </c>
    </row>
    <row r="1556" spans="1:1" x14ac:dyDescent="0.3">
      <c r="A1556" s="17"/>
    </row>
    <row r="1557" spans="1:1" x14ac:dyDescent="0.3">
      <c r="A1557" s="17">
        <v>3</v>
      </c>
    </row>
    <row r="1558" spans="1:1" x14ac:dyDescent="0.3">
      <c r="A1558" s="17"/>
    </row>
    <row r="1559" spans="1:1" x14ac:dyDescent="0.3">
      <c r="A1559" s="17">
        <v>1</v>
      </c>
    </row>
    <row r="1560" spans="1:1" x14ac:dyDescent="0.3">
      <c r="A1560" s="17">
        <v>1</v>
      </c>
    </row>
    <row r="1561" spans="1:1" x14ac:dyDescent="0.3">
      <c r="A1561" s="17"/>
    </row>
    <row r="1562" spans="1:1" x14ac:dyDescent="0.3">
      <c r="A1562" s="17">
        <v>10</v>
      </c>
    </row>
    <row r="1563" spans="1:1" x14ac:dyDescent="0.3">
      <c r="A1563" s="17"/>
    </row>
    <row r="1564" spans="1:1" x14ac:dyDescent="0.3">
      <c r="A1564" s="17">
        <v>5</v>
      </c>
    </row>
    <row r="1565" spans="1:1" x14ac:dyDescent="0.3">
      <c r="A1565" s="17"/>
    </row>
    <row r="1566" spans="1:1" x14ac:dyDescent="0.3">
      <c r="A1566" s="17">
        <v>20</v>
      </c>
    </row>
    <row r="1567" spans="1:1" x14ac:dyDescent="0.3">
      <c r="A1567" s="17">
        <v>20</v>
      </c>
    </row>
    <row r="1568" spans="1:1" x14ac:dyDescent="0.3">
      <c r="A1568" s="17">
        <v>11</v>
      </c>
    </row>
    <row r="1569" spans="1:1" x14ac:dyDescent="0.3">
      <c r="A1569" s="17"/>
    </row>
    <row r="1570" spans="1:1" x14ac:dyDescent="0.3">
      <c r="A1570" s="17"/>
    </row>
    <row r="1571" spans="1:1" x14ac:dyDescent="0.3">
      <c r="A1571" s="17">
        <v>1</v>
      </c>
    </row>
    <row r="1572" spans="1:1" x14ac:dyDescent="0.3">
      <c r="A1572" s="17"/>
    </row>
    <row r="1573" spans="1:1" x14ac:dyDescent="0.3">
      <c r="A1573" s="17"/>
    </row>
    <row r="1574" spans="1:1" x14ac:dyDescent="0.3">
      <c r="A1574" s="17">
        <v>28</v>
      </c>
    </row>
    <row r="1575" spans="1:1" x14ac:dyDescent="0.3">
      <c r="A1575" s="17">
        <v>2</v>
      </c>
    </row>
    <row r="1576" spans="1:1" x14ac:dyDescent="0.3">
      <c r="A1576" s="17"/>
    </row>
    <row r="1577" spans="1:1" x14ac:dyDescent="0.3">
      <c r="A1577" s="17"/>
    </row>
    <row r="1578" spans="1:1" x14ac:dyDescent="0.3">
      <c r="A1578" s="17"/>
    </row>
    <row r="1579" spans="1:1" x14ac:dyDescent="0.3">
      <c r="A1579" s="17">
        <v>3</v>
      </c>
    </row>
    <row r="1580" spans="1:1" x14ac:dyDescent="0.3">
      <c r="A1580" s="17">
        <v>1</v>
      </c>
    </row>
    <row r="1581" spans="1:1" x14ac:dyDescent="0.3">
      <c r="A1581" s="17">
        <v>16</v>
      </c>
    </row>
    <row r="1582" spans="1:1" x14ac:dyDescent="0.3">
      <c r="A1582" s="17"/>
    </row>
    <row r="1583" spans="1:1" x14ac:dyDescent="0.3">
      <c r="A1583" s="17"/>
    </row>
    <row r="1584" spans="1:1" x14ac:dyDescent="0.3">
      <c r="A1584" s="17"/>
    </row>
    <row r="1585" spans="1:1" x14ac:dyDescent="0.3">
      <c r="A1585" s="17"/>
    </row>
    <row r="1586" spans="1:1" x14ac:dyDescent="0.3">
      <c r="A1586" s="17">
        <v>2</v>
      </c>
    </row>
    <row r="1587" spans="1:1" x14ac:dyDescent="0.3">
      <c r="A1587" s="17"/>
    </row>
    <row r="1588" spans="1:1" x14ac:dyDescent="0.3">
      <c r="A1588" s="17">
        <v>5</v>
      </c>
    </row>
    <row r="1589" spans="1:1" x14ac:dyDescent="0.3">
      <c r="A1589" s="17">
        <v>4</v>
      </c>
    </row>
    <row r="1590" spans="1:1" x14ac:dyDescent="0.3">
      <c r="A1590" s="17"/>
    </row>
    <row r="1591" spans="1:1" x14ac:dyDescent="0.3">
      <c r="A1591" s="17"/>
    </row>
    <row r="1592" spans="1:1" x14ac:dyDescent="0.3">
      <c r="A1592" s="17"/>
    </row>
    <row r="1593" spans="1:1" x14ac:dyDescent="0.3">
      <c r="A1593" s="17"/>
    </row>
    <row r="1594" spans="1:1" x14ac:dyDescent="0.3">
      <c r="A1594" s="17"/>
    </row>
    <row r="1595" spans="1:1" x14ac:dyDescent="0.3">
      <c r="A1595" s="17">
        <v>12</v>
      </c>
    </row>
    <row r="1596" spans="1:1" x14ac:dyDescent="0.3">
      <c r="A1596" s="17"/>
    </row>
    <row r="1597" spans="1:1" x14ac:dyDescent="0.3">
      <c r="A1597" s="17"/>
    </row>
    <row r="1598" spans="1:1" x14ac:dyDescent="0.3">
      <c r="A1598" s="17">
        <v>5</v>
      </c>
    </row>
    <row r="1599" spans="1:1" x14ac:dyDescent="0.3">
      <c r="A1599" s="17"/>
    </row>
    <row r="1600" spans="1:1" x14ac:dyDescent="0.3">
      <c r="A1600" s="17"/>
    </row>
    <row r="1601" spans="1:1" x14ac:dyDescent="0.3">
      <c r="A1601" s="17">
        <v>33</v>
      </c>
    </row>
    <row r="1602" spans="1:1" x14ac:dyDescent="0.3">
      <c r="A1602" s="17"/>
    </row>
    <row r="1603" spans="1:1" x14ac:dyDescent="0.3">
      <c r="A1603" s="17">
        <v>11</v>
      </c>
    </row>
    <row r="1604" spans="1:1" x14ac:dyDescent="0.3">
      <c r="A1604" s="17"/>
    </row>
    <row r="1605" spans="1:1" x14ac:dyDescent="0.3">
      <c r="A1605" s="17"/>
    </row>
    <row r="1606" spans="1:1" x14ac:dyDescent="0.3">
      <c r="A1606" s="17"/>
    </row>
    <row r="1607" spans="1:1" x14ac:dyDescent="0.3">
      <c r="A1607" s="17"/>
    </row>
    <row r="1608" spans="1:1" x14ac:dyDescent="0.3">
      <c r="A1608" s="17"/>
    </row>
    <row r="1609" spans="1:1" x14ac:dyDescent="0.3">
      <c r="A1609" s="17"/>
    </row>
    <row r="1610" spans="1:1" x14ac:dyDescent="0.3">
      <c r="A1610" s="17"/>
    </row>
    <row r="1611" spans="1:1" x14ac:dyDescent="0.3">
      <c r="A1611" s="17"/>
    </row>
    <row r="1612" spans="1:1" x14ac:dyDescent="0.3">
      <c r="A1612" s="17">
        <v>17</v>
      </c>
    </row>
    <row r="1613" spans="1:1" x14ac:dyDescent="0.3">
      <c r="A1613" s="17"/>
    </row>
    <row r="1614" spans="1:1" x14ac:dyDescent="0.3">
      <c r="A1614" s="17"/>
    </row>
    <row r="1615" spans="1:1" x14ac:dyDescent="0.3">
      <c r="A1615" s="17">
        <v>6</v>
      </c>
    </row>
    <row r="1616" spans="1:1" x14ac:dyDescent="0.3">
      <c r="A1616" s="17">
        <v>12</v>
      </c>
    </row>
    <row r="1617" spans="1:1" x14ac:dyDescent="0.3">
      <c r="A1617" s="17"/>
    </row>
    <row r="1618" spans="1:1" x14ac:dyDescent="0.3">
      <c r="A1618" s="17"/>
    </row>
    <row r="1619" spans="1:1" x14ac:dyDescent="0.3">
      <c r="A1619" s="17">
        <v>3</v>
      </c>
    </row>
    <row r="1620" spans="1:1" x14ac:dyDescent="0.3">
      <c r="A1620" s="17"/>
    </row>
    <row r="1621" spans="1:1" x14ac:dyDescent="0.3">
      <c r="A1621" s="17"/>
    </row>
    <row r="1622" spans="1:1" x14ac:dyDescent="0.3">
      <c r="A1622" s="17"/>
    </row>
    <row r="1623" spans="1:1" x14ac:dyDescent="0.3">
      <c r="A1623" s="17"/>
    </row>
    <row r="1624" spans="1:1" x14ac:dyDescent="0.3">
      <c r="A1624" s="17"/>
    </row>
    <row r="1625" spans="1:1" x14ac:dyDescent="0.3">
      <c r="A1625" s="17">
        <v>10</v>
      </c>
    </row>
    <row r="1626" spans="1:1" x14ac:dyDescent="0.3">
      <c r="A1626" s="17"/>
    </row>
    <row r="1627" spans="1:1" x14ac:dyDescent="0.3">
      <c r="A1627" s="17">
        <v>15</v>
      </c>
    </row>
    <row r="1628" spans="1:1" x14ac:dyDescent="0.3">
      <c r="A1628" s="17">
        <v>8</v>
      </c>
    </row>
    <row r="1629" spans="1:1" x14ac:dyDescent="0.3">
      <c r="A1629" s="17">
        <v>1</v>
      </c>
    </row>
    <row r="1630" spans="1:1" x14ac:dyDescent="0.3">
      <c r="A1630" s="17"/>
    </row>
    <row r="1631" spans="1:1" x14ac:dyDescent="0.3">
      <c r="A1631" s="17">
        <v>9</v>
      </c>
    </row>
    <row r="1632" spans="1:1" x14ac:dyDescent="0.3">
      <c r="A1632" s="17">
        <v>7</v>
      </c>
    </row>
    <row r="1633" spans="1:1" x14ac:dyDescent="0.3">
      <c r="A1633" s="17">
        <v>5</v>
      </c>
    </row>
    <row r="1634" spans="1:1" x14ac:dyDescent="0.3">
      <c r="A1634" s="17">
        <v>18</v>
      </c>
    </row>
    <row r="1635" spans="1:1" x14ac:dyDescent="0.3">
      <c r="A1635" s="17"/>
    </row>
    <row r="1636" spans="1:1" x14ac:dyDescent="0.3">
      <c r="A1636" s="17">
        <v>1</v>
      </c>
    </row>
    <row r="1637" spans="1:1" x14ac:dyDescent="0.3">
      <c r="A1637" s="17">
        <v>1</v>
      </c>
    </row>
    <row r="1638" spans="1:1" x14ac:dyDescent="0.3">
      <c r="A1638" s="17"/>
    </row>
    <row r="1639" spans="1:1" x14ac:dyDescent="0.3">
      <c r="A1639" s="17"/>
    </row>
    <row r="1640" spans="1:1" x14ac:dyDescent="0.3">
      <c r="A1640" s="17"/>
    </row>
    <row r="1641" spans="1:1" x14ac:dyDescent="0.3">
      <c r="A1641" s="17"/>
    </row>
    <row r="1642" spans="1:1" x14ac:dyDescent="0.3">
      <c r="A1642" s="17">
        <v>2</v>
      </c>
    </row>
    <row r="1643" spans="1:1" x14ac:dyDescent="0.3">
      <c r="A1643" s="17"/>
    </row>
    <row r="1644" spans="1:1" x14ac:dyDescent="0.3">
      <c r="A1644" s="17"/>
    </row>
    <row r="1645" spans="1:1" x14ac:dyDescent="0.3">
      <c r="A1645" s="17">
        <v>7</v>
      </c>
    </row>
    <row r="1646" spans="1:1" x14ac:dyDescent="0.3">
      <c r="A1646" s="17"/>
    </row>
    <row r="1647" spans="1:1" x14ac:dyDescent="0.3">
      <c r="A1647" s="17"/>
    </row>
    <row r="1648" spans="1:1" x14ac:dyDescent="0.3">
      <c r="A1648" s="17">
        <v>30</v>
      </c>
    </row>
    <row r="1649" spans="1:1" x14ac:dyDescent="0.3">
      <c r="A1649" s="17"/>
    </row>
    <row r="1650" spans="1:1" x14ac:dyDescent="0.3">
      <c r="A1650" s="17"/>
    </row>
    <row r="1651" spans="1:1" x14ac:dyDescent="0.3">
      <c r="A1651" s="17"/>
    </row>
    <row r="1652" spans="1:1" x14ac:dyDescent="0.3">
      <c r="A1652" s="17">
        <v>20</v>
      </c>
    </row>
    <row r="1653" spans="1:1" x14ac:dyDescent="0.3">
      <c r="A1653" s="17"/>
    </row>
    <row r="1654" spans="1:1" x14ac:dyDescent="0.3">
      <c r="A1654" s="17"/>
    </row>
    <row r="1655" spans="1:1" x14ac:dyDescent="0.3">
      <c r="A1655" s="17">
        <v>17</v>
      </c>
    </row>
    <row r="1656" spans="1:1" x14ac:dyDescent="0.3">
      <c r="A1656" s="17"/>
    </row>
    <row r="1657" spans="1:1" x14ac:dyDescent="0.3">
      <c r="A1657" s="17"/>
    </row>
    <row r="1658" spans="1:1" x14ac:dyDescent="0.3">
      <c r="A1658" s="17">
        <v>11</v>
      </c>
    </row>
    <row r="1659" spans="1:1" x14ac:dyDescent="0.3">
      <c r="A1659" s="17"/>
    </row>
    <row r="1660" spans="1:1" x14ac:dyDescent="0.3">
      <c r="A1660" s="17"/>
    </row>
    <row r="1661" spans="1:1" x14ac:dyDescent="0.3">
      <c r="A1661" s="17">
        <v>8</v>
      </c>
    </row>
    <row r="1662" spans="1:1" x14ac:dyDescent="0.3">
      <c r="A1662" s="17">
        <v>3</v>
      </c>
    </row>
    <row r="1663" spans="1:1" x14ac:dyDescent="0.3">
      <c r="A1663" s="17">
        <v>30</v>
      </c>
    </row>
    <row r="1664" spans="1:1" x14ac:dyDescent="0.3">
      <c r="A1664" s="17">
        <v>9</v>
      </c>
    </row>
    <row r="1665" spans="1:1" x14ac:dyDescent="0.3">
      <c r="A1665" s="17"/>
    </row>
    <row r="1666" spans="1:1" x14ac:dyDescent="0.3">
      <c r="A1666" s="17"/>
    </row>
    <row r="1667" spans="1:1" x14ac:dyDescent="0.3">
      <c r="A1667" s="17"/>
    </row>
    <row r="1668" spans="1:1" x14ac:dyDescent="0.3">
      <c r="A1668" s="17">
        <v>1</v>
      </c>
    </row>
    <row r="1669" spans="1:1" x14ac:dyDescent="0.3">
      <c r="A1669" s="17">
        <v>3</v>
      </c>
    </row>
    <row r="1670" spans="1:1" x14ac:dyDescent="0.3">
      <c r="A1670" s="17"/>
    </row>
    <row r="1671" spans="1:1" x14ac:dyDescent="0.3">
      <c r="A1671" s="17">
        <v>4</v>
      </c>
    </row>
    <row r="1672" spans="1:1" x14ac:dyDescent="0.3">
      <c r="A1672" s="17">
        <v>23</v>
      </c>
    </row>
    <row r="1673" spans="1:1" x14ac:dyDescent="0.3">
      <c r="A1673" s="17">
        <v>3</v>
      </c>
    </row>
    <row r="1674" spans="1:1" x14ac:dyDescent="0.3">
      <c r="A1674" s="17">
        <v>3</v>
      </c>
    </row>
    <row r="1675" spans="1:1" x14ac:dyDescent="0.3">
      <c r="A1675" s="17"/>
    </row>
    <row r="1676" spans="1:1" x14ac:dyDescent="0.3">
      <c r="A1676" s="17"/>
    </row>
    <row r="1677" spans="1:1" x14ac:dyDescent="0.3">
      <c r="A1677" s="17"/>
    </row>
    <row r="1678" spans="1:1" x14ac:dyDescent="0.3">
      <c r="A1678" s="17"/>
    </row>
    <row r="1679" spans="1:1" x14ac:dyDescent="0.3">
      <c r="A1679" s="17"/>
    </row>
    <row r="1680" spans="1:1" x14ac:dyDescent="0.3">
      <c r="A1680" s="17"/>
    </row>
    <row r="1681" spans="1:1" x14ac:dyDescent="0.3">
      <c r="A1681" s="17">
        <v>20</v>
      </c>
    </row>
    <row r="1682" spans="1:1" x14ac:dyDescent="0.3">
      <c r="A1682" s="17"/>
    </row>
    <row r="1683" spans="1:1" x14ac:dyDescent="0.3">
      <c r="A1683" s="17"/>
    </row>
    <row r="1684" spans="1:1" x14ac:dyDescent="0.3">
      <c r="A1684" s="17"/>
    </row>
    <row r="1685" spans="1:1" x14ac:dyDescent="0.3">
      <c r="A1685" s="17"/>
    </row>
    <row r="1686" spans="1:1" x14ac:dyDescent="0.3">
      <c r="A1686" s="17"/>
    </row>
    <row r="1687" spans="1:1" x14ac:dyDescent="0.3">
      <c r="A1687" s="17"/>
    </row>
    <row r="1688" spans="1:1" x14ac:dyDescent="0.3">
      <c r="A1688" s="17"/>
    </row>
    <row r="1689" spans="1:1" x14ac:dyDescent="0.3">
      <c r="A1689" s="17">
        <v>5</v>
      </c>
    </row>
    <row r="1690" spans="1:1" x14ac:dyDescent="0.3">
      <c r="A1690" s="17">
        <v>5</v>
      </c>
    </row>
    <row r="1691" spans="1:1" x14ac:dyDescent="0.3">
      <c r="A1691" s="17">
        <v>11</v>
      </c>
    </row>
    <row r="1692" spans="1:1" x14ac:dyDescent="0.3">
      <c r="A1692" s="17"/>
    </row>
    <row r="1693" spans="1:1" x14ac:dyDescent="0.3">
      <c r="A1693" s="17">
        <v>1</v>
      </c>
    </row>
    <row r="1694" spans="1:1" x14ac:dyDescent="0.3">
      <c r="A1694" s="17"/>
    </row>
    <row r="1695" spans="1:1" x14ac:dyDescent="0.3">
      <c r="A1695" s="17"/>
    </row>
    <row r="1696" spans="1:1" x14ac:dyDescent="0.3">
      <c r="A1696" s="17"/>
    </row>
    <row r="1697" spans="1:1" x14ac:dyDescent="0.3">
      <c r="A1697" s="17"/>
    </row>
    <row r="1698" spans="1:1" x14ac:dyDescent="0.3">
      <c r="A1698" s="17">
        <v>10</v>
      </c>
    </row>
    <row r="1699" spans="1:1" x14ac:dyDescent="0.3">
      <c r="A1699" s="17"/>
    </row>
    <row r="1700" spans="1:1" x14ac:dyDescent="0.3">
      <c r="A1700" s="17"/>
    </row>
    <row r="1701" spans="1:1" x14ac:dyDescent="0.3">
      <c r="A1701" s="17"/>
    </row>
    <row r="1702" spans="1:1" x14ac:dyDescent="0.3">
      <c r="A1702" s="17">
        <v>1</v>
      </c>
    </row>
    <row r="1703" spans="1:1" x14ac:dyDescent="0.3">
      <c r="A1703" s="17">
        <v>8</v>
      </c>
    </row>
    <row r="1704" spans="1:1" x14ac:dyDescent="0.3">
      <c r="A1704" s="17">
        <v>9</v>
      </c>
    </row>
    <row r="1705" spans="1:1" x14ac:dyDescent="0.3">
      <c r="A1705" s="17"/>
    </row>
    <row r="1706" spans="1:1" x14ac:dyDescent="0.3">
      <c r="A1706" s="17"/>
    </row>
    <row r="1707" spans="1:1" x14ac:dyDescent="0.3">
      <c r="A1707" s="17"/>
    </row>
    <row r="1708" spans="1:1" x14ac:dyDescent="0.3">
      <c r="A1708" s="17"/>
    </row>
    <row r="1709" spans="1:1" x14ac:dyDescent="0.3">
      <c r="A1709" s="17">
        <v>8</v>
      </c>
    </row>
    <row r="1710" spans="1:1" x14ac:dyDescent="0.3">
      <c r="A1710" s="17"/>
    </row>
    <row r="1711" spans="1:1" x14ac:dyDescent="0.3">
      <c r="A1711" s="17">
        <v>1</v>
      </c>
    </row>
    <row r="1712" spans="1:1" x14ac:dyDescent="0.3">
      <c r="A1712" s="17"/>
    </row>
    <row r="1713" spans="1:1" x14ac:dyDescent="0.3">
      <c r="A1713" s="17">
        <v>8</v>
      </c>
    </row>
    <row r="1714" spans="1:1" x14ac:dyDescent="0.3">
      <c r="A1714" s="17"/>
    </row>
    <row r="1715" spans="1:1" x14ac:dyDescent="0.3">
      <c r="A1715" s="17">
        <v>11</v>
      </c>
    </row>
    <row r="1716" spans="1:1" x14ac:dyDescent="0.3">
      <c r="A1716" s="17"/>
    </row>
    <row r="1717" spans="1:1" x14ac:dyDescent="0.3">
      <c r="A1717" s="17">
        <v>1</v>
      </c>
    </row>
    <row r="1718" spans="1:1" x14ac:dyDescent="0.3">
      <c r="A1718" s="17">
        <v>7</v>
      </c>
    </row>
    <row r="1719" spans="1:1" x14ac:dyDescent="0.3">
      <c r="A1719" s="17"/>
    </row>
    <row r="1720" spans="1:1" x14ac:dyDescent="0.3">
      <c r="A1720" s="17"/>
    </row>
    <row r="1721" spans="1:1" x14ac:dyDescent="0.3">
      <c r="A1721" s="17"/>
    </row>
    <row r="1722" spans="1:1" x14ac:dyDescent="0.3">
      <c r="A1722" s="17"/>
    </row>
    <row r="1723" spans="1:1" x14ac:dyDescent="0.3">
      <c r="A1723" s="17"/>
    </row>
    <row r="1724" spans="1:1" x14ac:dyDescent="0.3">
      <c r="A1724" s="17"/>
    </row>
    <row r="1725" spans="1:1" x14ac:dyDescent="0.3">
      <c r="A1725" s="17"/>
    </row>
    <row r="1726" spans="1:1" x14ac:dyDescent="0.3">
      <c r="A1726" s="17"/>
    </row>
    <row r="1727" spans="1:1" x14ac:dyDescent="0.3">
      <c r="A1727" s="17"/>
    </row>
    <row r="1728" spans="1:1" x14ac:dyDescent="0.3">
      <c r="A1728" s="17"/>
    </row>
    <row r="1729" spans="1:1" x14ac:dyDescent="0.3">
      <c r="A1729" s="17">
        <v>14</v>
      </c>
    </row>
    <row r="1730" spans="1:1" x14ac:dyDescent="0.3">
      <c r="A1730" s="17"/>
    </row>
    <row r="1731" spans="1:1" x14ac:dyDescent="0.3">
      <c r="A1731" s="17">
        <v>6</v>
      </c>
    </row>
    <row r="1732" spans="1:1" x14ac:dyDescent="0.3">
      <c r="A1732" s="17"/>
    </row>
    <row r="1733" spans="1:1" x14ac:dyDescent="0.3">
      <c r="A1733" s="17"/>
    </row>
    <row r="1734" spans="1:1" x14ac:dyDescent="0.3">
      <c r="A1734" s="17"/>
    </row>
    <row r="1735" spans="1:1" x14ac:dyDescent="0.3">
      <c r="A1735" s="17">
        <v>6</v>
      </c>
    </row>
    <row r="1736" spans="1:1" x14ac:dyDescent="0.3">
      <c r="A1736" s="17">
        <v>1</v>
      </c>
    </row>
    <row r="1737" spans="1:1" x14ac:dyDescent="0.3">
      <c r="A1737" s="17">
        <v>3</v>
      </c>
    </row>
    <row r="1738" spans="1:1" x14ac:dyDescent="0.3">
      <c r="A1738" s="17">
        <v>19</v>
      </c>
    </row>
    <row r="1739" spans="1:1" x14ac:dyDescent="0.3">
      <c r="A1739" s="17">
        <v>3</v>
      </c>
    </row>
    <row r="1740" spans="1:1" x14ac:dyDescent="0.3">
      <c r="A1740" s="17"/>
    </row>
    <row r="1741" spans="1:1" x14ac:dyDescent="0.3">
      <c r="A1741" s="17"/>
    </row>
    <row r="1742" spans="1:1" x14ac:dyDescent="0.3">
      <c r="A1742" s="17">
        <v>2</v>
      </c>
    </row>
    <row r="1743" spans="1:1" x14ac:dyDescent="0.3">
      <c r="A1743" s="17"/>
    </row>
    <row r="1744" spans="1:1" x14ac:dyDescent="0.3">
      <c r="A1744" s="17"/>
    </row>
    <row r="1745" spans="1:1" x14ac:dyDescent="0.3">
      <c r="A1745" s="17">
        <v>5</v>
      </c>
    </row>
    <row r="1746" spans="1:1" x14ac:dyDescent="0.3">
      <c r="A1746" s="17">
        <v>3</v>
      </c>
    </row>
    <row r="1747" spans="1:1" x14ac:dyDescent="0.3">
      <c r="A1747" s="17">
        <v>7</v>
      </c>
    </row>
    <row r="1748" spans="1:1" x14ac:dyDescent="0.3">
      <c r="A1748" s="17"/>
    </row>
    <row r="1749" spans="1:1" x14ac:dyDescent="0.3">
      <c r="A1749" s="17"/>
    </row>
    <row r="1750" spans="1:1" x14ac:dyDescent="0.3">
      <c r="A1750" s="17"/>
    </row>
    <row r="1751" spans="1:1" x14ac:dyDescent="0.3">
      <c r="A1751" s="17"/>
    </row>
    <row r="1752" spans="1:1" x14ac:dyDescent="0.3">
      <c r="A1752" s="17">
        <v>2</v>
      </c>
    </row>
    <row r="1753" spans="1:1" x14ac:dyDescent="0.3">
      <c r="A1753" s="17">
        <v>3</v>
      </c>
    </row>
    <row r="1754" spans="1:1" x14ac:dyDescent="0.3">
      <c r="A1754" s="17">
        <v>1</v>
      </c>
    </row>
    <row r="1755" spans="1:1" x14ac:dyDescent="0.3">
      <c r="A1755" s="17"/>
    </row>
    <row r="1756" spans="1:1" x14ac:dyDescent="0.3">
      <c r="A1756" s="17"/>
    </row>
    <row r="1757" spans="1:1" x14ac:dyDescent="0.3">
      <c r="A1757" s="17"/>
    </row>
    <row r="1758" spans="1:1" x14ac:dyDescent="0.3">
      <c r="A1758" s="17">
        <v>11</v>
      </c>
    </row>
    <row r="1759" spans="1:1" x14ac:dyDescent="0.3">
      <c r="A1759" s="17"/>
    </row>
    <row r="1760" spans="1:1" x14ac:dyDescent="0.3">
      <c r="A1760" s="17">
        <v>4</v>
      </c>
    </row>
    <row r="1761" spans="1:1" x14ac:dyDescent="0.3">
      <c r="A1761" s="17">
        <v>6</v>
      </c>
    </row>
    <row r="1762" spans="1:1" x14ac:dyDescent="0.3">
      <c r="A1762" s="17"/>
    </row>
    <row r="1763" spans="1:1" x14ac:dyDescent="0.3">
      <c r="A1763" s="17"/>
    </row>
    <row r="1764" spans="1:1" x14ac:dyDescent="0.3">
      <c r="A1764" s="17"/>
    </row>
    <row r="1765" spans="1:1" x14ac:dyDescent="0.3">
      <c r="A1765" s="17">
        <v>27</v>
      </c>
    </row>
    <row r="1766" spans="1:1" x14ac:dyDescent="0.3">
      <c r="A1766" s="17"/>
    </row>
    <row r="1767" spans="1:1" x14ac:dyDescent="0.3">
      <c r="A1767" s="17"/>
    </row>
    <row r="1768" spans="1:1" x14ac:dyDescent="0.3">
      <c r="A1768" s="17"/>
    </row>
    <row r="1769" spans="1:1" x14ac:dyDescent="0.3">
      <c r="A1769" s="17">
        <v>10</v>
      </c>
    </row>
    <row r="1770" spans="1:1" x14ac:dyDescent="0.3">
      <c r="A1770" s="17">
        <v>4</v>
      </c>
    </row>
    <row r="1771" spans="1:1" x14ac:dyDescent="0.3">
      <c r="A1771" s="17"/>
    </row>
    <row r="1772" spans="1:1" x14ac:dyDescent="0.3">
      <c r="A1772" s="17">
        <v>5</v>
      </c>
    </row>
    <row r="1773" spans="1:1" x14ac:dyDescent="0.3">
      <c r="A1773" s="17"/>
    </row>
    <row r="1774" spans="1:1" x14ac:dyDescent="0.3">
      <c r="A1774" s="17"/>
    </row>
    <row r="1775" spans="1:1" x14ac:dyDescent="0.3">
      <c r="A1775" s="17"/>
    </row>
    <row r="1776" spans="1:1" x14ac:dyDescent="0.3">
      <c r="A1776" s="17"/>
    </row>
    <row r="1777" spans="1:1" x14ac:dyDescent="0.3">
      <c r="A1777" s="17">
        <v>5</v>
      </c>
    </row>
    <row r="1778" spans="1:1" x14ac:dyDescent="0.3">
      <c r="A1778" s="17"/>
    </row>
    <row r="1779" spans="1:1" x14ac:dyDescent="0.3">
      <c r="A1779" s="17">
        <v>3</v>
      </c>
    </row>
    <row r="1780" spans="1:1" x14ac:dyDescent="0.3">
      <c r="A1780" s="17"/>
    </row>
    <row r="1781" spans="1:1" x14ac:dyDescent="0.3">
      <c r="A1781" s="17">
        <v>7</v>
      </c>
    </row>
    <row r="1782" spans="1:1" x14ac:dyDescent="0.3">
      <c r="A1782" s="17"/>
    </row>
    <row r="1783" spans="1:1" x14ac:dyDescent="0.3">
      <c r="A1783" s="17"/>
    </row>
    <row r="1784" spans="1:1" x14ac:dyDescent="0.3">
      <c r="A1784" s="17"/>
    </row>
    <row r="1785" spans="1:1" x14ac:dyDescent="0.3">
      <c r="A1785" s="17"/>
    </row>
    <row r="1786" spans="1:1" x14ac:dyDescent="0.3">
      <c r="A1786" s="17">
        <v>34</v>
      </c>
    </row>
    <row r="1787" spans="1:1" x14ac:dyDescent="0.3">
      <c r="A1787" s="17"/>
    </row>
    <row r="1788" spans="1:1" x14ac:dyDescent="0.3">
      <c r="A1788" s="17"/>
    </row>
    <row r="1789" spans="1:1" x14ac:dyDescent="0.3">
      <c r="A1789" s="17"/>
    </row>
    <row r="1790" spans="1:1" x14ac:dyDescent="0.3">
      <c r="A1790" s="17"/>
    </row>
    <row r="1791" spans="1:1" x14ac:dyDescent="0.3">
      <c r="A1791" s="17"/>
    </row>
    <row r="1792" spans="1:1" x14ac:dyDescent="0.3">
      <c r="A1792" s="17">
        <v>13</v>
      </c>
    </row>
    <row r="1793" spans="1:1" x14ac:dyDescent="0.3">
      <c r="A1793" s="17"/>
    </row>
    <row r="1794" spans="1:1" x14ac:dyDescent="0.3">
      <c r="A1794" s="17"/>
    </row>
    <row r="1795" spans="1:1" x14ac:dyDescent="0.3">
      <c r="A1795" s="17"/>
    </row>
    <row r="1796" spans="1:1" x14ac:dyDescent="0.3">
      <c r="A1796" s="17"/>
    </row>
    <row r="1797" spans="1:1" x14ac:dyDescent="0.3">
      <c r="A1797" s="17"/>
    </row>
    <row r="1798" spans="1:1" x14ac:dyDescent="0.3">
      <c r="A1798" s="17"/>
    </row>
    <row r="1799" spans="1:1" x14ac:dyDescent="0.3">
      <c r="A1799" s="17"/>
    </row>
    <row r="1800" spans="1:1" x14ac:dyDescent="0.3">
      <c r="A1800" s="17">
        <v>7</v>
      </c>
    </row>
    <row r="1801" spans="1:1" x14ac:dyDescent="0.3">
      <c r="A1801" s="17"/>
    </row>
    <row r="1802" spans="1:1" x14ac:dyDescent="0.3">
      <c r="A1802" s="17">
        <v>3</v>
      </c>
    </row>
    <row r="1803" spans="1:1" x14ac:dyDescent="0.3">
      <c r="A1803" s="17">
        <v>1</v>
      </c>
    </row>
    <row r="1804" spans="1:1" x14ac:dyDescent="0.3">
      <c r="A1804" s="17">
        <v>1</v>
      </c>
    </row>
    <row r="1805" spans="1:1" x14ac:dyDescent="0.3">
      <c r="A1805" s="17">
        <v>28</v>
      </c>
    </row>
    <row r="1806" spans="1:1" x14ac:dyDescent="0.3">
      <c r="A1806" s="17">
        <v>12</v>
      </c>
    </row>
    <row r="1807" spans="1:1" x14ac:dyDescent="0.3">
      <c r="A1807" s="17">
        <v>8</v>
      </c>
    </row>
    <row r="1808" spans="1:1" x14ac:dyDescent="0.3">
      <c r="A1808" s="17">
        <v>4</v>
      </c>
    </row>
    <row r="1809" spans="1:1" x14ac:dyDescent="0.3">
      <c r="A1809" s="17"/>
    </row>
    <row r="1810" spans="1:1" x14ac:dyDescent="0.3">
      <c r="A1810" s="17"/>
    </row>
    <row r="1811" spans="1:1" x14ac:dyDescent="0.3">
      <c r="A1811" s="17"/>
    </row>
    <row r="1812" spans="1:1" x14ac:dyDescent="0.3">
      <c r="A1812" s="17"/>
    </row>
    <row r="1813" spans="1:1" x14ac:dyDescent="0.3">
      <c r="A1813" s="17"/>
    </row>
    <row r="1814" spans="1:1" x14ac:dyDescent="0.3">
      <c r="A1814" s="17">
        <v>4</v>
      </c>
    </row>
    <row r="1815" spans="1:1" x14ac:dyDescent="0.3">
      <c r="A1815" s="17"/>
    </row>
    <row r="1816" spans="1:1" x14ac:dyDescent="0.3">
      <c r="A1816" s="17">
        <v>1</v>
      </c>
    </row>
    <row r="1817" spans="1:1" x14ac:dyDescent="0.3">
      <c r="A1817" s="17">
        <v>2</v>
      </c>
    </row>
    <row r="1818" spans="1:1" x14ac:dyDescent="0.3">
      <c r="A1818" s="17">
        <v>11</v>
      </c>
    </row>
    <row r="1819" spans="1:1" x14ac:dyDescent="0.3">
      <c r="A1819" s="17"/>
    </row>
    <row r="1820" spans="1:1" x14ac:dyDescent="0.3">
      <c r="A1820" s="17"/>
    </row>
    <row r="1821" spans="1:1" x14ac:dyDescent="0.3">
      <c r="A1821" s="17"/>
    </row>
    <row r="1822" spans="1:1" x14ac:dyDescent="0.3">
      <c r="A1822" s="17"/>
    </row>
    <row r="1823" spans="1:1" x14ac:dyDescent="0.3">
      <c r="A1823" s="17"/>
    </row>
    <row r="1824" spans="1:1" x14ac:dyDescent="0.3">
      <c r="A1824" s="17">
        <v>3</v>
      </c>
    </row>
    <row r="1825" spans="1:1" x14ac:dyDescent="0.3">
      <c r="A1825" s="17"/>
    </row>
    <row r="1826" spans="1:1" x14ac:dyDescent="0.3">
      <c r="A1826" s="17">
        <v>3</v>
      </c>
    </row>
    <row r="1827" spans="1:1" x14ac:dyDescent="0.3">
      <c r="A1827" s="17">
        <v>3</v>
      </c>
    </row>
    <row r="1828" spans="1:1" x14ac:dyDescent="0.3">
      <c r="A1828" s="17"/>
    </row>
    <row r="1829" spans="1:1" x14ac:dyDescent="0.3">
      <c r="A1829" s="17">
        <v>3</v>
      </c>
    </row>
    <row r="1830" spans="1:1" x14ac:dyDescent="0.3">
      <c r="A1830" s="17">
        <v>4</v>
      </c>
    </row>
    <row r="1831" spans="1:1" x14ac:dyDescent="0.3">
      <c r="A1831" s="17">
        <v>1</v>
      </c>
    </row>
    <row r="1832" spans="1:1" x14ac:dyDescent="0.3">
      <c r="A1832" s="17">
        <v>1</v>
      </c>
    </row>
    <row r="1833" spans="1:1" x14ac:dyDescent="0.3">
      <c r="A1833" s="17">
        <v>38</v>
      </c>
    </row>
    <row r="1834" spans="1:1" x14ac:dyDescent="0.3">
      <c r="A1834" s="17">
        <v>1</v>
      </c>
    </row>
    <row r="1835" spans="1:1" x14ac:dyDescent="0.3">
      <c r="A1835" s="17"/>
    </row>
    <row r="1836" spans="1:1" x14ac:dyDescent="0.3">
      <c r="A1836" s="17">
        <v>1</v>
      </c>
    </row>
    <row r="1837" spans="1:1" x14ac:dyDescent="0.3">
      <c r="A1837" s="17"/>
    </row>
    <row r="1838" spans="1:1" x14ac:dyDescent="0.3">
      <c r="A1838" s="17">
        <v>9</v>
      </c>
    </row>
    <row r="1839" spans="1:1" x14ac:dyDescent="0.3">
      <c r="A1839" s="17">
        <v>15</v>
      </c>
    </row>
    <row r="1840" spans="1:1" x14ac:dyDescent="0.3">
      <c r="A1840" s="17">
        <v>7</v>
      </c>
    </row>
    <row r="1841" spans="1:1" x14ac:dyDescent="0.3">
      <c r="A1841" s="17"/>
    </row>
    <row r="1842" spans="1:1" x14ac:dyDescent="0.3">
      <c r="A1842" s="17"/>
    </row>
    <row r="1843" spans="1:1" x14ac:dyDescent="0.3">
      <c r="A1843" s="17"/>
    </row>
    <row r="1844" spans="1:1" x14ac:dyDescent="0.3">
      <c r="A1844" s="17">
        <v>10</v>
      </c>
    </row>
    <row r="1845" spans="1:1" x14ac:dyDescent="0.3">
      <c r="A1845" s="17">
        <v>17</v>
      </c>
    </row>
    <row r="1846" spans="1:1" x14ac:dyDescent="0.3">
      <c r="A1846" s="17"/>
    </row>
    <row r="1847" spans="1:1" x14ac:dyDescent="0.3">
      <c r="A1847" s="17">
        <v>1</v>
      </c>
    </row>
    <row r="1848" spans="1:1" x14ac:dyDescent="0.3">
      <c r="A1848" s="17"/>
    </row>
    <row r="1849" spans="1:1" x14ac:dyDescent="0.3">
      <c r="A1849" s="17"/>
    </row>
    <row r="1850" spans="1:1" x14ac:dyDescent="0.3">
      <c r="A1850" s="17">
        <v>6</v>
      </c>
    </row>
    <row r="1851" spans="1:1" x14ac:dyDescent="0.3">
      <c r="A1851" s="17"/>
    </row>
    <row r="1852" spans="1:1" x14ac:dyDescent="0.3">
      <c r="A1852" s="17">
        <v>2</v>
      </c>
    </row>
    <row r="1853" spans="1:1" x14ac:dyDescent="0.3">
      <c r="A1853" s="17"/>
    </row>
    <row r="1854" spans="1:1" x14ac:dyDescent="0.3">
      <c r="A1854" s="17">
        <v>6</v>
      </c>
    </row>
    <row r="1855" spans="1:1" x14ac:dyDescent="0.3">
      <c r="A1855" s="17"/>
    </row>
    <row r="1856" spans="1:1" x14ac:dyDescent="0.3">
      <c r="A1856" s="17">
        <v>33</v>
      </c>
    </row>
    <row r="1857" spans="1:1" x14ac:dyDescent="0.3">
      <c r="A1857" s="17">
        <v>3</v>
      </c>
    </row>
    <row r="1858" spans="1:1" x14ac:dyDescent="0.3">
      <c r="A1858" s="17">
        <v>4</v>
      </c>
    </row>
    <row r="1859" spans="1:1" x14ac:dyDescent="0.3">
      <c r="A1859" s="17">
        <v>1</v>
      </c>
    </row>
    <row r="1860" spans="1:1" x14ac:dyDescent="0.3">
      <c r="A1860" s="17"/>
    </row>
    <row r="1861" spans="1:1" x14ac:dyDescent="0.3">
      <c r="A1861" s="17">
        <v>1</v>
      </c>
    </row>
    <row r="1862" spans="1:1" x14ac:dyDescent="0.3">
      <c r="A1862" s="17">
        <v>1</v>
      </c>
    </row>
    <row r="1863" spans="1:1" x14ac:dyDescent="0.3">
      <c r="A1863" s="17">
        <v>5</v>
      </c>
    </row>
    <row r="1864" spans="1:1" x14ac:dyDescent="0.3">
      <c r="A1864" s="17"/>
    </row>
    <row r="1865" spans="1:1" x14ac:dyDescent="0.3">
      <c r="A1865" s="17"/>
    </row>
    <row r="1866" spans="1:1" x14ac:dyDescent="0.3">
      <c r="A1866" s="17">
        <v>2</v>
      </c>
    </row>
    <row r="1867" spans="1:1" x14ac:dyDescent="0.3">
      <c r="A1867" s="17"/>
    </row>
    <row r="1868" spans="1:1" x14ac:dyDescent="0.3">
      <c r="A1868" s="17">
        <v>18</v>
      </c>
    </row>
    <row r="1869" spans="1:1" x14ac:dyDescent="0.3">
      <c r="A1869" s="17">
        <v>1</v>
      </c>
    </row>
    <row r="1870" spans="1:1" x14ac:dyDescent="0.3">
      <c r="A1870" s="17">
        <v>37</v>
      </c>
    </row>
    <row r="1871" spans="1:1" x14ac:dyDescent="0.3">
      <c r="A1871" s="17">
        <v>6</v>
      </c>
    </row>
    <row r="1872" spans="1:1" x14ac:dyDescent="0.3">
      <c r="A1872" s="17"/>
    </row>
    <row r="1873" spans="1:1" x14ac:dyDescent="0.3">
      <c r="A1873" s="17"/>
    </row>
    <row r="1874" spans="1:1" x14ac:dyDescent="0.3">
      <c r="A1874" s="17"/>
    </row>
    <row r="1875" spans="1:1" x14ac:dyDescent="0.3">
      <c r="A1875" s="17">
        <v>12</v>
      </c>
    </row>
    <row r="1876" spans="1:1" x14ac:dyDescent="0.3">
      <c r="A1876" s="17"/>
    </row>
    <row r="1877" spans="1:1" x14ac:dyDescent="0.3">
      <c r="A1877" s="17">
        <v>29</v>
      </c>
    </row>
    <row r="1878" spans="1:1" x14ac:dyDescent="0.3">
      <c r="A1878" s="17"/>
    </row>
    <row r="1879" spans="1:1" x14ac:dyDescent="0.3">
      <c r="A1879" s="17">
        <v>45</v>
      </c>
    </row>
    <row r="1880" spans="1:1" x14ac:dyDescent="0.3">
      <c r="A1880" s="17"/>
    </row>
    <row r="1881" spans="1:1" x14ac:dyDescent="0.3">
      <c r="A1881" s="17"/>
    </row>
    <row r="1882" spans="1:1" x14ac:dyDescent="0.3">
      <c r="A1882" s="17"/>
    </row>
    <row r="1883" spans="1:1" x14ac:dyDescent="0.3">
      <c r="A1883" s="17"/>
    </row>
    <row r="1884" spans="1:1" x14ac:dyDescent="0.3">
      <c r="A1884" s="17">
        <v>23</v>
      </c>
    </row>
    <row r="1885" spans="1:1" x14ac:dyDescent="0.3">
      <c r="A1885" s="17">
        <v>1</v>
      </c>
    </row>
    <row r="1886" spans="1:1" x14ac:dyDescent="0.3">
      <c r="A1886" s="17">
        <v>5</v>
      </c>
    </row>
    <row r="1887" spans="1:1" x14ac:dyDescent="0.3">
      <c r="A1887" s="17">
        <v>3</v>
      </c>
    </row>
    <row r="1888" spans="1:1" x14ac:dyDescent="0.3">
      <c r="A1888" s="17"/>
    </row>
    <row r="1889" spans="1:1" x14ac:dyDescent="0.3">
      <c r="A1889" s="17"/>
    </row>
    <row r="1890" spans="1:1" x14ac:dyDescent="0.3">
      <c r="A1890" s="17"/>
    </row>
    <row r="1891" spans="1:1" x14ac:dyDescent="0.3">
      <c r="A1891" s="17"/>
    </row>
    <row r="1892" spans="1:1" x14ac:dyDescent="0.3">
      <c r="A1892" s="17"/>
    </row>
    <row r="1893" spans="1:1" x14ac:dyDescent="0.3">
      <c r="A1893" s="17"/>
    </row>
    <row r="1894" spans="1:1" x14ac:dyDescent="0.3">
      <c r="A1894" s="17"/>
    </row>
    <row r="1895" spans="1:1" x14ac:dyDescent="0.3">
      <c r="A1895" s="17"/>
    </row>
    <row r="1896" spans="1:1" x14ac:dyDescent="0.3">
      <c r="A1896" s="17"/>
    </row>
    <row r="1897" spans="1:1" x14ac:dyDescent="0.3">
      <c r="A1897" s="17"/>
    </row>
    <row r="1898" spans="1:1" x14ac:dyDescent="0.3">
      <c r="A1898" s="17"/>
    </row>
    <row r="1899" spans="1:1" x14ac:dyDescent="0.3">
      <c r="A1899" s="17"/>
    </row>
    <row r="1900" spans="1:1" x14ac:dyDescent="0.3">
      <c r="A1900" s="17"/>
    </row>
    <row r="1901" spans="1:1" x14ac:dyDescent="0.3">
      <c r="A1901" s="17">
        <v>34</v>
      </c>
    </row>
    <row r="1902" spans="1:1" x14ac:dyDescent="0.3">
      <c r="A1902" s="17">
        <v>1</v>
      </c>
    </row>
    <row r="1903" spans="1:1" x14ac:dyDescent="0.3">
      <c r="A1903" s="17"/>
    </row>
    <row r="1904" spans="1:1" x14ac:dyDescent="0.3">
      <c r="A1904" s="17"/>
    </row>
    <row r="1905" spans="1:1" x14ac:dyDescent="0.3">
      <c r="A1905" s="17">
        <v>6</v>
      </c>
    </row>
    <row r="1906" spans="1:1" x14ac:dyDescent="0.3">
      <c r="A1906" s="17">
        <v>17</v>
      </c>
    </row>
    <row r="1907" spans="1:1" x14ac:dyDescent="0.3">
      <c r="A1907" s="17"/>
    </row>
    <row r="1908" spans="1:1" x14ac:dyDescent="0.3">
      <c r="A1908" s="17"/>
    </row>
    <row r="1909" spans="1:1" x14ac:dyDescent="0.3">
      <c r="A1909" s="17"/>
    </row>
    <row r="1910" spans="1:1" x14ac:dyDescent="0.3">
      <c r="A1910" s="17"/>
    </row>
    <row r="1911" spans="1:1" x14ac:dyDescent="0.3">
      <c r="A1911" s="17">
        <v>1</v>
      </c>
    </row>
    <row r="1912" spans="1:1" x14ac:dyDescent="0.3">
      <c r="A1912" s="17"/>
    </row>
    <row r="1913" spans="1:1" x14ac:dyDescent="0.3">
      <c r="A1913" s="17">
        <v>1</v>
      </c>
    </row>
    <row r="1914" spans="1:1" x14ac:dyDescent="0.3">
      <c r="A1914" s="17"/>
    </row>
    <row r="1915" spans="1:1" x14ac:dyDescent="0.3">
      <c r="A1915" s="17">
        <v>9</v>
      </c>
    </row>
    <row r="1916" spans="1:1" x14ac:dyDescent="0.3">
      <c r="A1916" s="17"/>
    </row>
    <row r="1917" spans="1:1" x14ac:dyDescent="0.3">
      <c r="A1917" s="17">
        <v>9</v>
      </c>
    </row>
    <row r="1918" spans="1:1" x14ac:dyDescent="0.3">
      <c r="A1918" s="17"/>
    </row>
    <row r="1919" spans="1:1" x14ac:dyDescent="0.3">
      <c r="A1919" s="17"/>
    </row>
    <row r="1920" spans="1:1" x14ac:dyDescent="0.3">
      <c r="A1920" s="17">
        <v>2</v>
      </c>
    </row>
    <row r="1921" spans="1:1" x14ac:dyDescent="0.3">
      <c r="A1921" s="17"/>
    </row>
    <row r="1922" spans="1:1" x14ac:dyDescent="0.3">
      <c r="A1922" s="17">
        <v>1</v>
      </c>
    </row>
    <row r="1923" spans="1:1" x14ac:dyDescent="0.3">
      <c r="A1923" s="17"/>
    </row>
    <row r="1924" spans="1:1" x14ac:dyDescent="0.3">
      <c r="A1924" s="17"/>
    </row>
    <row r="1925" spans="1:1" x14ac:dyDescent="0.3">
      <c r="A1925" s="17">
        <v>1</v>
      </c>
    </row>
    <row r="1926" spans="1:1" x14ac:dyDescent="0.3">
      <c r="A1926" s="17"/>
    </row>
    <row r="1927" spans="1:1" x14ac:dyDescent="0.3">
      <c r="A1927" s="17"/>
    </row>
    <row r="1928" spans="1:1" x14ac:dyDescent="0.3">
      <c r="A1928" s="17"/>
    </row>
    <row r="1929" spans="1:1" x14ac:dyDescent="0.3">
      <c r="A1929" s="17"/>
    </row>
    <row r="1930" spans="1:1" x14ac:dyDescent="0.3">
      <c r="A1930" s="17">
        <v>8</v>
      </c>
    </row>
    <row r="1931" spans="1:1" x14ac:dyDescent="0.3">
      <c r="A1931" s="17"/>
    </row>
    <row r="1932" spans="1:1" x14ac:dyDescent="0.3">
      <c r="A1932" s="17"/>
    </row>
    <row r="1933" spans="1:1" x14ac:dyDescent="0.3">
      <c r="A1933" s="17"/>
    </row>
    <row r="1934" spans="1:1" x14ac:dyDescent="0.3">
      <c r="A1934" s="17"/>
    </row>
    <row r="1935" spans="1:1" x14ac:dyDescent="0.3">
      <c r="A1935" s="17"/>
    </row>
    <row r="1936" spans="1:1" x14ac:dyDescent="0.3">
      <c r="A1936" s="17"/>
    </row>
    <row r="1937" spans="1:1" x14ac:dyDescent="0.3">
      <c r="A1937" s="17"/>
    </row>
    <row r="1938" spans="1:1" x14ac:dyDescent="0.3">
      <c r="A1938" s="17"/>
    </row>
    <row r="1939" spans="1:1" x14ac:dyDescent="0.3">
      <c r="A1939" s="17"/>
    </row>
    <row r="1940" spans="1:1" x14ac:dyDescent="0.3">
      <c r="A1940" s="17"/>
    </row>
    <row r="1941" spans="1:1" x14ac:dyDescent="0.3">
      <c r="A1941" s="17">
        <v>6</v>
      </c>
    </row>
    <row r="1942" spans="1:1" x14ac:dyDescent="0.3">
      <c r="A1942" s="17">
        <v>4</v>
      </c>
    </row>
    <row r="1943" spans="1:1" x14ac:dyDescent="0.3">
      <c r="A1943" s="17"/>
    </row>
    <row r="1944" spans="1:1" x14ac:dyDescent="0.3">
      <c r="A1944" s="17"/>
    </row>
    <row r="1945" spans="1:1" x14ac:dyDescent="0.3">
      <c r="A1945" s="17"/>
    </row>
    <row r="1946" spans="1:1" x14ac:dyDescent="0.3">
      <c r="A1946" s="17"/>
    </row>
    <row r="1947" spans="1:1" x14ac:dyDescent="0.3">
      <c r="A1947" s="17">
        <v>1</v>
      </c>
    </row>
    <row r="1948" spans="1:1" x14ac:dyDescent="0.3">
      <c r="A1948" s="17">
        <v>3</v>
      </c>
    </row>
    <row r="1949" spans="1:1" x14ac:dyDescent="0.3">
      <c r="A1949" s="17"/>
    </row>
    <row r="1950" spans="1:1" x14ac:dyDescent="0.3">
      <c r="A1950" s="17"/>
    </row>
    <row r="1951" spans="1:1" x14ac:dyDescent="0.3">
      <c r="A1951" s="17">
        <v>7</v>
      </c>
    </row>
    <row r="1952" spans="1:1" x14ac:dyDescent="0.3">
      <c r="A1952" s="17"/>
    </row>
    <row r="1953" spans="1:1" x14ac:dyDescent="0.3">
      <c r="A1953" s="17"/>
    </row>
    <row r="1954" spans="1:1" x14ac:dyDescent="0.3">
      <c r="A1954" s="17">
        <v>1</v>
      </c>
    </row>
    <row r="1955" spans="1:1" x14ac:dyDescent="0.3">
      <c r="A1955" s="17">
        <v>13</v>
      </c>
    </row>
    <row r="1956" spans="1:1" x14ac:dyDescent="0.3">
      <c r="A1956" s="17">
        <v>1</v>
      </c>
    </row>
    <row r="1957" spans="1:1" x14ac:dyDescent="0.3">
      <c r="A1957" s="17"/>
    </row>
    <row r="1958" spans="1:1" x14ac:dyDescent="0.3">
      <c r="A1958" s="17">
        <v>18</v>
      </c>
    </row>
    <row r="1959" spans="1:1" x14ac:dyDescent="0.3">
      <c r="A1959" s="17"/>
    </row>
    <row r="1960" spans="1:1" x14ac:dyDescent="0.3">
      <c r="A1960" s="17">
        <v>22</v>
      </c>
    </row>
    <row r="1961" spans="1:1" x14ac:dyDescent="0.3">
      <c r="A1961" s="17"/>
    </row>
    <row r="1962" spans="1:1" x14ac:dyDescent="0.3">
      <c r="A1962" s="17">
        <v>1</v>
      </c>
    </row>
    <row r="1963" spans="1:1" x14ac:dyDescent="0.3">
      <c r="A1963" s="17"/>
    </row>
    <row r="1964" spans="1:1" x14ac:dyDescent="0.3">
      <c r="A1964" s="17"/>
    </row>
    <row r="1965" spans="1:1" x14ac:dyDescent="0.3">
      <c r="A1965" s="17"/>
    </row>
    <row r="1966" spans="1:1" x14ac:dyDescent="0.3">
      <c r="A1966" s="17"/>
    </row>
    <row r="1967" spans="1:1" x14ac:dyDescent="0.3">
      <c r="A1967" s="17"/>
    </row>
    <row r="1968" spans="1:1" x14ac:dyDescent="0.3">
      <c r="A1968" s="17"/>
    </row>
    <row r="1969" spans="1:1" x14ac:dyDescent="0.3">
      <c r="A1969" s="17"/>
    </row>
    <row r="1970" spans="1:1" x14ac:dyDescent="0.3">
      <c r="A1970" s="17"/>
    </row>
    <row r="1971" spans="1:1" x14ac:dyDescent="0.3">
      <c r="A1971" s="17">
        <v>5</v>
      </c>
    </row>
    <row r="1972" spans="1:1" x14ac:dyDescent="0.3">
      <c r="A1972" s="17"/>
    </row>
    <row r="1973" spans="1:1" x14ac:dyDescent="0.3">
      <c r="A1973" s="17"/>
    </row>
    <row r="1974" spans="1:1" x14ac:dyDescent="0.3">
      <c r="A1974" s="17"/>
    </row>
    <row r="1975" spans="1:1" x14ac:dyDescent="0.3">
      <c r="A1975" s="17"/>
    </row>
    <row r="1976" spans="1:1" x14ac:dyDescent="0.3">
      <c r="A1976" s="17">
        <v>1</v>
      </c>
    </row>
    <row r="1977" spans="1:1" x14ac:dyDescent="0.3">
      <c r="A1977" s="17">
        <v>11</v>
      </c>
    </row>
    <row r="1978" spans="1:1" x14ac:dyDescent="0.3">
      <c r="A1978" s="17"/>
    </row>
    <row r="1979" spans="1:1" x14ac:dyDescent="0.3">
      <c r="A1979" s="17">
        <v>3</v>
      </c>
    </row>
    <row r="1980" spans="1:1" x14ac:dyDescent="0.3">
      <c r="A1980" s="17"/>
    </row>
    <row r="1981" spans="1:1" x14ac:dyDescent="0.3">
      <c r="A1981" s="17"/>
    </row>
    <row r="1982" spans="1:1" x14ac:dyDescent="0.3">
      <c r="A1982" s="17">
        <v>5</v>
      </c>
    </row>
    <row r="1983" spans="1:1" x14ac:dyDescent="0.3">
      <c r="A1983" s="17"/>
    </row>
    <row r="1984" spans="1:1" x14ac:dyDescent="0.3">
      <c r="A1984" s="17"/>
    </row>
    <row r="1985" spans="1:1" x14ac:dyDescent="0.3">
      <c r="A1985" s="17"/>
    </row>
    <row r="1986" spans="1:1" x14ac:dyDescent="0.3">
      <c r="A1986" s="17"/>
    </row>
    <row r="1987" spans="1:1" x14ac:dyDescent="0.3">
      <c r="A1987" s="17"/>
    </row>
    <row r="1988" spans="1:1" x14ac:dyDescent="0.3">
      <c r="A1988" s="17"/>
    </row>
    <row r="1989" spans="1:1" x14ac:dyDescent="0.3">
      <c r="A1989" s="17"/>
    </row>
    <row r="1990" spans="1:1" x14ac:dyDescent="0.3">
      <c r="A1990" s="17"/>
    </row>
    <row r="1991" spans="1:1" x14ac:dyDescent="0.3">
      <c r="A1991" s="17"/>
    </row>
    <row r="1992" spans="1:1" x14ac:dyDescent="0.3">
      <c r="A1992" s="17"/>
    </row>
    <row r="1993" spans="1:1" x14ac:dyDescent="0.3">
      <c r="A1993" s="17"/>
    </row>
    <row r="1994" spans="1:1" x14ac:dyDescent="0.3">
      <c r="A1994" s="17">
        <v>8</v>
      </c>
    </row>
    <row r="1995" spans="1:1" x14ac:dyDescent="0.3">
      <c r="A1995" s="17"/>
    </row>
    <row r="1996" spans="1:1" x14ac:dyDescent="0.3">
      <c r="A1996" s="17"/>
    </row>
    <row r="1997" spans="1:1" x14ac:dyDescent="0.3">
      <c r="A1997" s="17"/>
    </row>
    <row r="1998" spans="1:1" x14ac:dyDescent="0.3">
      <c r="A1998" s="17"/>
    </row>
    <row r="1999" spans="1:1" x14ac:dyDescent="0.3">
      <c r="A1999" s="17"/>
    </row>
    <row r="2000" spans="1:1" x14ac:dyDescent="0.3">
      <c r="A2000" s="17">
        <v>28</v>
      </c>
    </row>
    <row r="2001" spans="1:1" x14ac:dyDescent="0.3">
      <c r="A2001" s="17"/>
    </row>
    <row r="2002" spans="1:1" x14ac:dyDescent="0.3">
      <c r="A2002" s="17"/>
    </row>
    <row r="2003" spans="1:1" x14ac:dyDescent="0.3">
      <c r="A2003" s="17">
        <v>3</v>
      </c>
    </row>
    <row r="2004" spans="1:1" x14ac:dyDescent="0.3">
      <c r="A2004" s="17"/>
    </row>
    <row r="2005" spans="1:1" x14ac:dyDescent="0.3">
      <c r="A2005" s="17">
        <v>10</v>
      </c>
    </row>
    <row r="2006" spans="1:1" x14ac:dyDescent="0.3">
      <c r="A2006" s="17">
        <v>5</v>
      </c>
    </row>
    <row r="2007" spans="1:1" x14ac:dyDescent="0.3">
      <c r="A2007" s="17"/>
    </row>
    <row r="2008" spans="1:1" x14ac:dyDescent="0.3">
      <c r="A2008" s="17"/>
    </row>
    <row r="2009" spans="1:1" x14ac:dyDescent="0.3">
      <c r="A2009" s="17"/>
    </row>
    <row r="2010" spans="1:1" x14ac:dyDescent="0.3">
      <c r="A2010" s="17"/>
    </row>
    <row r="2011" spans="1:1" x14ac:dyDescent="0.3">
      <c r="A2011" s="17">
        <v>25</v>
      </c>
    </row>
    <row r="2012" spans="1:1" x14ac:dyDescent="0.3">
      <c r="A2012" s="17"/>
    </row>
    <row r="2013" spans="1:1" x14ac:dyDescent="0.3">
      <c r="A2013" s="17"/>
    </row>
    <row r="2014" spans="1:1" x14ac:dyDescent="0.3">
      <c r="A2014" s="17"/>
    </row>
    <row r="2015" spans="1:1" x14ac:dyDescent="0.3">
      <c r="A2015" s="17"/>
    </row>
    <row r="2016" spans="1:1" x14ac:dyDescent="0.3">
      <c r="A2016" s="17">
        <v>3</v>
      </c>
    </row>
    <row r="2017" spans="1:1" x14ac:dyDescent="0.3">
      <c r="A2017" s="17"/>
    </row>
    <row r="2018" spans="1:1" x14ac:dyDescent="0.3">
      <c r="A2018" s="17">
        <v>1</v>
      </c>
    </row>
    <row r="2019" spans="1:1" x14ac:dyDescent="0.3">
      <c r="A2019" s="17"/>
    </row>
    <row r="2020" spans="1:1" x14ac:dyDescent="0.3">
      <c r="A2020" s="17"/>
    </row>
    <row r="2021" spans="1:1" x14ac:dyDescent="0.3">
      <c r="A2021" s="17">
        <v>11</v>
      </c>
    </row>
    <row r="2022" spans="1:1" x14ac:dyDescent="0.3">
      <c r="A2022" s="17">
        <v>11</v>
      </c>
    </row>
    <row r="2023" spans="1:1" x14ac:dyDescent="0.3">
      <c r="A2023" s="17"/>
    </row>
    <row r="2024" spans="1:1" x14ac:dyDescent="0.3">
      <c r="A2024" s="2"/>
    </row>
    <row r="2025" spans="1:1" x14ac:dyDescent="0.3">
      <c r="A2025" s="1"/>
    </row>
    <row r="2026" spans="1:1" x14ac:dyDescent="0.3">
      <c r="A2026" s="1"/>
    </row>
    <row r="2027" spans="1:1" x14ac:dyDescent="0.3">
      <c r="A2027" s="1"/>
    </row>
    <row r="2028" spans="1:1" x14ac:dyDescent="0.3">
      <c r="A2028" s="1"/>
    </row>
    <row r="2029" spans="1:1" x14ac:dyDescent="0.3">
      <c r="A2029" s="1"/>
    </row>
    <row r="2030" spans="1:1" x14ac:dyDescent="0.3">
      <c r="A2030" s="1"/>
    </row>
    <row r="2031" spans="1:1" x14ac:dyDescent="0.3">
      <c r="A2031" s="1"/>
    </row>
    <row r="2032" spans="1:1" x14ac:dyDescent="0.3">
      <c r="A2032" s="1"/>
    </row>
    <row r="2033" spans="1:1" x14ac:dyDescent="0.3">
      <c r="A2033" s="1"/>
    </row>
    <row r="2034" spans="1:1" x14ac:dyDescent="0.3">
      <c r="A2034" s="1"/>
    </row>
    <row r="2035" spans="1:1" x14ac:dyDescent="0.3">
      <c r="A2035" s="1"/>
    </row>
    <row r="2036" spans="1:1" x14ac:dyDescent="0.3">
      <c r="A2036" s="1"/>
    </row>
    <row r="2037" spans="1:1" x14ac:dyDescent="0.3">
      <c r="A2037" s="1"/>
    </row>
    <row r="2038" spans="1:1" x14ac:dyDescent="0.3">
      <c r="A2038" s="1"/>
    </row>
    <row r="2039" spans="1:1" x14ac:dyDescent="0.3">
      <c r="A2039" s="1"/>
    </row>
    <row r="2040" spans="1:1" x14ac:dyDescent="0.3">
      <c r="A2040" s="1"/>
    </row>
    <row r="2041" spans="1:1" x14ac:dyDescent="0.3">
      <c r="A2041" s="1"/>
    </row>
    <row r="2042" spans="1:1" x14ac:dyDescent="0.3">
      <c r="A2042" s="1"/>
    </row>
    <row r="2043" spans="1:1" x14ac:dyDescent="0.3">
      <c r="A2043" s="1"/>
    </row>
    <row r="2044" spans="1:1" x14ac:dyDescent="0.3">
      <c r="A2044" s="1"/>
    </row>
    <row r="2045" spans="1:1" x14ac:dyDescent="0.3">
      <c r="A2045" s="1"/>
    </row>
    <row r="2046" spans="1:1" x14ac:dyDescent="0.3">
      <c r="A2046" s="1"/>
    </row>
    <row r="2047" spans="1:1" x14ac:dyDescent="0.3">
      <c r="A2047" s="1"/>
    </row>
    <row r="2048" spans="1:1" x14ac:dyDescent="0.3">
      <c r="A2048" s="1"/>
    </row>
    <row r="2049" spans="1:1" x14ac:dyDescent="0.3">
      <c r="A2049" s="1"/>
    </row>
    <row r="2050" spans="1:1" x14ac:dyDescent="0.3">
      <c r="A2050" s="1"/>
    </row>
    <row r="2051" spans="1:1" x14ac:dyDescent="0.3">
      <c r="A2051" s="1"/>
    </row>
    <row r="2052" spans="1:1" x14ac:dyDescent="0.3">
      <c r="A2052" s="1"/>
    </row>
    <row r="2053" spans="1:1" x14ac:dyDescent="0.3">
      <c r="A2053" s="1"/>
    </row>
    <row r="2054" spans="1:1" x14ac:dyDescent="0.3">
      <c r="A2054" s="1"/>
    </row>
    <row r="2055" spans="1:1" x14ac:dyDescent="0.3">
      <c r="A2055" s="1"/>
    </row>
    <row r="2056" spans="1:1" x14ac:dyDescent="0.3">
      <c r="A2056" s="1"/>
    </row>
    <row r="2057" spans="1:1" x14ac:dyDescent="0.3">
      <c r="A2057" s="1"/>
    </row>
    <row r="2058" spans="1:1" x14ac:dyDescent="0.3">
      <c r="A2058" s="1"/>
    </row>
    <row r="2059" spans="1:1" x14ac:dyDescent="0.3">
      <c r="A2059" s="1"/>
    </row>
    <row r="2060" spans="1:1" x14ac:dyDescent="0.3">
      <c r="A2060" s="1"/>
    </row>
    <row r="2061" spans="1:1" x14ac:dyDescent="0.3">
      <c r="A2061" s="1"/>
    </row>
    <row r="2062" spans="1:1" x14ac:dyDescent="0.3">
      <c r="A2062" s="1"/>
    </row>
    <row r="2063" spans="1:1" x14ac:dyDescent="0.3">
      <c r="A2063" s="1"/>
    </row>
    <row r="2064" spans="1:1" x14ac:dyDescent="0.3">
      <c r="A2064" s="1"/>
    </row>
    <row r="2065" spans="1:1" x14ac:dyDescent="0.3">
      <c r="A2065" s="1"/>
    </row>
    <row r="2066" spans="1:1" x14ac:dyDescent="0.3">
      <c r="A2066" s="1"/>
    </row>
    <row r="2067" spans="1:1" x14ac:dyDescent="0.3">
      <c r="A2067" s="1"/>
    </row>
    <row r="2068" spans="1:1" x14ac:dyDescent="0.3">
      <c r="A2068" s="1"/>
    </row>
    <row r="2069" spans="1:1" x14ac:dyDescent="0.3">
      <c r="A2069" s="1"/>
    </row>
    <row r="2070" spans="1:1" x14ac:dyDescent="0.3">
      <c r="A2070" s="1"/>
    </row>
    <row r="2071" spans="1:1" x14ac:dyDescent="0.3">
      <c r="A2071" s="1"/>
    </row>
    <row r="2072" spans="1:1" x14ac:dyDescent="0.3">
      <c r="A2072" s="1"/>
    </row>
    <row r="2073" spans="1:1" x14ac:dyDescent="0.3">
      <c r="A2073" s="1"/>
    </row>
    <row r="2074" spans="1:1" x14ac:dyDescent="0.3">
      <c r="A2074" s="1"/>
    </row>
    <row r="2075" spans="1:1" x14ac:dyDescent="0.3">
      <c r="A2075" s="1"/>
    </row>
    <row r="2076" spans="1:1" x14ac:dyDescent="0.3">
      <c r="A2076" s="1"/>
    </row>
    <row r="2077" spans="1:1" x14ac:dyDescent="0.3">
      <c r="A2077" s="1"/>
    </row>
    <row r="2078" spans="1:1" x14ac:dyDescent="0.3">
      <c r="A2078" s="1"/>
    </row>
    <row r="2079" spans="1:1" x14ac:dyDescent="0.3">
      <c r="A2079" s="1"/>
    </row>
    <row r="2080" spans="1:1" x14ac:dyDescent="0.3">
      <c r="A2080" s="1"/>
    </row>
    <row r="2081" spans="1:1" x14ac:dyDescent="0.3">
      <c r="A2081" s="1"/>
    </row>
    <row r="2082" spans="1:1" x14ac:dyDescent="0.3">
      <c r="A2082" s="1"/>
    </row>
    <row r="2083" spans="1:1" x14ac:dyDescent="0.3">
      <c r="A2083" s="1"/>
    </row>
    <row r="2084" spans="1:1" x14ac:dyDescent="0.3">
      <c r="A2084" s="1"/>
    </row>
    <row r="2085" spans="1:1" x14ac:dyDescent="0.3">
      <c r="A2085" s="1"/>
    </row>
    <row r="2086" spans="1:1" x14ac:dyDescent="0.3">
      <c r="A2086" s="1"/>
    </row>
    <row r="2087" spans="1:1" x14ac:dyDescent="0.3">
      <c r="A2087" s="1"/>
    </row>
    <row r="2088" spans="1:1" x14ac:dyDescent="0.3">
      <c r="A2088" s="1"/>
    </row>
    <row r="2089" spans="1:1" x14ac:dyDescent="0.3">
      <c r="A2089" s="1"/>
    </row>
    <row r="2090" spans="1:1" x14ac:dyDescent="0.3">
      <c r="A2090" s="1"/>
    </row>
    <row r="2091" spans="1:1" x14ac:dyDescent="0.3">
      <c r="A2091" s="1"/>
    </row>
    <row r="2092" spans="1:1" x14ac:dyDescent="0.3">
      <c r="A2092" s="1"/>
    </row>
    <row r="2093" spans="1:1" x14ac:dyDescent="0.3">
      <c r="A2093" s="1"/>
    </row>
    <row r="2094" spans="1:1" x14ac:dyDescent="0.3">
      <c r="A2094" s="1"/>
    </row>
    <row r="2095" spans="1:1" x14ac:dyDescent="0.3">
      <c r="A2095" s="1"/>
    </row>
    <row r="2096" spans="1:1" x14ac:dyDescent="0.3">
      <c r="A2096" s="1"/>
    </row>
    <row r="2097" spans="1:1" x14ac:dyDescent="0.3">
      <c r="A2097" s="1"/>
    </row>
    <row r="2098" spans="1:1" x14ac:dyDescent="0.3">
      <c r="A2098" s="1"/>
    </row>
    <row r="2099" spans="1:1" x14ac:dyDescent="0.3">
      <c r="A2099" s="1"/>
    </row>
    <row r="2100" spans="1:1" x14ac:dyDescent="0.3">
      <c r="A2100" s="1"/>
    </row>
  </sheetData>
  <mergeCells count="5">
    <mergeCell ref="E6:F6"/>
    <mergeCell ref="E7:F7"/>
    <mergeCell ref="E8:F8"/>
    <mergeCell ref="C5:D6"/>
    <mergeCell ref="E9:G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A5432-760E-4E8D-B268-7B2ACF598BB9}">
  <dimension ref="A1:M2224"/>
  <sheetViews>
    <sheetView workbookViewId="0">
      <selection activeCell="I18" sqref="I18"/>
    </sheetView>
  </sheetViews>
  <sheetFormatPr defaultRowHeight="14.4" x14ac:dyDescent="0.3"/>
  <sheetData>
    <row r="1" spans="1:13" x14ac:dyDescent="0.3">
      <c r="A1" s="44" t="s">
        <v>44</v>
      </c>
    </row>
    <row r="2" spans="1:13" x14ac:dyDescent="0.3">
      <c r="A2" s="44">
        <v>7500</v>
      </c>
      <c r="C2" s="20" t="s">
        <v>45</v>
      </c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1:13" x14ac:dyDescent="0.3">
      <c r="A3" s="44">
        <v>120000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</row>
    <row r="4" spans="1:13" x14ac:dyDescent="0.3">
      <c r="A4" s="44">
        <v>45000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</row>
    <row r="5" spans="1:13" x14ac:dyDescent="0.3">
      <c r="A5" s="44">
        <v>37500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</row>
    <row r="6" spans="1:13" x14ac:dyDescent="0.3">
      <c r="A6" s="44">
        <v>32500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x14ac:dyDescent="0.3">
      <c r="A7" s="44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</row>
    <row r="8" spans="1:13" x14ac:dyDescent="0.3">
      <c r="A8" s="44"/>
      <c r="C8" s="43" t="s">
        <v>46</v>
      </c>
      <c r="D8" s="43"/>
      <c r="E8" s="43"/>
      <c r="F8" s="43"/>
      <c r="G8" s="43"/>
      <c r="H8" s="43"/>
      <c r="I8" s="43"/>
      <c r="J8" s="43"/>
      <c r="K8" s="43"/>
      <c r="L8" s="43"/>
      <c r="M8" s="43"/>
    </row>
    <row r="9" spans="1:13" x14ac:dyDescent="0.3">
      <c r="A9" s="44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</row>
    <row r="10" spans="1:13" x14ac:dyDescent="0.3">
      <c r="A10" s="44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</row>
    <row r="11" spans="1:13" x14ac:dyDescent="0.3">
      <c r="A11" s="44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</row>
    <row r="12" spans="1:13" x14ac:dyDescent="0.3">
      <c r="A12" s="44">
        <v>175000</v>
      </c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</row>
    <row r="13" spans="1:13" x14ac:dyDescent="0.3">
      <c r="A13" s="44">
        <v>120000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</row>
    <row r="14" spans="1:13" x14ac:dyDescent="0.3">
      <c r="A14" s="44">
        <v>21750</v>
      </c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</row>
    <row r="15" spans="1:13" x14ac:dyDescent="0.3">
      <c r="A15" s="44">
        <v>37500</v>
      </c>
    </row>
    <row r="16" spans="1:13" x14ac:dyDescent="0.3">
      <c r="A16" s="44"/>
    </row>
    <row r="17" spans="1:1" x14ac:dyDescent="0.3">
      <c r="A17" s="44"/>
    </row>
    <row r="18" spans="1:1" x14ac:dyDescent="0.3">
      <c r="A18" s="44">
        <v>82500</v>
      </c>
    </row>
    <row r="19" spans="1:1" x14ac:dyDescent="0.3">
      <c r="A19" s="44">
        <v>67500</v>
      </c>
    </row>
    <row r="20" spans="1:1" x14ac:dyDescent="0.3">
      <c r="A20" s="44">
        <v>175000</v>
      </c>
    </row>
    <row r="21" spans="1:1" x14ac:dyDescent="0.3">
      <c r="A21" s="44">
        <v>55000</v>
      </c>
    </row>
    <row r="22" spans="1:1" x14ac:dyDescent="0.3">
      <c r="A22" s="44">
        <v>175000</v>
      </c>
    </row>
    <row r="23" spans="1:1" x14ac:dyDescent="0.3">
      <c r="A23" s="44">
        <v>45000</v>
      </c>
    </row>
    <row r="24" spans="1:1" x14ac:dyDescent="0.3">
      <c r="A24" s="44">
        <v>67500</v>
      </c>
    </row>
    <row r="25" spans="1:1" x14ac:dyDescent="0.3">
      <c r="A25" s="44"/>
    </row>
    <row r="26" spans="1:1" x14ac:dyDescent="0.3">
      <c r="A26" s="44"/>
    </row>
    <row r="27" spans="1:1" x14ac:dyDescent="0.3">
      <c r="A27" s="44"/>
    </row>
    <row r="28" spans="1:1" x14ac:dyDescent="0.3">
      <c r="A28" s="44">
        <v>37500</v>
      </c>
    </row>
    <row r="29" spans="1:1" x14ac:dyDescent="0.3">
      <c r="A29" s="44">
        <v>175000</v>
      </c>
    </row>
    <row r="30" spans="1:1" x14ac:dyDescent="0.3">
      <c r="A30" s="44">
        <v>55000</v>
      </c>
    </row>
    <row r="31" spans="1:1" x14ac:dyDescent="0.3">
      <c r="A31" s="44">
        <v>82500</v>
      </c>
    </row>
    <row r="32" spans="1:1" x14ac:dyDescent="0.3">
      <c r="A32" s="44">
        <v>82500</v>
      </c>
    </row>
    <row r="33" spans="1:1" x14ac:dyDescent="0.3">
      <c r="A33" s="44"/>
    </row>
    <row r="34" spans="1:1" x14ac:dyDescent="0.3">
      <c r="A34" s="44"/>
    </row>
    <row r="35" spans="1:1" x14ac:dyDescent="0.3">
      <c r="A35" s="44">
        <v>21750</v>
      </c>
    </row>
    <row r="36" spans="1:1" x14ac:dyDescent="0.3">
      <c r="A36" s="44"/>
    </row>
    <row r="37" spans="1:1" x14ac:dyDescent="0.3">
      <c r="A37" s="44">
        <v>82500</v>
      </c>
    </row>
    <row r="38" spans="1:1" x14ac:dyDescent="0.3">
      <c r="A38" s="44"/>
    </row>
    <row r="39" spans="1:1" x14ac:dyDescent="0.3">
      <c r="A39" s="44"/>
    </row>
    <row r="40" spans="1:1" x14ac:dyDescent="0.3">
      <c r="A40" s="44"/>
    </row>
    <row r="41" spans="1:1" x14ac:dyDescent="0.3">
      <c r="A41" s="44">
        <v>82500</v>
      </c>
    </row>
    <row r="42" spans="1:1" x14ac:dyDescent="0.3">
      <c r="A42" s="44"/>
    </row>
    <row r="43" spans="1:1" x14ac:dyDescent="0.3">
      <c r="A43" s="44"/>
    </row>
    <row r="44" spans="1:1" x14ac:dyDescent="0.3">
      <c r="A44" s="44"/>
    </row>
    <row r="45" spans="1:1" x14ac:dyDescent="0.3">
      <c r="A45" s="44"/>
    </row>
    <row r="46" spans="1:1" x14ac:dyDescent="0.3">
      <c r="A46" s="44"/>
    </row>
    <row r="47" spans="1:1" x14ac:dyDescent="0.3">
      <c r="A47" s="44">
        <v>120000</v>
      </c>
    </row>
    <row r="48" spans="1:1" x14ac:dyDescent="0.3">
      <c r="A48" s="44">
        <v>100000</v>
      </c>
    </row>
    <row r="49" spans="1:1" x14ac:dyDescent="0.3">
      <c r="A49" s="44">
        <v>175000</v>
      </c>
    </row>
    <row r="50" spans="1:1" x14ac:dyDescent="0.3">
      <c r="A50" s="44">
        <v>27500</v>
      </c>
    </row>
    <row r="51" spans="1:1" x14ac:dyDescent="0.3">
      <c r="A51" s="44">
        <v>82500</v>
      </c>
    </row>
    <row r="52" spans="1:1" x14ac:dyDescent="0.3">
      <c r="A52" s="44">
        <v>67500</v>
      </c>
    </row>
    <row r="53" spans="1:1" x14ac:dyDescent="0.3">
      <c r="A53" s="44">
        <v>175000</v>
      </c>
    </row>
    <row r="54" spans="1:1" x14ac:dyDescent="0.3">
      <c r="A54" s="44">
        <v>175000</v>
      </c>
    </row>
    <row r="55" spans="1:1" x14ac:dyDescent="0.3">
      <c r="A55" s="44">
        <v>11250</v>
      </c>
    </row>
    <row r="56" spans="1:1" x14ac:dyDescent="0.3">
      <c r="A56" s="44">
        <v>67500</v>
      </c>
    </row>
    <row r="57" spans="1:1" x14ac:dyDescent="0.3">
      <c r="A57" s="44">
        <v>82500</v>
      </c>
    </row>
    <row r="58" spans="1:1" x14ac:dyDescent="0.3">
      <c r="A58" s="44">
        <v>140000</v>
      </c>
    </row>
    <row r="59" spans="1:1" x14ac:dyDescent="0.3">
      <c r="A59" s="44">
        <v>32500</v>
      </c>
    </row>
    <row r="60" spans="1:1" x14ac:dyDescent="0.3">
      <c r="A60" s="44">
        <v>27500</v>
      </c>
    </row>
    <row r="61" spans="1:1" x14ac:dyDescent="0.3">
      <c r="A61" s="44">
        <v>55000</v>
      </c>
    </row>
    <row r="62" spans="1:1" x14ac:dyDescent="0.3">
      <c r="A62" s="44">
        <v>100000</v>
      </c>
    </row>
    <row r="63" spans="1:1" x14ac:dyDescent="0.3">
      <c r="A63" s="44">
        <v>175000</v>
      </c>
    </row>
    <row r="64" spans="1:1" x14ac:dyDescent="0.3">
      <c r="A64" s="44">
        <v>11250</v>
      </c>
    </row>
    <row r="65" spans="1:1" x14ac:dyDescent="0.3">
      <c r="A65" s="44">
        <v>23750</v>
      </c>
    </row>
    <row r="66" spans="1:1" x14ac:dyDescent="0.3">
      <c r="A66" s="44"/>
    </row>
    <row r="67" spans="1:1" x14ac:dyDescent="0.3">
      <c r="A67" s="44"/>
    </row>
    <row r="68" spans="1:1" x14ac:dyDescent="0.3">
      <c r="A68" s="44">
        <v>9000</v>
      </c>
    </row>
    <row r="69" spans="1:1" x14ac:dyDescent="0.3">
      <c r="A69" s="44"/>
    </row>
    <row r="70" spans="1:1" x14ac:dyDescent="0.3">
      <c r="A70" s="44">
        <v>140000</v>
      </c>
    </row>
    <row r="71" spans="1:1" x14ac:dyDescent="0.3">
      <c r="A71" s="44">
        <v>82500</v>
      </c>
    </row>
    <row r="72" spans="1:1" x14ac:dyDescent="0.3">
      <c r="A72" s="44">
        <v>16250</v>
      </c>
    </row>
    <row r="73" spans="1:1" x14ac:dyDescent="0.3">
      <c r="A73" s="44">
        <v>37500</v>
      </c>
    </row>
    <row r="74" spans="1:1" x14ac:dyDescent="0.3">
      <c r="A74" s="44">
        <v>175000</v>
      </c>
    </row>
    <row r="75" spans="1:1" x14ac:dyDescent="0.3">
      <c r="A75" s="44">
        <v>45000</v>
      </c>
    </row>
    <row r="76" spans="1:1" x14ac:dyDescent="0.3">
      <c r="A76" s="44"/>
    </row>
    <row r="77" spans="1:1" x14ac:dyDescent="0.3">
      <c r="A77" s="44">
        <v>100000</v>
      </c>
    </row>
    <row r="78" spans="1:1" x14ac:dyDescent="0.3">
      <c r="A78" s="44"/>
    </row>
    <row r="79" spans="1:1" x14ac:dyDescent="0.3">
      <c r="A79" s="44">
        <v>67500</v>
      </c>
    </row>
    <row r="80" spans="1:1" x14ac:dyDescent="0.3">
      <c r="A80" s="44">
        <v>45000</v>
      </c>
    </row>
    <row r="81" spans="1:1" x14ac:dyDescent="0.3">
      <c r="A81" s="44"/>
    </row>
    <row r="82" spans="1:1" x14ac:dyDescent="0.3">
      <c r="A82" s="44"/>
    </row>
    <row r="83" spans="1:1" x14ac:dyDescent="0.3">
      <c r="A83" s="44"/>
    </row>
    <row r="84" spans="1:1" x14ac:dyDescent="0.3">
      <c r="A84" s="44">
        <v>67500</v>
      </c>
    </row>
    <row r="85" spans="1:1" x14ac:dyDescent="0.3">
      <c r="A85" s="44">
        <v>67500</v>
      </c>
    </row>
    <row r="86" spans="1:1" x14ac:dyDescent="0.3">
      <c r="A86" s="44">
        <v>11250</v>
      </c>
    </row>
    <row r="87" spans="1:1" x14ac:dyDescent="0.3">
      <c r="A87" s="44">
        <v>140000</v>
      </c>
    </row>
    <row r="88" spans="1:1" x14ac:dyDescent="0.3">
      <c r="A88" s="44">
        <v>175000</v>
      </c>
    </row>
    <row r="89" spans="1:1" x14ac:dyDescent="0.3">
      <c r="A89" s="44"/>
    </row>
    <row r="90" spans="1:1" x14ac:dyDescent="0.3">
      <c r="A90" s="44">
        <v>175000</v>
      </c>
    </row>
    <row r="91" spans="1:1" x14ac:dyDescent="0.3">
      <c r="A91" s="44">
        <v>175000</v>
      </c>
    </row>
    <row r="92" spans="1:1" x14ac:dyDescent="0.3">
      <c r="A92" s="44">
        <v>37500</v>
      </c>
    </row>
    <row r="93" spans="1:1" x14ac:dyDescent="0.3">
      <c r="A93" s="44"/>
    </row>
    <row r="94" spans="1:1" x14ac:dyDescent="0.3">
      <c r="A94" s="44">
        <v>100000</v>
      </c>
    </row>
    <row r="95" spans="1:1" x14ac:dyDescent="0.3">
      <c r="A95" s="44">
        <v>175000</v>
      </c>
    </row>
    <row r="96" spans="1:1" x14ac:dyDescent="0.3">
      <c r="A96" s="44">
        <v>120000</v>
      </c>
    </row>
    <row r="97" spans="1:1" x14ac:dyDescent="0.3">
      <c r="A97" s="44">
        <v>67500</v>
      </c>
    </row>
    <row r="98" spans="1:1" x14ac:dyDescent="0.3">
      <c r="A98" s="44">
        <v>140000</v>
      </c>
    </row>
    <row r="99" spans="1:1" x14ac:dyDescent="0.3">
      <c r="A99" s="44">
        <v>55000</v>
      </c>
    </row>
    <row r="100" spans="1:1" x14ac:dyDescent="0.3">
      <c r="A100" s="44"/>
    </row>
    <row r="101" spans="1:1" x14ac:dyDescent="0.3">
      <c r="A101" s="44">
        <v>175000</v>
      </c>
    </row>
    <row r="102" spans="1:1" x14ac:dyDescent="0.3">
      <c r="A102" s="44">
        <v>67500</v>
      </c>
    </row>
    <row r="103" spans="1:1" x14ac:dyDescent="0.3">
      <c r="A103" s="44"/>
    </row>
    <row r="104" spans="1:1" x14ac:dyDescent="0.3">
      <c r="A104" s="44">
        <v>120000</v>
      </c>
    </row>
    <row r="105" spans="1:1" x14ac:dyDescent="0.3">
      <c r="A105" s="44"/>
    </row>
    <row r="106" spans="1:1" x14ac:dyDescent="0.3">
      <c r="A106" s="44">
        <v>32500</v>
      </c>
    </row>
    <row r="107" spans="1:1" x14ac:dyDescent="0.3">
      <c r="A107" s="44">
        <v>18750</v>
      </c>
    </row>
    <row r="108" spans="1:1" x14ac:dyDescent="0.3">
      <c r="A108" s="44">
        <v>18750</v>
      </c>
    </row>
    <row r="109" spans="1:1" x14ac:dyDescent="0.3">
      <c r="A109" s="44">
        <v>140000</v>
      </c>
    </row>
    <row r="110" spans="1:1" x14ac:dyDescent="0.3">
      <c r="A110" s="44">
        <v>175000</v>
      </c>
    </row>
    <row r="111" spans="1:1" x14ac:dyDescent="0.3">
      <c r="A111" s="44">
        <v>120000</v>
      </c>
    </row>
    <row r="112" spans="1:1" x14ac:dyDescent="0.3">
      <c r="A112" s="44">
        <v>175000</v>
      </c>
    </row>
    <row r="113" spans="1:1" x14ac:dyDescent="0.3">
      <c r="A113" s="44">
        <v>82500</v>
      </c>
    </row>
    <row r="114" spans="1:1" x14ac:dyDescent="0.3">
      <c r="A114" s="44">
        <v>175000</v>
      </c>
    </row>
    <row r="115" spans="1:1" x14ac:dyDescent="0.3">
      <c r="A115" s="44"/>
    </row>
    <row r="116" spans="1:1" x14ac:dyDescent="0.3">
      <c r="A116" s="44">
        <v>175000</v>
      </c>
    </row>
    <row r="117" spans="1:1" x14ac:dyDescent="0.3">
      <c r="A117" s="44">
        <v>175000</v>
      </c>
    </row>
    <row r="118" spans="1:1" x14ac:dyDescent="0.3">
      <c r="A118" s="44">
        <v>175000</v>
      </c>
    </row>
    <row r="119" spans="1:1" x14ac:dyDescent="0.3">
      <c r="A119" s="44">
        <v>21750</v>
      </c>
    </row>
    <row r="120" spans="1:1" x14ac:dyDescent="0.3">
      <c r="A120" s="44">
        <v>175000</v>
      </c>
    </row>
    <row r="121" spans="1:1" x14ac:dyDescent="0.3">
      <c r="A121" s="44">
        <v>175000</v>
      </c>
    </row>
    <row r="122" spans="1:1" x14ac:dyDescent="0.3">
      <c r="A122" s="44">
        <v>500</v>
      </c>
    </row>
    <row r="123" spans="1:1" x14ac:dyDescent="0.3">
      <c r="A123" s="44">
        <v>120000</v>
      </c>
    </row>
    <row r="124" spans="1:1" x14ac:dyDescent="0.3">
      <c r="A124" s="44">
        <v>82500</v>
      </c>
    </row>
    <row r="125" spans="1:1" x14ac:dyDescent="0.3">
      <c r="A125" s="44">
        <v>100000</v>
      </c>
    </row>
    <row r="126" spans="1:1" x14ac:dyDescent="0.3">
      <c r="A126" s="44">
        <v>13750</v>
      </c>
    </row>
    <row r="127" spans="1:1" x14ac:dyDescent="0.3">
      <c r="A127" s="44">
        <v>27500</v>
      </c>
    </row>
    <row r="128" spans="1:1" x14ac:dyDescent="0.3">
      <c r="A128" s="44">
        <v>27500</v>
      </c>
    </row>
    <row r="129" spans="1:1" x14ac:dyDescent="0.3">
      <c r="A129" s="44">
        <v>9000</v>
      </c>
    </row>
    <row r="130" spans="1:1" x14ac:dyDescent="0.3">
      <c r="A130" s="44">
        <v>82500</v>
      </c>
    </row>
    <row r="131" spans="1:1" x14ac:dyDescent="0.3">
      <c r="A131" s="44">
        <v>120000</v>
      </c>
    </row>
    <row r="132" spans="1:1" x14ac:dyDescent="0.3">
      <c r="A132" s="44"/>
    </row>
    <row r="133" spans="1:1" x14ac:dyDescent="0.3">
      <c r="A133" s="44">
        <v>23750</v>
      </c>
    </row>
    <row r="134" spans="1:1" x14ac:dyDescent="0.3">
      <c r="A134" s="44">
        <v>100000</v>
      </c>
    </row>
    <row r="135" spans="1:1" x14ac:dyDescent="0.3">
      <c r="A135" s="44">
        <v>175000</v>
      </c>
    </row>
    <row r="136" spans="1:1" x14ac:dyDescent="0.3">
      <c r="A136" s="44">
        <v>82500</v>
      </c>
    </row>
    <row r="137" spans="1:1" x14ac:dyDescent="0.3">
      <c r="A137" s="44">
        <v>175000</v>
      </c>
    </row>
    <row r="138" spans="1:1" x14ac:dyDescent="0.3">
      <c r="A138" s="44">
        <v>100000</v>
      </c>
    </row>
    <row r="139" spans="1:1" x14ac:dyDescent="0.3">
      <c r="A139" s="44">
        <v>2000</v>
      </c>
    </row>
    <row r="140" spans="1:1" x14ac:dyDescent="0.3">
      <c r="A140" s="44">
        <v>67500</v>
      </c>
    </row>
    <row r="141" spans="1:1" x14ac:dyDescent="0.3">
      <c r="A141" s="44">
        <v>9000</v>
      </c>
    </row>
    <row r="142" spans="1:1" x14ac:dyDescent="0.3">
      <c r="A142" s="44">
        <v>45000</v>
      </c>
    </row>
    <row r="143" spans="1:1" x14ac:dyDescent="0.3">
      <c r="A143" s="44">
        <v>67500</v>
      </c>
    </row>
    <row r="144" spans="1:1" x14ac:dyDescent="0.3">
      <c r="A144" s="44">
        <v>9000</v>
      </c>
    </row>
    <row r="145" spans="1:1" x14ac:dyDescent="0.3">
      <c r="A145" s="44">
        <v>37500</v>
      </c>
    </row>
    <row r="146" spans="1:1" x14ac:dyDescent="0.3">
      <c r="A146" s="44">
        <v>120000</v>
      </c>
    </row>
    <row r="147" spans="1:1" x14ac:dyDescent="0.3">
      <c r="A147" s="44">
        <v>82500</v>
      </c>
    </row>
    <row r="148" spans="1:1" x14ac:dyDescent="0.3">
      <c r="A148" s="44">
        <v>67500</v>
      </c>
    </row>
    <row r="149" spans="1:1" x14ac:dyDescent="0.3">
      <c r="A149" s="44">
        <v>55000</v>
      </c>
    </row>
    <row r="150" spans="1:1" x14ac:dyDescent="0.3">
      <c r="A150" s="44">
        <v>9000</v>
      </c>
    </row>
    <row r="151" spans="1:1" x14ac:dyDescent="0.3">
      <c r="A151" s="44">
        <v>45000</v>
      </c>
    </row>
    <row r="152" spans="1:1" x14ac:dyDescent="0.3">
      <c r="A152" s="44">
        <v>27500</v>
      </c>
    </row>
    <row r="153" spans="1:1" x14ac:dyDescent="0.3">
      <c r="A153" s="44">
        <v>16250</v>
      </c>
    </row>
    <row r="154" spans="1:1" x14ac:dyDescent="0.3">
      <c r="A154" s="44">
        <v>27500</v>
      </c>
    </row>
    <row r="155" spans="1:1" x14ac:dyDescent="0.3">
      <c r="A155" s="44"/>
    </row>
    <row r="156" spans="1:1" x14ac:dyDescent="0.3">
      <c r="A156" s="44">
        <v>500</v>
      </c>
    </row>
    <row r="157" spans="1:1" x14ac:dyDescent="0.3">
      <c r="A157" s="44">
        <v>67500</v>
      </c>
    </row>
    <row r="158" spans="1:1" x14ac:dyDescent="0.3">
      <c r="A158" s="44"/>
    </row>
    <row r="159" spans="1:1" x14ac:dyDescent="0.3">
      <c r="A159" s="44">
        <v>21750</v>
      </c>
    </row>
    <row r="160" spans="1:1" x14ac:dyDescent="0.3">
      <c r="A160" s="44">
        <v>13750</v>
      </c>
    </row>
    <row r="161" spans="1:1" x14ac:dyDescent="0.3">
      <c r="A161" s="44">
        <v>55000</v>
      </c>
    </row>
    <row r="162" spans="1:1" x14ac:dyDescent="0.3">
      <c r="A162" s="44">
        <v>45000</v>
      </c>
    </row>
    <row r="163" spans="1:1" x14ac:dyDescent="0.3">
      <c r="A163" s="44">
        <v>32500</v>
      </c>
    </row>
    <row r="164" spans="1:1" x14ac:dyDescent="0.3">
      <c r="A164" s="44">
        <v>100000</v>
      </c>
    </row>
    <row r="165" spans="1:1" x14ac:dyDescent="0.3">
      <c r="A165" s="44">
        <v>100000</v>
      </c>
    </row>
    <row r="166" spans="1:1" x14ac:dyDescent="0.3">
      <c r="A166" s="44">
        <v>55000</v>
      </c>
    </row>
    <row r="167" spans="1:1" x14ac:dyDescent="0.3">
      <c r="A167" s="44">
        <v>11250</v>
      </c>
    </row>
    <row r="168" spans="1:1" x14ac:dyDescent="0.3">
      <c r="A168" s="44">
        <v>82500</v>
      </c>
    </row>
    <row r="169" spans="1:1" x14ac:dyDescent="0.3">
      <c r="A169" s="44">
        <v>67500</v>
      </c>
    </row>
    <row r="170" spans="1:1" x14ac:dyDescent="0.3">
      <c r="A170" s="44">
        <v>13750</v>
      </c>
    </row>
    <row r="171" spans="1:1" x14ac:dyDescent="0.3">
      <c r="A171" s="44">
        <v>21750</v>
      </c>
    </row>
    <row r="172" spans="1:1" x14ac:dyDescent="0.3">
      <c r="A172" s="44">
        <v>500</v>
      </c>
    </row>
    <row r="173" spans="1:1" x14ac:dyDescent="0.3">
      <c r="A173" s="44">
        <v>11250</v>
      </c>
    </row>
    <row r="174" spans="1:1" x14ac:dyDescent="0.3">
      <c r="A174" s="44">
        <v>37500</v>
      </c>
    </row>
    <row r="175" spans="1:1" x14ac:dyDescent="0.3">
      <c r="A175" s="44">
        <v>13750</v>
      </c>
    </row>
    <row r="176" spans="1:1" x14ac:dyDescent="0.3">
      <c r="A176" s="44">
        <v>82500</v>
      </c>
    </row>
    <row r="177" spans="1:1" x14ac:dyDescent="0.3">
      <c r="A177" s="44">
        <v>175000</v>
      </c>
    </row>
    <row r="178" spans="1:1" x14ac:dyDescent="0.3">
      <c r="A178" s="44">
        <v>100000</v>
      </c>
    </row>
    <row r="179" spans="1:1" x14ac:dyDescent="0.3">
      <c r="A179" s="44">
        <v>23750</v>
      </c>
    </row>
    <row r="180" spans="1:1" x14ac:dyDescent="0.3">
      <c r="A180" s="44"/>
    </row>
    <row r="181" spans="1:1" x14ac:dyDescent="0.3">
      <c r="A181" s="44"/>
    </row>
    <row r="182" spans="1:1" x14ac:dyDescent="0.3">
      <c r="A182" s="44">
        <v>82500</v>
      </c>
    </row>
    <row r="183" spans="1:1" x14ac:dyDescent="0.3">
      <c r="A183" s="44">
        <v>45000</v>
      </c>
    </row>
    <row r="184" spans="1:1" x14ac:dyDescent="0.3">
      <c r="A184" s="44">
        <v>67500</v>
      </c>
    </row>
    <row r="185" spans="1:1" x14ac:dyDescent="0.3">
      <c r="A185" s="44">
        <v>7500</v>
      </c>
    </row>
    <row r="186" spans="1:1" x14ac:dyDescent="0.3">
      <c r="A186" s="44">
        <v>100000</v>
      </c>
    </row>
    <row r="187" spans="1:1" x14ac:dyDescent="0.3">
      <c r="A187" s="44">
        <v>21750</v>
      </c>
    </row>
    <row r="188" spans="1:1" x14ac:dyDescent="0.3">
      <c r="A188" s="44">
        <v>120000</v>
      </c>
    </row>
    <row r="189" spans="1:1" x14ac:dyDescent="0.3">
      <c r="A189" s="44">
        <v>45000</v>
      </c>
    </row>
    <row r="190" spans="1:1" x14ac:dyDescent="0.3">
      <c r="A190" s="44">
        <v>45000</v>
      </c>
    </row>
    <row r="191" spans="1:1" x14ac:dyDescent="0.3">
      <c r="A191" s="44">
        <v>67500</v>
      </c>
    </row>
    <row r="192" spans="1:1" x14ac:dyDescent="0.3">
      <c r="A192" s="44">
        <v>120000</v>
      </c>
    </row>
    <row r="193" spans="1:1" x14ac:dyDescent="0.3">
      <c r="A193" s="44">
        <v>175000</v>
      </c>
    </row>
    <row r="194" spans="1:1" x14ac:dyDescent="0.3">
      <c r="A194" s="44">
        <v>82500</v>
      </c>
    </row>
    <row r="195" spans="1:1" x14ac:dyDescent="0.3">
      <c r="A195" s="44">
        <v>27500</v>
      </c>
    </row>
    <row r="196" spans="1:1" x14ac:dyDescent="0.3">
      <c r="A196" s="44">
        <v>16250</v>
      </c>
    </row>
    <row r="197" spans="1:1" x14ac:dyDescent="0.3">
      <c r="A197" s="44">
        <v>32500</v>
      </c>
    </row>
    <row r="198" spans="1:1" x14ac:dyDescent="0.3">
      <c r="A198" s="44">
        <v>16250</v>
      </c>
    </row>
    <row r="199" spans="1:1" x14ac:dyDescent="0.3">
      <c r="A199" s="44">
        <v>18750</v>
      </c>
    </row>
    <row r="200" spans="1:1" x14ac:dyDescent="0.3">
      <c r="A200" s="44">
        <v>21750</v>
      </c>
    </row>
    <row r="201" spans="1:1" x14ac:dyDescent="0.3">
      <c r="A201" s="44">
        <v>45000</v>
      </c>
    </row>
    <row r="202" spans="1:1" x14ac:dyDescent="0.3">
      <c r="A202" s="44">
        <v>37500</v>
      </c>
    </row>
    <row r="203" spans="1:1" x14ac:dyDescent="0.3">
      <c r="A203" s="44"/>
    </row>
    <row r="204" spans="1:1" x14ac:dyDescent="0.3">
      <c r="A204" s="44">
        <v>2000</v>
      </c>
    </row>
    <row r="205" spans="1:1" x14ac:dyDescent="0.3">
      <c r="A205" s="44"/>
    </row>
    <row r="206" spans="1:1" x14ac:dyDescent="0.3">
      <c r="A206" s="44">
        <v>13750</v>
      </c>
    </row>
    <row r="207" spans="1:1" x14ac:dyDescent="0.3">
      <c r="A207" s="44">
        <v>18750</v>
      </c>
    </row>
    <row r="208" spans="1:1" x14ac:dyDescent="0.3">
      <c r="A208" s="44">
        <v>37500</v>
      </c>
    </row>
    <row r="209" spans="1:1" x14ac:dyDescent="0.3">
      <c r="A209" s="44"/>
    </row>
    <row r="210" spans="1:1" x14ac:dyDescent="0.3">
      <c r="A210" s="44">
        <v>37500</v>
      </c>
    </row>
    <row r="211" spans="1:1" x14ac:dyDescent="0.3">
      <c r="A211" s="44">
        <v>32500</v>
      </c>
    </row>
    <row r="212" spans="1:1" x14ac:dyDescent="0.3">
      <c r="A212" s="44">
        <v>13750</v>
      </c>
    </row>
    <row r="213" spans="1:1" x14ac:dyDescent="0.3">
      <c r="A213" s="44">
        <v>82500</v>
      </c>
    </row>
    <row r="214" spans="1:1" x14ac:dyDescent="0.3">
      <c r="A214" s="44">
        <v>23750</v>
      </c>
    </row>
    <row r="215" spans="1:1" x14ac:dyDescent="0.3">
      <c r="A215" s="44">
        <v>175000</v>
      </c>
    </row>
    <row r="216" spans="1:1" x14ac:dyDescent="0.3">
      <c r="A216" s="44">
        <v>23750</v>
      </c>
    </row>
    <row r="217" spans="1:1" x14ac:dyDescent="0.3">
      <c r="A217" s="44">
        <v>120000</v>
      </c>
    </row>
    <row r="218" spans="1:1" x14ac:dyDescent="0.3">
      <c r="A218" s="44">
        <v>21750</v>
      </c>
    </row>
    <row r="219" spans="1:1" x14ac:dyDescent="0.3">
      <c r="A219" s="44">
        <v>120000</v>
      </c>
    </row>
    <row r="220" spans="1:1" x14ac:dyDescent="0.3">
      <c r="A220" s="44"/>
    </row>
    <row r="221" spans="1:1" x14ac:dyDescent="0.3">
      <c r="A221" s="44">
        <v>100000</v>
      </c>
    </row>
    <row r="222" spans="1:1" x14ac:dyDescent="0.3">
      <c r="A222" s="44">
        <v>55000</v>
      </c>
    </row>
    <row r="223" spans="1:1" x14ac:dyDescent="0.3">
      <c r="A223" s="44">
        <v>100000</v>
      </c>
    </row>
    <row r="224" spans="1:1" x14ac:dyDescent="0.3">
      <c r="A224" s="44">
        <v>32500</v>
      </c>
    </row>
    <row r="225" spans="1:1" x14ac:dyDescent="0.3">
      <c r="A225" s="44">
        <v>45000</v>
      </c>
    </row>
    <row r="226" spans="1:1" x14ac:dyDescent="0.3">
      <c r="A226" s="44">
        <v>21750</v>
      </c>
    </row>
    <row r="227" spans="1:1" x14ac:dyDescent="0.3">
      <c r="A227" s="44"/>
    </row>
    <row r="228" spans="1:1" x14ac:dyDescent="0.3">
      <c r="A228" s="44">
        <v>175000</v>
      </c>
    </row>
    <row r="229" spans="1:1" x14ac:dyDescent="0.3">
      <c r="A229" s="44">
        <v>120000</v>
      </c>
    </row>
    <row r="230" spans="1:1" x14ac:dyDescent="0.3">
      <c r="A230" s="44"/>
    </row>
    <row r="231" spans="1:1" x14ac:dyDescent="0.3">
      <c r="A231" s="44">
        <v>45000</v>
      </c>
    </row>
    <row r="232" spans="1:1" x14ac:dyDescent="0.3">
      <c r="A232" s="44">
        <v>175000</v>
      </c>
    </row>
    <row r="233" spans="1:1" x14ac:dyDescent="0.3">
      <c r="A233" s="44">
        <v>175000</v>
      </c>
    </row>
    <row r="234" spans="1:1" x14ac:dyDescent="0.3">
      <c r="A234" s="44">
        <v>45000</v>
      </c>
    </row>
    <row r="235" spans="1:1" x14ac:dyDescent="0.3">
      <c r="A235" s="44">
        <v>67500</v>
      </c>
    </row>
    <row r="236" spans="1:1" x14ac:dyDescent="0.3">
      <c r="A236" s="44">
        <v>100000</v>
      </c>
    </row>
    <row r="237" spans="1:1" x14ac:dyDescent="0.3">
      <c r="A237" s="44">
        <v>55000</v>
      </c>
    </row>
    <row r="238" spans="1:1" x14ac:dyDescent="0.3">
      <c r="A238" s="44">
        <v>67500</v>
      </c>
    </row>
    <row r="239" spans="1:1" x14ac:dyDescent="0.3">
      <c r="A239" s="44">
        <v>32500</v>
      </c>
    </row>
    <row r="240" spans="1:1" x14ac:dyDescent="0.3">
      <c r="A240" s="44">
        <v>11250</v>
      </c>
    </row>
    <row r="241" spans="1:1" x14ac:dyDescent="0.3">
      <c r="A241" s="44">
        <v>82500</v>
      </c>
    </row>
    <row r="242" spans="1:1" x14ac:dyDescent="0.3">
      <c r="A242" s="44">
        <v>32500</v>
      </c>
    </row>
    <row r="243" spans="1:1" x14ac:dyDescent="0.3">
      <c r="A243" s="44">
        <v>100000</v>
      </c>
    </row>
    <row r="244" spans="1:1" x14ac:dyDescent="0.3">
      <c r="A244" s="44">
        <v>82500</v>
      </c>
    </row>
    <row r="245" spans="1:1" x14ac:dyDescent="0.3">
      <c r="A245" s="44">
        <v>120000</v>
      </c>
    </row>
    <row r="246" spans="1:1" x14ac:dyDescent="0.3">
      <c r="A246" s="44">
        <v>67500</v>
      </c>
    </row>
    <row r="247" spans="1:1" x14ac:dyDescent="0.3">
      <c r="A247" s="44">
        <v>27500</v>
      </c>
    </row>
    <row r="248" spans="1:1" x14ac:dyDescent="0.3">
      <c r="A248" s="44"/>
    </row>
    <row r="249" spans="1:1" x14ac:dyDescent="0.3">
      <c r="A249" s="44">
        <v>23750</v>
      </c>
    </row>
    <row r="250" spans="1:1" x14ac:dyDescent="0.3">
      <c r="A250" s="44"/>
    </row>
    <row r="251" spans="1:1" x14ac:dyDescent="0.3">
      <c r="A251" s="44">
        <v>120000</v>
      </c>
    </row>
    <row r="252" spans="1:1" x14ac:dyDescent="0.3">
      <c r="A252" s="44"/>
    </row>
    <row r="253" spans="1:1" x14ac:dyDescent="0.3">
      <c r="A253" s="44">
        <v>175000</v>
      </c>
    </row>
    <row r="254" spans="1:1" x14ac:dyDescent="0.3">
      <c r="A254" s="44">
        <v>175000</v>
      </c>
    </row>
    <row r="255" spans="1:1" x14ac:dyDescent="0.3">
      <c r="A255" s="44"/>
    </row>
    <row r="256" spans="1:1" x14ac:dyDescent="0.3">
      <c r="A256" s="44">
        <v>120000</v>
      </c>
    </row>
    <row r="257" spans="1:1" x14ac:dyDescent="0.3">
      <c r="A257" s="44">
        <v>120000</v>
      </c>
    </row>
    <row r="258" spans="1:1" x14ac:dyDescent="0.3">
      <c r="A258" s="44">
        <v>175000</v>
      </c>
    </row>
    <row r="259" spans="1:1" x14ac:dyDescent="0.3">
      <c r="A259" s="44">
        <v>175000</v>
      </c>
    </row>
    <row r="260" spans="1:1" x14ac:dyDescent="0.3">
      <c r="A260" s="44"/>
    </row>
    <row r="261" spans="1:1" x14ac:dyDescent="0.3">
      <c r="A261" s="44">
        <v>27500</v>
      </c>
    </row>
    <row r="262" spans="1:1" x14ac:dyDescent="0.3">
      <c r="A262" s="44">
        <v>120000</v>
      </c>
    </row>
    <row r="263" spans="1:1" x14ac:dyDescent="0.3">
      <c r="A263" s="44">
        <v>82500</v>
      </c>
    </row>
    <row r="264" spans="1:1" x14ac:dyDescent="0.3">
      <c r="A264" s="44">
        <v>13750</v>
      </c>
    </row>
    <row r="265" spans="1:1" x14ac:dyDescent="0.3">
      <c r="A265" s="44">
        <v>27500</v>
      </c>
    </row>
    <row r="266" spans="1:1" x14ac:dyDescent="0.3">
      <c r="A266" s="44">
        <v>2000</v>
      </c>
    </row>
    <row r="267" spans="1:1" x14ac:dyDescent="0.3">
      <c r="A267" s="44">
        <v>45000</v>
      </c>
    </row>
    <row r="268" spans="1:1" x14ac:dyDescent="0.3">
      <c r="A268" s="44">
        <v>100000</v>
      </c>
    </row>
    <row r="269" spans="1:1" x14ac:dyDescent="0.3">
      <c r="A269" s="44">
        <v>175000</v>
      </c>
    </row>
    <row r="270" spans="1:1" x14ac:dyDescent="0.3">
      <c r="A270" s="44">
        <v>120000</v>
      </c>
    </row>
    <row r="271" spans="1:1" x14ac:dyDescent="0.3">
      <c r="A271" s="44">
        <v>175000</v>
      </c>
    </row>
    <row r="272" spans="1:1" x14ac:dyDescent="0.3">
      <c r="A272" s="44">
        <v>67500</v>
      </c>
    </row>
    <row r="273" spans="1:1" x14ac:dyDescent="0.3">
      <c r="A273" s="44">
        <v>175000</v>
      </c>
    </row>
    <row r="274" spans="1:1" x14ac:dyDescent="0.3">
      <c r="A274" s="44">
        <v>11250</v>
      </c>
    </row>
    <row r="275" spans="1:1" x14ac:dyDescent="0.3">
      <c r="A275" s="44">
        <v>82500</v>
      </c>
    </row>
    <row r="276" spans="1:1" x14ac:dyDescent="0.3">
      <c r="A276" s="44">
        <v>18750</v>
      </c>
    </row>
    <row r="277" spans="1:1" x14ac:dyDescent="0.3">
      <c r="A277" s="44">
        <v>67500</v>
      </c>
    </row>
    <row r="278" spans="1:1" x14ac:dyDescent="0.3">
      <c r="A278" s="44">
        <v>140000</v>
      </c>
    </row>
    <row r="279" spans="1:1" x14ac:dyDescent="0.3">
      <c r="A279" s="44">
        <v>175000</v>
      </c>
    </row>
    <row r="280" spans="1:1" x14ac:dyDescent="0.3">
      <c r="A280" s="44">
        <v>67500</v>
      </c>
    </row>
    <row r="281" spans="1:1" x14ac:dyDescent="0.3">
      <c r="A281" s="44">
        <v>140000</v>
      </c>
    </row>
    <row r="282" spans="1:1" x14ac:dyDescent="0.3">
      <c r="A282" s="44">
        <v>27500</v>
      </c>
    </row>
    <row r="283" spans="1:1" x14ac:dyDescent="0.3">
      <c r="A283" s="44">
        <v>37500</v>
      </c>
    </row>
    <row r="284" spans="1:1" x14ac:dyDescent="0.3">
      <c r="A284" s="44">
        <v>175000</v>
      </c>
    </row>
    <row r="285" spans="1:1" x14ac:dyDescent="0.3">
      <c r="A285" s="44">
        <v>21750</v>
      </c>
    </row>
    <row r="286" spans="1:1" x14ac:dyDescent="0.3">
      <c r="A286" s="44">
        <v>13750</v>
      </c>
    </row>
    <row r="287" spans="1:1" x14ac:dyDescent="0.3">
      <c r="A287" s="44">
        <v>7500</v>
      </c>
    </row>
    <row r="288" spans="1:1" x14ac:dyDescent="0.3">
      <c r="A288" s="44">
        <v>3500</v>
      </c>
    </row>
    <row r="289" spans="1:1" x14ac:dyDescent="0.3">
      <c r="A289" s="44"/>
    </row>
    <row r="290" spans="1:1" x14ac:dyDescent="0.3">
      <c r="A290" s="44">
        <v>82500</v>
      </c>
    </row>
    <row r="291" spans="1:1" x14ac:dyDescent="0.3">
      <c r="A291" s="44">
        <v>120000</v>
      </c>
    </row>
    <row r="292" spans="1:1" x14ac:dyDescent="0.3">
      <c r="A292" s="44">
        <v>67500</v>
      </c>
    </row>
    <row r="293" spans="1:1" x14ac:dyDescent="0.3">
      <c r="A293" s="44">
        <v>67500</v>
      </c>
    </row>
    <row r="294" spans="1:1" x14ac:dyDescent="0.3">
      <c r="A294" s="44">
        <v>32500</v>
      </c>
    </row>
    <row r="295" spans="1:1" x14ac:dyDescent="0.3">
      <c r="A295" s="44">
        <v>100000</v>
      </c>
    </row>
    <row r="296" spans="1:1" x14ac:dyDescent="0.3">
      <c r="A296" s="44">
        <v>27500</v>
      </c>
    </row>
    <row r="297" spans="1:1" x14ac:dyDescent="0.3">
      <c r="A297" s="44">
        <v>45000</v>
      </c>
    </row>
    <row r="298" spans="1:1" x14ac:dyDescent="0.3">
      <c r="A298" s="44"/>
    </row>
    <row r="299" spans="1:1" x14ac:dyDescent="0.3">
      <c r="A299" s="44">
        <v>120000</v>
      </c>
    </row>
    <row r="300" spans="1:1" x14ac:dyDescent="0.3">
      <c r="A300" s="44">
        <v>27500</v>
      </c>
    </row>
    <row r="301" spans="1:1" x14ac:dyDescent="0.3">
      <c r="A301" s="44">
        <v>55000</v>
      </c>
    </row>
    <row r="302" spans="1:1" x14ac:dyDescent="0.3">
      <c r="A302" s="44">
        <v>32500</v>
      </c>
    </row>
    <row r="303" spans="1:1" x14ac:dyDescent="0.3">
      <c r="A303" s="44">
        <v>82500</v>
      </c>
    </row>
    <row r="304" spans="1:1" x14ac:dyDescent="0.3">
      <c r="A304" s="44">
        <v>55000</v>
      </c>
    </row>
    <row r="305" spans="1:1" x14ac:dyDescent="0.3">
      <c r="A305" s="44">
        <v>11250</v>
      </c>
    </row>
    <row r="306" spans="1:1" x14ac:dyDescent="0.3">
      <c r="A306" s="44">
        <v>45000</v>
      </c>
    </row>
    <row r="307" spans="1:1" x14ac:dyDescent="0.3">
      <c r="A307" s="44">
        <v>27500</v>
      </c>
    </row>
    <row r="308" spans="1:1" x14ac:dyDescent="0.3">
      <c r="A308" s="44">
        <v>45000</v>
      </c>
    </row>
    <row r="309" spans="1:1" x14ac:dyDescent="0.3">
      <c r="A309" s="44"/>
    </row>
    <row r="310" spans="1:1" x14ac:dyDescent="0.3">
      <c r="A310" s="44">
        <v>5500</v>
      </c>
    </row>
    <row r="311" spans="1:1" x14ac:dyDescent="0.3">
      <c r="A311" s="44">
        <v>120000</v>
      </c>
    </row>
    <row r="312" spans="1:1" x14ac:dyDescent="0.3">
      <c r="A312" s="44">
        <v>23750</v>
      </c>
    </row>
    <row r="313" spans="1:1" x14ac:dyDescent="0.3">
      <c r="A313" s="44">
        <v>37500</v>
      </c>
    </row>
    <row r="314" spans="1:1" x14ac:dyDescent="0.3">
      <c r="A314" s="44">
        <v>6500</v>
      </c>
    </row>
    <row r="315" spans="1:1" x14ac:dyDescent="0.3">
      <c r="A315" s="44">
        <v>55000</v>
      </c>
    </row>
    <row r="316" spans="1:1" x14ac:dyDescent="0.3">
      <c r="A316" s="44">
        <v>100000</v>
      </c>
    </row>
    <row r="317" spans="1:1" x14ac:dyDescent="0.3">
      <c r="A317" s="44">
        <v>67500</v>
      </c>
    </row>
    <row r="318" spans="1:1" x14ac:dyDescent="0.3">
      <c r="A318" s="44">
        <v>27500</v>
      </c>
    </row>
    <row r="319" spans="1:1" x14ac:dyDescent="0.3">
      <c r="A319" s="44">
        <v>6500</v>
      </c>
    </row>
    <row r="320" spans="1:1" x14ac:dyDescent="0.3">
      <c r="A320" s="44">
        <v>18750</v>
      </c>
    </row>
    <row r="321" spans="1:1" x14ac:dyDescent="0.3">
      <c r="A321" s="44">
        <v>120000</v>
      </c>
    </row>
    <row r="322" spans="1:1" x14ac:dyDescent="0.3">
      <c r="A322" s="44">
        <v>32500</v>
      </c>
    </row>
    <row r="323" spans="1:1" x14ac:dyDescent="0.3">
      <c r="A323" s="44"/>
    </row>
    <row r="324" spans="1:1" x14ac:dyDescent="0.3">
      <c r="A324" s="44"/>
    </row>
    <row r="325" spans="1:1" x14ac:dyDescent="0.3">
      <c r="A325" s="44"/>
    </row>
    <row r="326" spans="1:1" x14ac:dyDescent="0.3">
      <c r="A326" s="44">
        <v>100000</v>
      </c>
    </row>
    <row r="327" spans="1:1" x14ac:dyDescent="0.3">
      <c r="A327" s="44">
        <v>16250</v>
      </c>
    </row>
    <row r="328" spans="1:1" x14ac:dyDescent="0.3">
      <c r="A328" s="44">
        <v>175000</v>
      </c>
    </row>
    <row r="329" spans="1:1" x14ac:dyDescent="0.3">
      <c r="A329" s="44">
        <v>100000</v>
      </c>
    </row>
    <row r="330" spans="1:1" x14ac:dyDescent="0.3">
      <c r="A330" s="44">
        <v>100000</v>
      </c>
    </row>
    <row r="331" spans="1:1" x14ac:dyDescent="0.3">
      <c r="A331" s="44"/>
    </row>
    <row r="332" spans="1:1" x14ac:dyDescent="0.3">
      <c r="A332" s="44"/>
    </row>
    <row r="333" spans="1:1" x14ac:dyDescent="0.3">
      <c r="A333" s="44">
        <v>27500</v>
      </c>
    </row>
    <row r="334" spans="1:1" x14ac:dyDescent="0.3">
      <c r="A334" s="44"/>
    </row>
    <row r="335" spans="1:1" x14ac:dyDescent="0.3">
      <c r="A335" s="44">
        <v>32500</v>
      </c>
    </row>
    <row r="336" spans="1:1" x14ac:dyDescent="0.3">
      <c r="A336" s="44">
        <v>11250</v>
      </c>
    </row>
    <row r="337" spans="1:1" x14ac:dyDescent="0.3">
      <c r="A337" s="44">
        <v>120000</v>
      </c>
    </row>
    <row r="338" spans="1:1" x14ac:dyDescent="0.3">
      <c r="A338" s="44">
        <v>67500</v>
      </c>
    </row>
    <row r="339" spans="1:1" x14ac:dyDescent="0.3">
      <c r="A339" s="44">
        <v>55000</v>
      </c>
    </row>
    <row r="340" spans="1:1" x14ac:dyDescent="0.3">
      <c r="A340" s="44">
        <v>27500</v>
      </c>
    </row>
    <row r="341" spans="1:1" x14ac:dyDescent="0.3">
      <c r="A341" s="44">
        <v>3500</v>
      </c>
    </row>
    <row r="342" spans="1:1" x14ac:dyDescent="0.3">
      <c r="A342" s="44">
        <v>100000</v>
      </c>
    </row>
    <row r="343" spans="1:1" x14ac:dyDescent="0.3">
      <c r="A343" s="44">
        <v>45000</v>
      </c>
    </row>
    <row r="344" spans="1:1" x14ac:dyDescent="0.3">
      <c r="A344" s="44">
        <v>45000</v>
      </c>
    </row>
    <row r="345" spans="1:1" x14ac:dyDescent="0.3">
      <c r="A345" s="44">
        <v>3500</v>
      </c>
    </row>
    <row r="346" spans="1:1" x14ac:dyDescent="0.3">
      <c r="A346" s="44">
        <v>11250</v>
      </c>
    </row>
    <row r="347" spans="1:1" x14ac:dyDescent="0.3">
      <c r="A347" s="44"/>
    </row>
    <row r="348" spans="1:1" x14ac:dyDescent="0.3">
      <c r="A348" s="44">
        <v>21750</v>
      </c>
    </row>
    <row r="349" spans="1:1" x14ac:dyDescent="0.3">
      <c r="A349" s="44">
        <v>16250</v>
      </c>
    </row>
    <row r="350" spans="1:1" x14ac:dyDescent="0.3">
      <c r="A350" s="44">
        <v>67500</v>
      </c>
    </row>
    <row r="351" spans="1:1" x14ac:dyDescent="0.3">
      <c r="A351" s="44">
        <v>23750</v>
      </c>
    </row>
    <row r="352" spans="1:1" x14ac:dyDescent="0.3">
      <c r="A352" s="44">
        <v>55000</v>
      </c>
    </row>
    <row r="353" spans="1:1" x14ac:dyDescent="0.3">
      <c r="A353" s="44">
        <v>55000</v>
      </c>
    </row>
    <row r="354" spans="1:1" x14ac:dyDescent="0.3">
      <c r="A354" s="44">
        <v>45000</v>
      </c>
    </row>
    <row r="355" spans="1:1" x14ac:dyDescent="0.3">
      <c r="A355" s="44">
        <v>3500</v>
      </c>
    </row>
    <row r="356" spans="1:1" x14ac:dyDescent="0.3">
      <c r="A356" s="44">
        <v>21750</v>
      </c>
    </row>
    <row r="357" spans="1:1" x14ac:dyDescent="0.3">
      <c r="A357" s="44"/>
    </row>
    <row r="358" spans="1:1" x14ac:dyDescent="0.3">
      <c r="A358" s="44">
        <v>32500</v>
      </c>
    </row>
    <row r="359" spans="1:1" x14ac:dyDescent="0.3">
      <c r="A359" s="44">
        <v>11250</v>
      </c>
    </row>
    <row r="360" spans="1:1" x14ac:dyDescent="0.3">
      <c r="A360" s="44">
        <v>100000</v>
      </c>
    </row>
    <row r="361" spans="1:1" x14ac:dyDescent="0.3">
      <c r="A361" s="44">
        <v>55000</v>
      </c>
    </row>
    <row r="362" spans="1:1" x14ac:dyDescent="0.3">
      <c r="A362" s="44">
        <v>45000</v>
      </c>
    </row>
    <row r="363" spans="1:1" x14ac:dyDescent="0.3">
      <c r="A363" s="44">
        <v>67500</v>
      </c>
    </row>
    <row r="364" spans="1:1" x14ac:dyDescent="0.3">
      <c r="A364" s="44">
        <v>82500</v>
      </c>
    </row>
    <row r="365" spans="1:1" x14ac:dyDescent="0.3">
      <c r="A365" s="44"/>
    </row>
    <row r="366" spans="1:1" x14ac:dyDescent="0.3">
      <c r="A366" s="44">
        <v>45000</v>
      </c>
    </row>
    <row r="367" spans="1:1" x14ac:dyDescent="0.3">
      <c r="A367" s="44">
        <v>37500</v>
      </c>
    </row>
    <row r="368" spans="1:1" x14ac:dyDescent="0.3">
      <c r="A368" s="44">
        <v>27500</v>
      </c>
    </row>
    <row r="369" spans="1:1" x14ac:dyDescent="0.3">
      <c r="A369" s="44">
        <v>27500</v>
      </c>
    </row>
    <row r="370" spans="1:1" x14ac:dyDescent="0.3">
      <c r="A370" s="44">
        <v>6500</v>
      </c>
    </row>
    <row r="371" spans="1:1" x14ac:dyDescent="0.3">
      <c r="A371" s="44">
        <v>55000</v>
      </c>
    </row>
    <row r="372" spans="1:1" x14ac:dyDescent="0.3">
      <c r="A372" s="44">
        <v>23750</v>
      </c>
    </row>
    <row r="373" spans="1:1" x14ac:dyDescent="0.3">
      <c r="A373" s="44"/>
    </row>
    <row r="374" spans="1:1" x14ac:dyDescent="0.3">
      <c r="A374" s="44">
        <v>100000</v>
      </c>
    </row>
    <row r="375" spans="1:1" x14ac:dyDescent="0.3">
      <c r="A375" s="44"/>
    </row>
    <row r="376" spans="1:1" x14ac:dyDescent="0.3">
      <c r="A376" s="44"/>
    </row>
    <row r="377" spans="1:1" x14ac:dyDescent="0.3">
      <c r="A377" s="44">
        <v>7500</v>
      </c>
    </row>
    <row r="378" spans="1:1" x14ac:dyDescent="0.3">
      <c r="A378" s="44">
        <v>55000</v>
      </c>
    </row>
    <row r="379" spans="1:1" x14ac:dyDescent="0.3">
      <c r="A379" s="44">
        <v>67500</v>
      </c>
    </row>
    <row r="380" spans="1:1" x14ac:dyDescent="0.3">
      <c r="A380" s="44"/>
    </row>
    <row r="381" spans="1:1" x14ac:dyDescent="0.3">
      <c r="A381" s="44">
        <v>100000</v>
      </c>
    </row>
    <row r="382" spans="1:1" x14ac:dyDescent="0.3">
      <c r="A382" s="44"/>
    </row>
    <row r="383" spans="1:1" x14ac:dyDescent="0.3">
      <c r="A383" s="44">
        <v>67500</v>
      </c>
    </row>
    <row r="384" spans="1:1" x14ac:dyDescent="0.3">
      <c r="A384" s="44"/>
    </row>
    <row r="385" spans="1:1" x14ac:dyDescent="0.3">
      <c r="A385" s="44">
        <v>32500</v>
      </c>
    </row>
    <row r="386" spans="1:1" x14ac:dyDescent="0.3">
      <c r="A386" s="44"/>
    </row>
    <row r="387" spans="1:1" x14ac:dyDescent="0.3">
      <c r="A387" s="44">
        <v>27500</v>
      </c>
    </row>
    <row r="388" spans="1:1" x14ac:dyDescent="0.3">
      <c r="A388" s="44"/>
    </row>
    <row r="389" spans="1:1" x14ac:dyDescent="0.3">
      <c r="A389" s="44">
        <v>55000</v>
      </c>
    </row>
    <row r="390" spans="1:1" x14ac:dyDescent="0.3">
      <c r="A390" s="44"/>
    </row>
    <row r="391" spans="1:1" x14ac:dyDescent="0.3">
      <c r="A391" s="44">
        <v>45000</v>
      </c>
    </row>
    <row r="392" spans="1:1" x14ac:dyDescent="0.3">
      <c r="A392" s="44"/>
    </row>
    <row r="393" spans="1:1" x14ac:dyDescent="0.3">
      <c r="A393" s="44">
        <v>45000</v>
      </c>
    </row>
    <row r="394" spans="1:1" x14ac:dyDescent="0.3">
      <c r="A394" s="44">
        <v>9000</v>
      </c>
    </row>
    <row r="395" spans="1:1" x14ac:dyDescent="0.3">
      <c r="A395" s="44">
        <v>2000</v>
      </c>
    </row>
    <row r="396" spans="1:1" x14ac:dyDescent="0.3">
      <c r="A396" s="44">
        <v>37500</v>
      </c>
    </row>
    <row r="397" spans="1:1" x14ac:dyDescent="0.3">
      <c r="A397" s="44">
        <v>9000</v>
      </c>
    </row>
    <row r="398" spans="1:1" x14ac:dyDescent="0.3">
      <c r="A398" s="44">
        <v>120000</v>
      </c>
    </row>
    <row r="399" spans="1:1" x14ac:dyDescent="0.3">
      <c r="A399" s="44">
        <v>55000</v>
      </c>
    </row>
    <row r="400" spans="1:1" x14ac:dyDescent="0.3">
      <c r="A400" s="44"/>
    </row>
    <row r="401" spans="1:1" x14ac:dyDescent="0.3">
      <c r="A401" s="44"/>
    </row>
    <row r="402" spans="1:1" x14ac:dyDescent="0.3">
      <c r="A402" s="44">
        <v>55000</v>
      </c>
    </row>
    <row r="403" spans="1:1" x14ac:dyDescent="0.3">
      <c r="A403" s="44"/>
    </row>
    <row r="404" spans="1:1" x14ac:dyDescent="0.3">
      <c r="A404" s="44">
        <v>82500</v>
      </c>
    </row>
    <row r="405" spans="1:1" x14ac:dyDescent="0.3">
      <c r="A405" s="44">
        <v>18750</v>
      </c>
    </row>
    <row r="406" spans="1:1" x14ac:dyDescent="0.3">
      <c r="A406" s="44">
        <v>67500</v>
      </c>
    </row>
    <row r="407" spans="1:1" x14ac:dyDescent="0.3">
      <c r="A407" s="44">
        <v>67500</v>
      </c>
    </row>
    <row r="408" spans="1:1" x14ac:dyDescent="0.3">
      <c r="A408" s="44">
        <v>23750</v>
      </c>
    </row>
    <row r="409" spans="1:1" x14ac:dyDescent="0.3">
      <c r="A409" s="44">
        <v>120000</v>
      </c>
    </row>
    <row r="410" spans="1:1" x14ac:dyDescent="0.3">
      <c r="A410" s="44">
        <v>32500</v>
      </c>
    </row>
    <row r="411" spans="1:1" x14ac:dyDescent="0.3">
      <c r="A411" s="44">
        <v>13750</v>
      </c>
    </row>
    <row r="412" spans="1:1" x14ac:dyDescent="0.3">
      <c r="A412" s="44">
        <v>23750</v>
      </c>
    </row>
    <row r="413" spans="1:1" x14ac:dyDescent="0.3">
      <c r="A413" s="44">
        <v>120000</v>
      </c>
    </row>
    <row r="414" spans="1:1" x14ac:dyDescent="0.3">
      <c r="A414" s="44">
        <v>100000</v>
      </c>
    </row>
    <row r="415" spans="1:1" x14ac:dyDescent="0.3">
      <c r="A415" s="44">
        <v>55000</v>
      </c>
    </row>
    <row r="416" spans="1:1" x14ac:dyDescent="0.3">
      <c r="A416" s="44">
        <v>18750</v>
      </c>
    </row>
    <row r="417" spans="1:1" x14ac:dyDescent="0.3">
      <c r="A417" s="44">
        <v>45000</v>
      </c>
    </row>
    <row r="418" spans="1:1" x14ac:dyDescent="0.3">
      <c r="A418" s="44">
        <v>45000</v>
      </c>
    </row>
    <row r="419" spans="1:1" x14ac:dyDescent="0.3">
      <c r="A419" s="44">
        <v>27500</v>
      </c>
    </row>
    <row r="420" spans="1:1" x14ac:dyDescent="0.3">
      <c r="A420" s="44">
        <v>45000</v>
      </c>
    </row>
    <row r="421" spans="1:1" x14ac:dyDescent="0.3">
      <c r="A421" s="44">
        <v>27500</v>
      </c>
    </row>
    <row r="422" spans="1:1" x14ac:dyDescent="0.3">
      <c r="A422" s="44">
        <v>55000</v>
      </c>
    </row>
    <row r="423" spans="1:1" x14ac:dyDescent="0.3">
      <c r="A423" s="44">
        <v>32500</v>
      </c>
    </row>
    <row r="424" spans="1:1" x14ac:dyDescent="0.3">
      <c r="A424" s="44">
        <v>32500</v>
      </c>
    </row>
    <row r="425" spans="1:1" x14ac:dyDescent="0.3">
      <c r="A425" s="44">
        <v>13750</v>
      </c>
    </row>
    <row r="426" spans="1:1" x14ac:dyDescent="0.3">
      <c r="A426" s="44">
        <v>21750</v>
      </c>
    </row>
    <row r="427" spans="1:1" x14ac:dyDescent="0.3">
      <c r="A427" s="44">
        <v>23750</v>
      </c>
    </row>
    <row r="428" spans="1:1" x14ac:dyDescent="0.3">
      <c r="A428" s="44">
        <v>32500</v>
      </c>
    </row>
    <row r="429" spans="1:1" x14ac:dyDescent="0.3">
      <c r="A429" s="44">
        <v>45000</v>
      </c>
    </row>
    <row r="430" spans="1:1" x14ac:dyDescent="0.3">
      <c r="A430" s="44">
        <v>67500</v>
      </c>
    </row>
    <row r="431" spans="1:1" x14ac:dyDescent="0.3">
      <c r="A431" s="44">
        <v>32500</v>
      </c>
    </row>
    <row r="432" spans="1:1" x14ac:dyDescent="0.3">
      <c r="A432" s="44">
        <v>55000</v>
      </c>
    </row>
    <row r="433" spans="1:1" x14ac:dyDescent="0.3">
      <c r="A433" s="44">
        <v>45000</v>
      </c>
    </row>
    <row r="434" spans="1:1" x14ac:dyDescent="0.3">
      <c r="A434" s="44">
        <v>32500</v>
      </c>
    </row>
    <row r="435" spans="1:1" x14ac:dyDescent="0.3">
      <c r="A435" s="44">
        <v>500</v>
      </c>
    </row>
    <row r="436" spans="1:1" x14ac:dyDescent="0.3">
      <c r="A436" s="44">
        <v>16250</v>
      </c>
    </row>
    <row r="437" spans="1:1" x14ac:dyDescent="0.3">
      <c r="A437" s="44">
        <v>23750</v>
      </c>
    </row>
    <row r="438" spans="1:1" x14ac:dyDescent="0.3">
      <c r="A438" s="44">
        <v>140000</v>
      </c>
    </row>
    <row r="439" spans="1:1" x14ac:dyDescent="0.3">
      <c r="A439" s="44">
        <v>120000</v>
      </c>
    </row>
    <row r="440" spans="1:1" x14ac:dyDescent="0.3">
      <c r="A440" s="44">
        <v>32500</v>
      </c>
    </row>
    <row r="441" spans="1:1" x14ac:dyDescent="0.3">
      <c r="A441" s="44">
        <v>120000</v>
      </c>
    </row>
    <row r="442" spans="1:1" x14ac:dyDescent="0.3">
      <c r="A442" s="44">
        <v>140000</v>
      </c>
    </row>
    <row r="443" spans="1:1" x14ac:dyDescent="0.3">
      <c r="A443" s="44"/>
    </row>
    <row r="444" spans="1:1" x14ac:dyDescent="0.3">
      <c r="A444" s="44"/>
    </row>
    <row r="445" spans="1:1" x14ac:dyDescent="0.3">
      <c r="A445" s="44">
        <v>120000</v>
      </c>
    </row>
    <row r="446" spans="1:1" x14ac:dyDescent="0.3">
      <c r="A446" s="44">
        <v>175000</v>
      </c>
    </row>
    <row r="447" spans="1:1" x14ac:dyDescent="0.3">
      <c r="A447" s="44">
        <v>82500</v>
      </c>
    </row>
    <row r="448" spans="1:1" x14ac:dyDescent="0.3">
      <c r="A448" s="44">
        <v>2000</v>
      </c>
    </row>
    <row r="449" spans="1:1" x14ac:dyDescent="0.3">
      <c r="A449" s="44">
        <v>13750</v>
      </c>
    </row>
    <row r="450" spans="1:1" x14ac:dyDescent="0.3">
      <c r="A450" s="44">
        <v>13750</v>
      </c>
    </row>
    <row r="451" spans="1:1" x14ac:dyDescent="0.3">
      <c r="A451" s="44">
        <v>13750</v>
      </c>
    </row>
    <row r="452" spans="1:1" x14ac:dyDescent="0.3">
      <c r="A452" s="44">
        <v>100000</v>
      </c>
    </row>
    <row r="453" spans="1:1" x14ac:dyDescent="0.3">
      <c r="A453" s="44">
        <v>82500</v>
      </c>
    </row>
    <row r="454" spans="1:1" x14ac:dyDescent="0.3">
      <c r="A454" s="44">
        <v>175000</v>
      </c>
    </row>
    <row r="455" spans="1:1" x14ac:dyDescent="0.3">
      <c r="A455" s="44">
        <v>175000</v>
      </c>
    </row>
    <row r="456" spans="1:1" x14ac:dyDescent="0.3">
      <c r="A456" s="44">
        <v>120000</v>
      </c>
    </row>
    <row r="457" spans="1:1" x14ac:dyDescent="0.3">
      <c r="A457" s="44">
        <v>120000</v>
      </c>
    </row>
    <row r="458" spans="1:1" x14ac:dyDescent="0.3">
      <c r="A458" s="44">
        <v>67500</v>
      </c>
    </row>
    <row r="459" spans="1:1" x14ac:dyDescent="0.3">
      <c r="A459" s="44">
        <v>175000</v>
      </c>
    </row>
    <row r="460" spans="1:1" x14ac:dyDescent="0.3">
      <c r="A460" s="44">
        <v>175000</v>
      </c>
    </row>
    <row r="461" spans="1:1" x14ac:dyDescent="0.3">
      <c r="A461" s="44"/>
    </row>
    <row r="462" spans="1:1" x14ac:dyDescent="0.3">
      <c r="A462" s="44"/>
    </row>
    <row r="463" spans="1:1" x14ac:dyDescent="0.3">
      <c r="A463" s="44">
        <v>67500</v>
      </c>
    </row>
    <row r="464" spans="1:1" x14ac:dyDescent="0.3">
      <c r="A464" s="44">
        <v>175000</v>
      </c>
    </row>
    <row r="465" spans="1:1" x14ac:dyDescent="0.3">
      <c r="A465" s="44">
        <v>82500</v>
      </c>
    </row>
    <row r="466" spans="1:1" x14ac:dyDescent="0.3">
      <c r="A466" s="44">
        <v>175000</v>
      </c>
    </row>
    <row r="467" spans="1:1" x14ac:dyDescent="0.3">
      <c r="A467" s="44">
        <v>27500</v>
      </c>
    </row>
    <row r="468" spans="1:1" x14ac:dyDescent="0.3">
      <c r="A468" s="44">
        <v>45000</v>
      </c>
    </row>
    <row r="469" spans="1:1" x14ac:dyDescent="0.3">
      <c r="A469" s="44">
        <v>175000</v>
      </c>
    </row>
    <row r="470" spans="1:1" x14ac:dyDescent="0.3">
      <c r="A470" s="44">
        <v>175000</v>
      </c>
    </row>
    <row r="471" spans="1:1" x14ac:dyDescent="0.3">
      <c r="A471" s="44">
        <v>100000</v>
      </c>
    </row>
    <row r="472" spans="1:1" x14ac:dyDescent="0.3">
      <c r="A472" s="44">
        <v>100000</v>
      </c>
    </row>
    <row r="473" spans="1:1" x14ac:dyDescent="0.3">
      <c r="A473" s="44">
        <v>27500</v>
      </c>
    </row>
    <row r="474" spans="1:1" x14ac:dyDescent="0.3">
      <c r="A474" s="44">
        <v>7500</v>
      </c>
    </row>
    <row r="475" spans="1:1" x14ac:dyDescent="0.3">
      <c r="A475" s="44">
        <v>55000</v>
      </c>
    </row>
    <row r="476" spans="1:1" x14ac:dyDescent="0.3">
      <c r="A476" s="44"/>
    </row>
    <row r="477" spans="1:1" x14ac:dyDescent="0.3">
      <c r="A477" s="44">
        <v>37500</v>
      </c>
    </row>
    <row r="478" spans="1:1" x14ac:dyDescent="0.3">
      <c r="A478" s="44">
        <v>3500</v>
      </c>
    </row>
    <row r="479" spans="1:1" x14ac:dyDescent="0.3">
      <c r="A479" s="44">
        <v>23750</v>
      </c>
    </row>
    <row r="480" spans="1:1" x14ac:dyDescent="0.3">
      <c r="A480" s="44"/>
    </row>
    <row r="481" spans="1:1" x14ac:dyDescent="0.3">
      <c r="A481" s="44"/>
    </row>
    <row r="482" spans="1:1" x14ac:dyDescent="0.3">
      <c r="A482" s="44">
        <v>13750</v>
      </c>
    </row>
    <row r="483" spans="1:1" x14ac:dyDescent="0.3">
      <c r="A483" s="44">
        <v>32500</v>
      </c>
    </row>
    <row r="484" spans="1:1" x14ac:dyDescent="0.3">
      <c r="A484" s="44">
        <v>2000</v>
      </c>
    </row>
    <row r="485" spans="1:1" x14ac:dyDescent="0.3">
      <c r="A485" s="44">
        <v>500</v>
      </c>
    </row>
    <row r="486" spans="1:1" x14ac:dyDescent="0.3">
      <c r="A486" s="44">
        <v>2000</v>
      </c>
    </row>
    <row r="487" spans="1:1" x14ac:dyDescent="0.3">
      <c r="A487" s="44">
        <v>23750</v>
      </c>
    </row>
    <row r="488" spans="1:1" x14ac:dyDescent="0.3">
      <c r="A488" s="44">
        <v>45000</v>
      </c>
    </row>
    <row r="489" spans="1:1" x14ac:dyDescent="0.3">
      <c r="A489" s="44">
        <v>27500</v>
      </c>
    </row>
    <row r="490" spans="1:1" x14ac:dyDescent="0.3">
      <c r="A490" s="44">
        <v>175000</v>
      </c>
    </row>
    <row r="491" spans="1:1" x14ac:dyDescent="0.3">
      <c r="A491" s="44">
        <v>100000</v>
      </c>
    </row>
    <row r="492" spans="1:1" x14ac:dyDescent="0.3">
      <c r="A492" s="44">
        <v>82500</v>
      </c>
    </row>
    <row r="493" spans="1:1" x14ac:dyDescent="0.3">
      <c r="A493" s="44">
        <v>100000</v>
      </c>
    </row>
    <row r="494" spans="1:1" x14ac:dyDescent="0.3">
      <c r="A494" s="44">
        <v>175000</v>
      </c>
    </row>
    <row r="495" spans="1:1" x14ac:dyDescent="0.3">
      <c r="A495" s="44"/>
    </row>
    <row r="496" spans="1:1" x14ac:dyDescent="0.3">
      <c r="A496" s="44">
        <v>37500</v>
      </c>
    </row>
    <row r="497" spans="1:1" x14ac:dyDescent="0.3">
      <c r="A497" s="44">
        <v>3500</v>
      </c>
    </row>
    <row r="498" spans="1:1" x14ac:dyDescent="0.3">
      <c r="A498" s="44">
        <v>500</v>
      </c>
    </row>
    <row r="499" spans="1:1" x14ac:dyDescent="0.3">
      <c r="A499" s="44">
        <v>23750</v>
      </c>
    </row>
    <row r="500" spans="1:1" x14ac:dyDescent="0.3">
      <c r="A500" s="44">
        <v>67500</v>
      </c>
    </row>
    <row r="501" spans="1:1" x14ac:dyDescent="0.3">
      <c r="A501" s="44">
        <v>120000</v>
      </c>
    </row>
    <row r="502" spans="1:1" x14ac:dyDescent="0.3">
      <c r="A502" s="44">
        <v>9000</v>
      </c>
    </row>
    <row r="503" spans="1:1" x14ac:dyDescent="0.3">
      <c r="A503" s="44">
        <v>82500</v>
      </c>
    </row>
    <row r="504" spans="1:1" x14ac:dyDescent="0.3">
      <c r="A504" s="44">
        <v>13750</v>
      </c>
    </row>
    <row r="505" spans="1:1" x14ac:dyDescent="0.3">
      <c r="A505" s="44">
        <v>175000</v>
      </c>
    </row>
    <row r="506" spans="1:1" x14ac:dyDescent="0.3">
      <c r="A506" s="44">
        <v>100000</v>
      </c>
    </row>
    <row r="507" spans="1:1" x14ac:dyDescent="0.3">
      <c r="A507" s="44"/>
    </row>
    <row r="508" spans="1:1" x14ac:dyDescent="0.3">
      <c r="A508" s="44"/>
    </row>
    <row r="509" spans="1:1" x14ac:dyDescent="0.3">
      <c r="A509" s="44">
        <v>82500</v>
      </c>
    </row>
    <row r="510" spans="1:1" x14ac:dyDescent="0.3">
      <c r="A510" s="44">
        <v>45000</v>
      </c>
    </row>
    <row r="511" spans="1:1" x14ac:dyDescent="0.3">
      <c r="A511" s="44">
        <v>175000</v>
      </c>
    </row>
    <row r="512" spans="1:1" x14ac:dyDescent="0.3">
      <c r="A512" s="44">
        <v>120000</v>
      </c>
    </row>
    <row r="513" spans="1:1" x14ac:dyDescent="0.3">
      <c r="A513" s="44"/>
    </row>
    <row r="514" spans="1:1" x14ac:dyDescent="0.3">
      <c r="A514" s="44">
        <v>11250</v>
      </c>
    </row>
    <row r="515" spans="1:1" x14ac:dyDescent="0.3">
      <c r="A515" s="44">
        <v>55000</v>
      </c>
    </row>
    <row r="516" spans="1:1" x14ac:dyDescent="0.3">
      <c r="A516" s="44">
        <v>120000</v>
      </c>
    </row>
    <row r="517" spans="1:1" x14ac:dyDescent="0.3">
      <c r="A517" s="44">
        <v>175000</v>
      </c>
    </row>
    <row r="518" spans="1:1" x14ac:dyDescent="0.3">
      <c r="A518" s="44">
        <v>140000</v>
      </c>
    </row>
    <row r="519" spans="1:1" x14ac:dyDescent="0.3">
      <c r="A519" s="44">
        <v>82500</v>
      </c>
    </row>
    <row r="520" spans="1:1" x14ac:dyDescent="0.3">
      <c r="A520" s="44">
        <v>175000</v>
      </c>
    </row>
    <row r="521" spans="1:1" x14ac:dyDescent="0.3">
      <c r="A521" s="44">
        <v>67500</v>
      </c>
    </row>
    <row r="522" spans="1:1" x14ac:dyDescent="0.3">
      <c r="A522" s="44">
        <v>175000</v>
      </c>
    </row>
    <row r="523" spans="1:1" x14ac:dyDescent="0.3">
      <c r="A523" s="44">
        <v>175000</v>
      </c>
    </row>
    <row r="524" spans="1:1" x14ac:dyDescent="0.3">
      <c r="A524" s="44">
        <v>16250</v>
      </c>
    </row>
    <row r="525" spans="1:1" x14ac:dyDescent="0.3">
      <c r="A525" s="44">
        <v>100000</v>
      </c>
    </row>
    <row r="526" spans="1:1" x14ac:dyDescent="0.3">
      <c r="A526" s="44">
        <v>16250</v>
      </c>
    </row>
    <row r="527" spans="1:1" x14ac:dyDescent="0.3">
      <c r="A527" s="44">
        <v>3500</v>
      </c>
    </row>
    <row r="528" spans="1:1" x14ac:dyDescent="0.3">
      <c r="A528" s="44">
        <v>67500</v>
      </c>
    </row>
    <row r="529" spans="1:1" x14ac:dyDescent="0.3">
      <c r="A529" s="44"/>
    </row>
    <row r="530" spans="1:1" x14ac:dyDescent="0.3">
      <c r="A530" s="44">
        <v>55000</v>
      </c>
    </row>
    <row r="531" spans="1:1" x14ac:dyDescent="0.3">
      <c r="A531" s="44"/>
    </row>
    <row r="532" spans="1:1" x14ac:dyDescent="0.3">
      <c r="A532" s="44">
        <v>82500</v>
      </c>
    </row>
    <row r="533" spans="1:1" x14ac:dyDescent="0.3">
      <c r="A533" s="44">
        <v>100000</v>
      </c>
    </row>
    <row r="534" spans="1:1" x14ac:dyDescent="0.3">
      <c r="A534" s="44">
        <v>82500</v>
      </c>
    </row>
    <row r="535" spans="1:1" x14ac:dyDescent="0.3">
      <c r="A535" s="44">
        <v>37500</v>
      </c>
    </row>
    <row r="536" spans="1:1" x14ac:dyDescent="0.3">
      <c r="A536" s="44"/>
    </row>
    <row r="537" spans="1:1" x14ac:dyDescent="0.3">
      <c r="A537" s="44">
        <v>37500</v>
      </c>
    </row>
    <row r="538" spans="1:1" x14ac:dyDescent="0.3">
      <c r="A538" s="44">
        <v>55000</v>
      </c>
    </row>
    <row r="539" spans="1:1" x14ac:dyDescent="0.3">
      <c r="A539" s="44">
        <v>23750</v>
      </c>
    </row>
    <row r="540" spans="1:1" x14ac:dyDescent="0.3">
      <c r="A540" s="44"/>
    </row>
    <row r="541" spans="1:1" x14ac:dyDescent="0.3">
      <c r="A541" s="44">
        <v>82500</v>
      </c>
    </row>
    <row r="542" spans="1:1" x14ac:dyDescent="0.3">
      <c r="A542" s="44">
        <v>37500</v>
      </c>
    </row>
    <row r="543" spans="1:1" x14ac:dyDescent="0.3">
      <c r="A543" s="44"/>
    </row>
    <row r="544" spans="1:1" x14ac:dyDescent="0.3">
      <c r="A544" s="44">
        <v>175000</v>
      </c>
    </row>
    <row r="545" spans="1:1" x14ac:dyDescent="0.3">
      <c r="A545" s="44"/>
    </row>
    <row r="546" spans="1:1" x14ac:dyDescent="0.3">
      <c r="A546" s="44">
        <v>16250</v>
      </c>
    </row>
    <row r="547" spans="1:1" x14ac:dyDescent="0.3">
      <c r="A547" s="44"/>
    </row>
    <row r="548" spans="1:1" x14ac:dyDescent="0.3">
      <c r="A548" s="44">
        <v>82500</v>
      </c>
    </row>
    <row r="549" spans="1:1" x14ac:dyDescent="0.3">
      <c r="A549" s="44">
        <v>55000</v>
      </c>
    </row>
    <row r="550" spans="1:1" x14ac:dyDescent="0.3">
      <c r="A550" s="44">
        <v>27500</v>
      </c>
    </row>
    <row r="551" spans="1:1" x14ac:dyDescent="0.3">
      <c r="A551" s="44">
        <v>11250</v>
      </c>
    </row>
    <row r="552" spans="1:1" x14ac:dyDescent="0.3">
      <c r="A552" s="44">
        <v>32500</v>
      </c>
    </row>
    <row r="553" spans="1:1" x14ac:dyDescent="0.3">
      <c r="A553" s="44"/>
    </row>
    <row r="554" spans="1:1" x14ac:dyDescent="0.3">
      <c r="A554" s="44">
        <v>67500</v>
      </c>
    </row>
    <row r="555" spans="1:1" x14ac:dyDescent="0.3">
      <c r="A555" s="44"/>
    </row>
    <row r="556" spans="1:1" x14ac:dyDescent="0.3">
      <c r="A556" s="44">
        <v>82500</v>
      </c>
    </row>
    <row r="557" spans="1:1" x14ac:dyDescent="0.3">
      <c r="A557" s="44">
        <v>140000</v>
      </c>
    </row>
    <row r="558" spans="1:1" x14ac:dyDescent="0.3">
      <c r="A558" s="44">
        <v>67500</v>
      </c>
    </row>
    <row r="559" spans="1:1" x14ac:dyDescent="0.3">
      <c r="A559" s="44">
        <v>18750</v>
      </c>
    </row>
    <row r="560" spans="1:1" x14ac:dyDescent="0.3">
      <c r="A560" s="44">
        <v>45000</v>
      </c>
    </row>
    <row r="561" spans="1:1" x14ac:dyDescent="0.3">
      <c r="A561" s="44">
        <v>45000</v>
      </c>
    </row>
    <row r="562" spans="1:1" x14ac:dyDescent="0.3">
      <c r="A562" s="44">
        <v>27500</v>
      </c>
    </row>
    <row r="563" spans="1:1" x14ac:dyDescent="0.3">
      <c r="A563" s="44">
        <v>100000</v>
      </c>
    </row>
    <row r="564" spans="1:1" x14ac:dyDescent="0.3">
      <c r="A564" s="44">
        <v>37500</v>
      </c>
    </row>
    <row r="565" spans="1:1" x14ac:dyDescent="0.3">
      <c r="A565" s="44">
        <v>27500</v>
      </c>
    </row>
    <row r="566" spans="1:1" x14ac:dyDescent="0.3">
      <c r="A566" s="44"/>
    </row>
    <row r="567" spans="1:1" x14ac:dyDescent="0.3">
      <c r="A567" s="44">
        <v>23750</v>
      </c>
    </row>
    <row r="568" spans="1:1" x14ac:dyDescent="0.3">
      <c r="A568" s="44">
        <v>82500</v>
      </c>
    </row>
    <row r="569" spans="1:1" x14ac:dyDescent="0.3">
      <c r="A569" s="44">
        <v>16250</v>
      </c>
    </row>
    <row r="570" spans="1:1" x14ac:dyDescent="0.3">
      <c r="A570" s="44">
        <v>82500</v>
      </c>
    </row>
    <row r="571" spans="1:1" x14ac:dyDescent="0.3">
      <c r="A571" s="44">
        <v>18750</v>
      </c>
    </row>
    <row r="572" spans="1:1" x14ac:dyDescent="0.3">
      <c r="A572" s="44">
        <v>120000</v>
      </c>
    </row>
    <row r="573" spans="1:1" x14ac:dyDescent="0.3">
      <c r="A573" s="44">
        <v>175000</v>
      </c>
    </row>
    <row r="574" spans="1:1" x14ac:dyDescent="0.3">
      <c r="A574" s="44">
        <v>7500</v>
      </c>
    </row>
    <row r="575" spans="1:1" x14ac:dyDescent="0.3">
      <c r="A575" s="44">
        <v>32500</v>
      </c>
    </row>
    <row r="576" spans="1:1" x14ac:dyDescent="0.3">
      <c r="A576" s="44">
        <v>82500</v>
      </c>
    </row>
    <row r="577" spans="1:1" x14ac:dyDescent="0.3">
      <c r="A577" s="44">
        <v>37500</v>
      </c>
    </row>
    <row r="578" spans="1:1" x14ac:dyDescent="0.3">
      <c r="A578" s="44">
        <v>175000</v>
      </c>
    </row>
    <row r="579" spans="1:1" x14ac:dyDescent="0.3">
      <c r="A579" s="44">
        <v>67500</v>
      </c>
    </row>
    <row r="580" spans="1:1" x14ac:dyDescent="0.3">
      <c r="A580" s="44">
        <v>37500</v>
      </c>
    </row>
    <row r="581" spans="1:1" x14ac:dyDescent="0.3">
      <c r="A581" s="44">
        <v>55000</v>
      </c>
    </row>
    <row r="582" spans="1:1" x14ac:dyDescent="0.3">
      <c r="A582" s="44">
        <v>2000</v>
      </c>
    </row>
    <row r="583" spans="1:1" x14ac:dyDescent="0.3">
      <c r="A583" s="44">
        <v>120000</v>
      </c>
    </row>
    <row r="584" spans="1:1" x14ac:dyDescent="0.3">
      <c r="A584" s="44">
        <v>67500</v>
      </c>
    </row>
    <row r="585" spans="1:1" x14ac:dyDescent="0.3">
      <c r="A585" s="44"/>
    </row>
    <row r="586" spans="1:1" x14ac:dyDescent="0.3">
      <c r="A586" s="44">
        <v>2000</v>
      </c>
    </row>
    <row r="587" spans="1:1" x14ac:dyDescent="0.3">
      <c r="A587" s="44">
        <v>37500</v>
      </c>
    </row>
    <row r="588" spans="1:1" x14ac:dyDescent="0.3">
      <c r="A588" s="44">
        <v>140000</v>
      </c>
    </row>
    <row r="589" spans="1:1" x14ac:dyDescent="0.3">
      <c r="A589" s="44">
        <v>37500</v>
      </c>
    </row>
    <row r="590" spans="1:1" x14ac:dyDescent="0.3">
      <c r="A590" s="44">
        <v>67500</v>
      </c>
    </row>
    <row r="591" spans="1:1" x14ac:dyDescent="0.3">
      <c r="A591" s="44">
        <v>175000</v>
      </c>
    </row>
    <row r="592" spans="1:1" x14ac:dyDescent="0.3">
      <c r="A592" s="44"/>
    </row>
    <row r="593" spans="1:1" x14ac:dyDescent="0.3">
      <c r="A593" s="44">
        <v>27500</v>
      </c>
    </row>
    <row r="594" spans="1:1" x14ac:dyDescent="0.3">
      <c r="A594" s="44">
        <v>55000</v>
      </c>
    </row>
    <row r="595" spans="1:1" x14ac:dyDescent="0.3">
      <c r="A595" s="44">
        <v>32500</v>
      </c>
    </row>
    <row r="596" spans="1:1" x14ac:dyDescent="0.3">
      <c r="A596" s="44">
        <v>175000</v>
      </c>
    </row>
    <row r="597" spans="1:1" x14ac:dyDescent="0.3">
      <c r="A597" s="44">
        <v>45000</v>
      </c>
    </row>
    <row r="598" spans="1:1" x14ac:dyDescent="0.3">
      <c r="A598" s="44">
        <v>175000</v>
      </c>
    </row>
    <row r="599" spans="1:1" x14ac:dyDescent="0.3">
      <c r="A599" s="44">
        <v>140000</v>
      </c>
    </row>
    <row r="600" spans="1:1" x14ac:dyDescent="0.3">
      <c r="A600" s="44">
        <v>100000</v>
      </c>
    </row>
    <row r="601" spans="1:1" x14ac:dyDescent="0.3">
      <c r="A601" s="44">
        <v>45000</v>
      </c>
    </row>
    <row r="602" spans="1:1" x14ac:dyDescent="0.3">
      <c r="A602" s="44">
        <v>175000</v>
      </c>
    </row>
    <row r="603" spans="1:1" x14ac:dyDescent="0.3">
      <c r="A603" s="44">
        <v>67500</v>
      </c>
    </row>
    <row r="604" spans="1:1" x14ac:dyDescent="0.3">
      <c r="A604" s="44">
        <v>27500</v>
      </c>
    </row>
    <row r="605" spans="1:1" x14ac:dyDescent="0.3">
      <c r="A605" s="44"/>
    </row>
    <row r="606" spans="1:1" x14ac:dyDescent="0.3">
      <c r="A606" s="44">
        <v>21750</v>
      </c>
    </row>
    <row r="607" spans="1:1" x14ac:dyDescent="0.3">
      <c r="A607" s="44">
        <v>55000</v>
      </c>
    </row>
    <row r="608" spans="1:1" x14ac:dyDescent="0.3">
      <c r="A608" s="44">
        <v>18750</v>
      </c>
    </row>
    <row r="609" spans="1:1" x14ac:dyDescent="0.3">
      <c r="A609" s="44">
        <v>37500</v>
      </c>
    </row>
    <row r="610" spans="1:1" x14ac:dyDescent="0.3">
      <c r="A610" s="44"/>
    </row>
    <row r="611" spans="1:1" x14ac:dyDescent="0.3">
      <c r="A611" s="44">
        <v>55000</v>
      </c>
    </row>
    <row r="612" spans="1:1" x14ac:dyDescent="0.3">
      <c r="A612" s="44">
        <v>67500</v>
      </c>
    </row>
    <row r="613" spans="1:1" x14ac:dyDescent="0.3">
      <c r="A613" s="44"/>
    </row>
    <row r="614" spans="1:1" x14ac:dyDescent="0.3">
      <c r="A614" s="44">
        <v>11250</v>
      </c>
    </row>
    <row r="615" spans="1:1" x14ac:dyDescent="0.3">
      <c r="A615" s="44">
        <v>55000</v>
      </c>
    </row>
    <row r="616" spans="1:1" x14ac:dyDescent="0.3">
      <c r="A616" s="44">
        <v>45000</v>
      </c>
    </row>
    <row r="617" spans="1:1" x14ac:dyDescent="0.3">
      <c r="A617" s="44">
        <v>100000</v>
      </c>
    </row>
    <row r="618" spans="1:1" x14ac:dyDescent="0.3">
      <c r="A618" s="44">
        <v>100000</v>
      </c>
    </row>
    <row r="619" spans="1:1" x14ac:dyDescent="0.3">
      <c r="A619" s="44">
        <v>55000</v>
      </c>
    </row>
    <row r="620" spans="1:1" x14ac:dyDescent="0.3">
      <c r="A620" s="44">
        <v>45000</v>
      </c>
    </row>
    <row r="621" spans="1:1" x14ac:dyDescent="0.3">
      <c r="A621" s="44">
        <v>67500</v>
      </c>
    </row>
    <row r="622" spans="1:1" x14ac:dyDescent="0.3">
      <c r="A622" s="44">
        <v>100000</v>
      </c>
    </row>
    <row r="623" spans="1:1" x14ac:dyDescent="0.3">
      <c r="A623" s="44">
        <v>32500</v>
      </c>
    </row>
    <row r="624" spans="1:1" x14ac:dyDescent="0.3">
      <c r="A624" s="44">
        <v>175000</v>
      </c>
    </row>
    <row r="625" spans="1:1" x14ac:dyDescent="0.3">
      <c r="A625" s="44">
        <v>120000</v>
      </c>
    </row>
    <row r="626" spans="1:1" x14ac:dyDescent="0.3">
      <c r="A626" s="44">
        <v>140000</v>
      </c>
    </row>
    <row r="627" spans="1:1" x14ac:dyDescent="0.3">
      <c r="A627" s="44">
        <v>175000</v>
      </c>
    </row>
    <row r="628" spans="1:1" x14ac:dyDescent="0.3">
      <c r="A628" s="44">
        <v>140000</v>
      </c>
    </row>
    <row r="629" spans="1:1" x14ac:dyDescent="0.3">
      <c r="A629" s="44">
        <v>67500</v>
      </c>
    </row>
    <row r="630" spans="1:1" x14ac:dyDescent="0.3">
      <c r="A630" s="44">
        <v>67500</v>
      </c>
    </row>
    <row r="631" spans="1:1" x14ac:dyDescent="0.3">
      <c r="A631" s="44">
        <v>67500</v>
      </c>
    </row>
    <row r="632" spans="1:1" x14ac:dyDescent="0.3">
      <c r="A632" s="44">
        <v>11250</v>
      </c>
    </row>
    <row r="633" spans="1:1" x14ac:dyDescent="0.3">
      <c r="A633" s="44">
        <v>6500</v>
      </c>
    </row>
    <row r="634" spans="1:1" x14ac:dyDescent="0.3">
      <c r="A634" s="44">
        <v>140000</v>
      </c>
    </row>
    <row r="635" spans="1:1" x14ac:dyDescent="0.3">
      <c r="A635" s="44">
        <v>4500</v>
      </c>
    </row>
    <row r="636" spans="1:1" x14ac:dyDescent="0.3">
      <c r="A636" s="44">
        <v>45000</v>
      </c>
    </row>
    <row r="637" spans="1:1" x14ac:dyDescent="0.3">
      <c r="A637" s="44">
        <v>23750</v>
      </c>
    </row>
    <row r="638" spans="1:1" x14ac:dyDescent="0.3">
      <c r="A638" s="44">
        <v>82500</v>
      </c>
    </row>
    <row r="639" spans="1:1" x14ac:dyDescent="0.3">
      <c r="A639" s="44">
        <v>55000</v>
      </c>
    </row>
    <row r="640" spans="1:1" x14ac:dyDescent="0.3">
      <c r="A640" s="44">
        <v>67500</v>
      </c>
    </row>
    <row r="641" spans="1:1" x14ac:dyDescent="0.3">
      <c r="A641" s="44">
        <v>55000</v>
      </c>
    </row>
    <row r="642" spans="1:1" x14ac:dyDescent="0.3">
      <c r="A642" s="44">
        <v>120000</v>
      </c>
    </row>
    <row r="643" spans="1:1" x14ac:dyDescent="0.3">
      <c r="A643" s="44">
        <v>140000</v>
      </c>
    </row>
    <row r="644" spans="1:1" x14ac:dyDescent="0.3">
      <c r="A644" s="44">
        <v>23750</v>
      </c>
    </row>
    <row r="645" spans="1:1" x14ac:dyDescent="0.3">
      <c r="A645" s="44">
        <v>18750</v>
      </c>
    </row>
    <row r="646" spans="1:1" x14ac:dyDescent="0.3">
      <c r="A646" s="44">
        <v>82500</v>
      </c>
    </row>
    <row r="647" spans="1:1" x14ac:dyDescent="0.3">
      <c r="A647" s="44">
        <v>18750</v>
      </c>
    </row>
    <row r="648" spans="1:1" x14ac:dyDescent="0.3">
      <c r="A648" s="44">
        <v>82500</v>
      </c>
    </row>
    <row r="649" spans="1:1" x14ac:dyDescent="0.3">
      <c r="A649" s="44">
        <v>55000</v>
      </c>
    </row>
    <row r="650" spans="1:1" x14ac:dyDescent="0.3">
      <c r="A650" s="44">
        <v>45000</v>
      </c>
    </row>
    <row r="651" spans="1:1" x14ac:dyDescent="0.3">
      <c r="A651" s="44">
        <v>2000</v>
      </c>
    </row>
    <row r="652" spans="1:1" x14ac:dyDescent="0.3">
      <c r="A652" s="44">
        <v>11250</v>
      </c>
    </row>
    <row r="653" spans="1:1" x14ac:dyDescent="0.3">
      <c r="A653" s="44">
        <v>175000</v>
      </c>
    </row>
    <row r="654" spans="1:1" x14ac:dyDescent="0.3">
      <c r="A654" s="44">
        <v>120000</v>
      </c>
    </row>
    <row r="655" spans="1:1" x14ac:dyDescent="0.3">
      <c r="A655" s="44">
        <v>37500</v>
      </c>
    </row>
    <row r="656" spans="1:1" x14ac:dyDescent="0.3">
      <c r="A656" s="44">
        <v>16250</v>
      </c>
    </row>
    <row r="657" spans="1:1" x14ac:dyDescent="0.3">
      <c r="A657" s="44"/>
    </row>
    <row r="658" spans="1:1" x14ac:dyDescent="0.3">
      <c r="A658" s="44"/>
    </row>
    <row r="659" spans="1:1" x14ac:dyDescent="0.3">
      <c r="A659" s="44">
        <v>37500</v>
      </c>
    </row>
    <row r="660" spans="1:1" x14ac:dyDescent="0.3">
      <c r="A660" s="44">
        <v>45000</v>
      </c>
    </row>
    <row r="661" spans="1:1" x14ac:dyDescent="0.3">
      <c r="A661" s="44">
        <v>4500</v>
      </c>
    </row>
    <row r="662" spans="1:1" x14ac:dyDescent="0.3">
      <c r="A662" s="44"/>
    </row>
    <row r="663" spans="1:1" x14ac:dyDescent="0.3">
      <c r="A663" s="44"/>
    </row>
    <row r="664" spans="1:1" x14ac:dyDescent="0.3">
      <c r="A664" s="44"/>
    </row>
    <row r="665" spans="1:1" x14ac:dyDescent="0.3">
      <c r="A665" s="44"/>
    </row>
    <row r="666" spans="1:1" x14ac:dyDescent="0.3">
      <c r="A666" s="44"/>
    </row>
    <row r="667" spans="1:1" x14ac:dyDescent="0.3">
      <c r="A667" s="44">
        <v>45000</v>
      </c>
    </row>
    <row r="668" spans="1:1" x14ac:dyDescent="0.3">
      <c r="A668" s="44">
        <v>100000</v>
      </c>
    </row>
    <row r="669" spans="1:1" x14ac:dyDescent="0.3">
      <c r="A669" s="44"/>
    </row>
    <row r="670" spans="1:1" x14ac:dyDescent="0.3">
      <c r="A670" s="44">
        <v>140000</v>
      </c>
    </row>
    <row r="671" spans="1:1" x14ac:dyDescent="0.3">
      <c r="A671" s="44">
        <v>23750</v>
      </c>
    </row>
    <row r="672" spans="1:1" x14ac:dyDescent="0.3">
      <c r="A672" s="44">
        <v>120000</v>
      </c>
    </row>
    <row r="673" spans="1:1" x14ac:dyDescent="0.3">
      <c r="A673" s="44"/>
    </row>
    <row r="674" spans="1:1" x14ac:dyDescent="0.3">
      <c r="A674" s="44">
        <v>100000</v>
      </c>
    </row>
    <row r="675" spans="1:1" x14ac:dyDescent="0.3">
      <c r="A675" s="44">
        <v>100000</v>
      </c>
    </row>
    <row r="676" spans="1:1" x14ac:dyDescent="0.3">
      <c r="A676" s="44">
        <v>27500</v>
      </c>
    </row>
    <row r="677" spans="1:1" x14ac:dyDescent="0.3">
      <c r="A677" s="44">
        <v>45000</v>
      </c>
    </row>
    <row r="678" spans="1:1" x14ac:dyDescent="0.3">
      <c r="A678" s="44">
        <v>45000</v>
      </c>
    </row>
    <row r="679" spans="1:1" x14ac:dyDescent="0.3">
      <c r="A679" s="44">
        <v>27500</v>
      </c>
    </row>
    <row r="680" spans="1:1" x14ac:dyDescent="0.3">
      <c r="A680" s="44">
        <v>16250</v>
      </c>
    </row>
    <row r="681" spans="1:1" x14ac:dyDescent="0.3">
      <c r="A681" s="44">
        <v>45000</v>
      </c>
    </row>
    <row r="682" spans="1:1" x14ac:dyDescent="0.3">
      <c r="A682" s="44">
        <v>32500</v>
      </c>
    </row>
    <row r="683" spans="1:1" x14ac:dyDescent="0.3">
      <c r="A683" s="44">
        <v>11250</v>
      </c>
    </row>
    <row r="684" spans="1:1" x14ac:dyDescent="0.3">
      <c r="A684" s="44">
        <v>16250</v>
      </c>
    </row>
    <row r="685" spans="1:1" x14ac:dyDescent="0.3">
      <c r="A685" s="44">
        <v>5500</v>
      </c>
    </row>
    <row r="686" spans="1:1" x14ac:dyDescent="0.3">
      <c r="A686" s="44">
        <v>13750</v>
      </c>
    </row>
    <row r="687" spans="1:1" x14ac:dyDescent="0.3">
      <c r="A687" s="44">
        <v>16250</v>
      </c>
    </row>
    <row r="688" spans="1:1" x14ac:dyDescent="0.3">
      <c r="A688" s="44">
        <v>67500</v>
      </c>
    </row>
    <row r="689" spans="1:1" x14ac:dyDescent="0.3">
      <c r="A689" s="44"/>
    </row>
    <row r="690" spans="1:1" x14ac:dyDescent="0.3">
      <c r="A690" s="44"/>
    </row>
    <row r="691" spans="1:1" x14ac:dyDescent="0.3">
      <c r="A691" s="44">
        <v>27500</v>
      </c>
    </row>
    <row r="692" spans="1:1" x14ac:dyDescent="0.3">
      <c r="A692" s="44">
        <v>175000</v>
      </c>
    </row>
    <row r="693" spans="1:1" x14ac:dyDescent="0.3">
      <c r="A693" s="44">
        <v>175000</v>
      </c>
    </row>
    <row r="694" spans="1:1" x14ac:dyDescent="0.3">
      <c r="A694" s="44">
        <v>175000</v>
      </c>
    </row>
    <row r="695" spans="1:1" x14ac:dyDescent="0.3">
      <c r="A695" s="44">
        <v>45000</v>
      </c>
    </row>
    <row r="696" spans="1:1" x14ac:dyDescent="0.3">
      <c r="A696" s="44">
        <v>55000</v>
      </c>
    </row>
    <row r="697" spans="1:1" x14ac:dyDescent="0.3">
      <c r="A697" s="44">
        <v>67500</v>
      </c>
    </row>
    <row r="698" spans="1:1" x14ac:dyDescent="0.3">
      <c r="A698" s="44">
        <v>11250</v>
      </c>
    </row>
    <row r="699" spans="1:1" x14ac:dyDescent="0.3">
      <c r="A699" s="44">
        <v>55000</v>
      </c>
    </row>
    <row r="700" spans="1:1" x14ac:dyDescent="0.3">
      <c r="A700" s="44"/>
    </row>
    <row r="701" spans="1:1" x14ac:dyDescent="0.3">
      <c r="A701" s="44">
        <v>100000</v>
      </c>
    </row>
    <row r="702" spans="1:1" x14ac:dyDescent="0.3">
      <c r="A702" s="44">
        <v>100000</v>
      </c>
    </row>
    <row r="703" spans="1:1" x14ac:dyDescent="0.3">
      <c r="A703" s="44">
        <v>175000</v>
      </c>
    </row>
    <row r="704" spans="1:1" x14ac:dyDescent="0.3">
      <c r="A704" s="44">
        <v>82500</v>
      </c>
    </row>
    <row r="705" spans="1:1" x14ac:dyDescent="0.3">
      <c r="A705" s="44">
        <v>175000</v>
      </c>
    </row>
    <row r="706" spans="1:1" x14ac:dyDescent="0.3">
      <c r="A706" s="44">
        <v>100000</v>
      </c>
    </row>
    <row r="707" spans="1:1" x14ac:dyDescent="0.3">
      <c r="A707" s="44">
        <v>45000</v>
      </c>
    </row>
    <row r="708" spans="1:1" x14ac:dyDescent="0.3">
      <c r="A708" s="44">
        <v>6500</v>
      </c>
    </row>
    <row r="709" spans="1:1" x14ac:dyDescent="0.3">
      <c r="A709" s="44">
        <v>7500</v>
      </c>
    </row>
    <row r="710" spans="1:1" x14ac:dyDescent="0.3">
      <c r="A710" s="44">
        <v>9000</v>
      </c>
    </row>
    <row r="711" spans="1:1" x14ac:dyDescent="0.3">
      <c r="A711" s="44"/>
    </row>
    <row r="712" spans="1:1" x14ac:dyDescent="0.3">
      <c r="A712" s="44">
        <v>100000</v>
      </c>
    </row>
    <row r="713" spans="1:1" x14ac:dyDescent="0.3">
      <c r="A713" s="44">
        <v>100000</v>
      </c>
    </row>
    <row r="714" spans="1:1" x14ac:dyDescent="0.3">
      <c r="A714" s="44">
        <v>16250</v>
      </c>
    </row>
    <row r="715" spans="1:1" x14ac:dyDescent="0.3">
      <c r="A715" s="44">
        <v>100000</v>
      </c>
    </row>
    <row r="716" spans="1:1" x14ac:dyDescent="0.3">
      <c r="A716" s="44">
        <v>27500</v>
      </c>
    </row>
    <row r="717" spans="1:1" x14ac:dyDescent="0.3">
      <c r="A717" s="44">
        <v>120000</v>
      </c>
    </row>
    <row r="718" spans="1:1" x14ac:dyDescent="0.3">
      <c r="A718" s="44">
        <v>82500</v>
      </c>
    </row>
    <row r="719" spans="1:1" x14ac:dyDescent="0.3">
      <c r="A719" s="44">
        <v>45000</v>
      </c>
    </row>
    <row r="720" spans="1:1" x14ac:dyDescent="0.3">
      <c r="A720" s="44"/>
    </row>
    <row r="721" spans="1:1" x14ac:dyDescent="0.3">
      <c r="A721" s="44">
        <v>55000</v>
      </c>
    </row>
    <row r="722" spans="1:1" x14ac:dyDescent="0.3">
      <c r="A722" s="44">
        <v>175000</v>
      </c>
    </row>
    <row r="723" spans="1:1" x14ac:dyDescent="0.3">
      <c r="A723" s="44">
        <v>67500</v>
      </c>
    </row>
    <row r="724" spans="1:1" x14ac:dyDescent="0.3">
      <c r="A724" s="44">
        <v>45000</v>
      </c>
    </row>
    <row r="725" spans="1:1" x14ac:dyDescent="0.3">
      <c r="A725" s="44"/>
    </row>
    <row r="726" spans="1:1" x14ac:dyDescent="0.3">
      <c r="A726" s="44">
        <v>23750</v>
      </c>
    </row>
    <row r="727" spans="1:1" x14ac:dyDescent="0.3">
      <c r="A727" s="44">
        <v>3500</v>
      </c>
    </row>
    <row r="728" spans="1:1" x14ac:dyDescent="0.3">
      <c r="A728" s="44">
        <v>82500</v>
      </c>
    </row>
    <row r="729" spans="1:1" x14ac:dyDescent="0.3">
      <c r="A729" s="44">
        <v>55000</v>
      </c>
    </row>
    <row r="730" spans="1:1" x14ac:dyDescent="0.3">
      <c r="A730" s="44">
        <v>82500</v>
      </c>
    </row>
    <row r="731" spans="1:1" x14ac:dyDescent="0.3">
      <c r="A731" s="44">
        <v>23750</v>
      </c>
    </row>
    <row r="732" spans="1:1" x14ac:dyDescent="0.3">
      <c r="A732" s="44"/>
    </row>
    <row r="733" spans="1:1" x14ac:dyDescent="0.3">
      <c r="A733" s="44"/>
    </row>
    <row r="734" spans="1:1" x14ac:dyDescent="0.3">
      <c r="A734" s="44">
        <v>37500</v>
      </c>
    </row>
    <row r="735" spans="1:1" x14ac:dyDescent="0.3">
      <c r="A735" s="44">
        <v>32500</v>
      </c>
    </row>
    <row r="736" spans="1:1" x14ac:dyDescent="0.3">
      <c r="A736" s="44">
        <v>13750</v>
      </c>
    </row>
    <row r="737" spans="1:1" x14ac:dyDescent="0.3">
      <c r="A737" s="44">
        <v>120000</v>
      </c>
    </row>
    <row r="738" spans="1:1" x14ac:dyDescent="0.3">
      <c r="A738" s="44"/>
    </row>
    <row r="739" spans="1:1" x14ac:dyDescent="0.3">
      <c r="A739" s="44">
        <v>37500</v>
      </c>
    </row>
    <row r="740" spans="1:1" x14ac:dyDescent="0.3">
      <c r="A740" s="44"/>
    </row>
    <row r="741" spans="1:1" x14ac:dyDescent="0.3">
      <c r="A741" s="44">
        <v>82500</v>
      </c>
    </row>
    <row r="742" spans="1:1" x14ac:dyDescent="0.3">
      <c r="A742" s="44">
        <v>82500</v>
      </c>
    </row>
    <row r="743" spans="1:1" x14ac:dyDescent="0.3">
      <c r="A743" s="44">
        <v>3500</v>
      </c>
    </row>
    <row r="744" spans="1:1" x14ac:dyDescent="0.3">
      <c r="A744" s="44">
        <v>2000</v>
      </c>
    </row>
    <row r="745" spans="1:1" x14ac:dyDescent="0.3">
      <c r="A745" s="44">
        <v>82500</v>
      </c>
    </row>
    <row r="746" spans="1:1" x14ac:dyDescent="0.3">
      <c r="A746" s="44">
        <v>67500</v>
      </c>
    </row>
    <row r="747" spans="1:1" x14ac:dyDescent="0.3">
      <c r="A747" s="44">
        <v>32500</v>
      </c>
    </row>
    <row r="748" spans="1:1" x14ac:dyDescent="0.3">
      <c r="A748" s="44">
        <v>67500</v>
      </c>
    </row>
    <row r="749" spans="1:1" x14ac:dyDescent="0.3">
      <c r="A749" s="44">
        <v>140000</v>
      </c>
    </row>
    <row r="750" spans="1:1" x14ac:dyDescent="0.3">
      <c r="A750" s="44">
        <v>55000</v>
      </c>
    </row>
    <row r="751" spans="1:1" x14ac:dyDescent="0.3">
      <c r="A751" s="44">
        <v>82500</v>
      </c>
    </row>
    <row r="752" spans="1:1" x14ac:dyDescent="0.3">
      <c r="A752" s="44">
        <v>3500</v>
      </c>
    </row>
    <row r="753" spans="1:1" x14ac:dyDescent="0.3">
      <c r="A753" s="44">
        <v>9000</v>
      </c>
    </row>
    <row r="754" spans="1:1" x14ac:dyDescent="0.3">
      <c r="A754" s="44">
        <v>7500</v>
      </c>
    </row>
    <row r="755" spans="1:1" x14ac:dyDescent="0.3">
      <c r="A755" s="44">
        <v>32500</v>
      </c>
    </row>
    <row r="756" spans="1:1" x14ac:dyDescent="0.3">
      <c r="A756" s="44">
        <v>23750</v>
      </c>
    </row>
    <row r="757" spans="1:1" x14ac:dyDescent="0.3">
      <c r="A757" s="44">
        <v>32500</v>
      </c>
    </row>
    <row r="758" spans="1:1" x14ac:dyDescent="0.3">
      <c r="A758" s="44">
        <v>3500</v>
      </c>
    </row>
    <row r="759" spans="1:1" x14ac:dyDescent="0.3">
      <c r="A759" s="44"/>
    </row>
    <row r="760" spans="1:1" x14ac:dyDescent="0.3">
      <c r="A760" s="44">
        <v>175000</v>
      </c>
    </row>
    <row r="761" spans="1:1" x14ac:dyDescent="0.3">
      <c r="A761" s="44">
        <v>55000</v>
      </c>
    </row>
    <row r="762" spans="1:1" x14ac:dyDescent="0.3">
      <c r="A762" s="44">
        <v>37500</v>
      </c>
    </row>
    <row r="763" spans="1:1" x14ac:dyDescent="0.3">
      <c r="A763" s="44">
        <v>100000</v>
      </c>
    </row>
    <row r="764" spans="1:1" x14ac:dyDescent="0.3">
      <c r="A764" s="44">
        <v>37500</v>
      </c>
    </row>
    <row r="765" spans="1:1" x14ac:dyDescent="0.3">
      <c r="A765" s="44">
        <v>45000</v>
      </c>
    </row>
    <row r="766" spans="1:1" x14ac:dyDescent="0.3">
      <c r="A766" s="44">
        <v>82500</v>
      </c>
    </row>
    <row r="767" spans="1:1" x14ac:dyDescent="0.3">
      <c r="A767" s="44">
        <v>23750</v>
      </c>
    </row>
    <row r="768" spans="1:1" x14ac:dyDescent="0.3">
      <c r="A768" s="44">
        <v>82500</v>
      </c>
    </row>
    <row r="769" spans="1:1" x14ac:dyDescent="0.3">
      <c r="A769" s="44">
        <v>100000</v>
      </c>
    </row>
    <row r="770" spans="1:1" x14ac:dyDescent="0.3">
      <c r="A770" s="44">
        <v>175000</v>
      </c>
    </row>
    <row r="771" spans="1:1" x14ac:dyDescent="0.3">
      <c r="A771" s="44">
        <v>175000</v>
      </c>
    </row>
    <row r="772" spans="1:1" x14ac:dyDescent="0.3">
      <c r="A772" s="44">
        <v>11250</v>
      </c>
    </row>
    <row r="773" spans="1:1" x14ac:dyDescent="0.3">
      <c r="A773" s="44">
        <v>82500</v>
      </c>
    </row>
    <row r="774" spans="1:1" x14ac:dyDescent="0.3">
      <c r="A774" s="44">
        <v>55000</v>
      </c>
    </row>
    <row r="775" spans="1:1" x14ac:dyDescent="0.3">
      <c r="A775" s="44">
        <v>82500</v>
      </c>
    </row>
    <row r="776" spans="1:1" x14ac:dyDescent="0.3">
      <c r="A776" s="44">
        <v>175000</v>
      </c>
    </row>
    <row r="777" spans="1:1" x14ac:dyDescent="0.3">
      <c r="A777" s="44">
        <v>45000</v>
      </c>
    </row>
    <row r="778" spans="1:1" x14ac:dyDescent="0.3">
      <c r="A778" s="44">
        <v>82500</v>
      </c>
    </row>
    <row r="779" spans="1:1" x14ac:dyDescent="0.3">
      <c r="A779" s="44">
        <v>67500</v>
      </c>
    </row>
    <row r="780" spans="1:1" x14ac:dyDescent="0.3">
      <c r="A780" s="44">
        <v>82500</v>
      </c>
    </row>
    <row r="781" spans="1:1" x14ac:dyDescent="0.3">
      <c r="A781" s="44">
        <v>45000</v>
      </c>
    </row>
    <row r="782" spans="1:1" x14ac:dyDescent="0.3">
      <c r="A782" s="44"/>
    </row>
    <row r="783" spans="1:1" x14ac:dyDescent="0.3">
      <c r="A783" s="44">
        <v>67500</v>
      </c>
    </row>
    <row r="784" spans="1:1" x14ac:dyDescent="0.3">
      <c r="A784" s="44">
        <v>140000</v>
      </c>
    </row>
    <row r="785" spans="1:1" x14ac:dyDescent="0.3">
      <c r="A785" s="44">
        <v>11250</v>
      </c>
    </row>
    <row r="786" spans="1:1" x14ac:dyDescent="0.3">
      <c r="A786" s="44">
        <v>11250</v>
      </c>
    </row>
    <row r="787" spans="1:1" x14ac:dyDescent="0.3">
      <c r="A787" s="44">
        <v>500</v>
      </c>
    </row>
    <row r="788" spans="1:1" x14ac:dyDescent="0.3">
      <c r="A788" s="44">
        <v>3500</v>
      </c>
    </row>
    <row r="789" spans="1:1" x14ac:dyDescent="0.3">
      <c r="A789" s="44">
        <v>27500</v>
      </c>
    </row>
    <row r="790" spans="1:1" x14ac:dyDescent="0.3">
      <c r="A790" s="44">
        <v>9000</v>
      </c>
    </row>
    <row r="791" spans="1:1" x14ac:dyDescent="0.3">
      <c r="A791" s="44">
        <v>100000</v>
      </c>
    </row>
    <row r="792" spans="1:1" x14ac:dyDescent="0.3">
      <c r="A792" s="44">
        <v>67500</v>
      </c>
    </row>
    <row r="793" spans="1:1" x14ac:dyDescent="0.3">
      <c r="A793" s="44">
        <v>3500</v>
      </c>
    </row>
    <row r="794" spans="1:1" x14ac:dyDescent="0.3">
      <c r="A794" s="44">
        <v>11250</v>
      </c>
    </row>
    <row r="795" spans="1:1" x14ac:dyDescent="0.3">
      <c r="A795" s="44">
        <v>32500</v>
      </c>
    </row>
    <row r="796" spans="1:1" x14ac:dyDescent="0.3">
      <c r="A796" s="44"/>
    </row>
    <row r="797" spans="1:1" x14ac:dyDescent="0.3">
      <c r="A797" s="44">
        <v>67500</v>
      </c>
    </row>
    <row r="798" spans="1:1" x14ac:dyDescent="0.3">
      <c r="A798" s="44">
        <v>45000</v>
      </c>
    </row>
    <row r="799" spans="1:1" x14ac:dyDescent="0.3">
      <c r="A799" s="44">
        <v>55000</v>
      </c>
    </row>
    <row r="800" spans="1:1" x14ac:dyDescent="0.3">
      <c r="A800" s="44">
        <v>32500</v>
      </c>
    </row>
    <row r="801" spans="1:1" x14ac:dyDescent="0.3">
      <c r="A801" s="44">
        <v>18750</v>
      </c>
    </row>
    <row r="802" spans="1:1" x14ac:dyDescent="0.3">
      <c r="A802" s="44">
        <v>32500</v>
      </c>
    </row>
    <row r="803" spans="1:1" x14ac:dyDescent="0.3">
      <c r="A803" s="44">
        <v>27500</v>
      </c>
    </row>
    <row r="804" spans="1:1" x14ac:dyDescent="0.3">
      <c r="A804" s="44">
        <v>55000</v>
      </c>
    </row>
    <row r="805" spans="1:1" x14ac:dyDescent="0.3">
      <c r="A805" s="44">
        <v>100000</v>
      </c>
    </row>
    <row r="806" spans="1:1" x14ac:dyDescent="0.3">
      <c r="A806" s="44">
        <v>67500</v>
      </c>
    </row>
    <row r="807" spans="1:1" x14ac:dyDescent="0.3">
      <c r="A807" s="44">
        <v>45000</v>
      </c>
    </row>
    <row r="808" spans="1:1" x14ac:dyDescent="0.3">
      <c r="A808" s="44">
        <v>100000</v>
      </c>
    </row>
    <row r="809" spans="1:1" x14ac:dyDescent="0.3">
      <c r="A809" s="44">
        <v>55000</v>
      </c>
    </row>
    <row r="810" spans="1:1" x14ac:dyDescent="0.3">
      <c r="A810" s="44">
        <v>55000</v>
      </c>
    </row>
    <row r="811" spans="1:1" x14ac:dyDescent="0.3">
      <c r="A811" s="44">
        <v>82500</v>
      </c>
    </row>
    <row r="812" spans="1:1" x14ac:dyDescent="0.3">
      <c r="A812" s="44"/>
    </row>
    <row r="813" spans="1:1" x14ac:dyDescent="0.3">
      <c r="A813" s="44"/>
    </row>
    <row r="814" spans="1:1" x14ac:dyDescent="0.3">
      <c r="A814" s="44"/>
    </row>
    <row r="815" spans="1:1" x14ac:dyDescent="0.3">
      <c r="A815" s="44">
        <v>67500</v>
      </c>
    </row>
    <row r="816" spans="1:1" x14ac:dyDescent="0.3">
      <c r="A816" s="44">
        <v>55000</v>
      </c>
    </row>
    <row r="817" spans="1:1" x14ac:dyDescent="0.3">
      <c r="A817" s="44">
        <v>9000</v>
      </c>
    </row>
    <row r="818" spans="1:1" x14ac:dyDescent="0.3">
      <c r="A818" s="44">
        <v>67500</v>
      </c>
    </row>
    <row r="819" spans="1:1" x14ac:dyDescent="0.3">
      <c r="A819" s="44">
        <v>82500</v>
      </c>
    </row>
    <row r="820" spans="1:1" x14ac:dyDescent="0.3">
      <c r="A820" s="44">
        <v>18750</v>
      </c>
    </row>
    <row r="821" spans="1:1" x14ac:dyDescent="0.3">
      <c r="A821" s="44">
        <v>11250</v>
      </c>
    </row>
    <row r="822" spans="1:1" x14ac:dyDescent="0.3">
      <c r="A822" s="44">
        <v>82500</v>
      </c>
    </row>
    <row r="823" spans="1:1" x14ac:dyDescent="0.3">
      <c r="A823" s="44">
        <v>16250</v>
      </c>
    </row>
    <row r="824" spans="1:1" x14ac:dyDescent="0.3">
      <c r="A824" s="44">
        <v>16250</v>
      </c>
    </row>
    <row r="825" spans="1:1" x14ac:dyDescent="0.3">
      <c r="A825" s="44">
        <v>18750</v>
      </c>
    </row>
    <row r="826" spans="1:1" x14ac:dyDescent="0.3">
      <c r="A826" s="44">
        <v>45000</v>
      </c>
    </row>
    <row r="827" spans="1:1" x14ac:dyDescent="0.3">
      <c r="A827" s="44">
        <v>55000</v>
      </c>
    </row>
    <row r="828" spans="1:1" x14ac:dyDescent="0.3">
      <c r="A828" s="44">
        <v>6500</v>
      </c>
    </row>
    <row r="829" spans="1:1" x14ac:dyDescent="0.3">
      <c r="A829" s="44">
        <v>67500</v>
      </c>
    </row>
    <row r="830" spans="1:1" x14ac:dyDescent="0.3">
      <c r="A830" s="44">
        <v>67500</v>
      </c>
    </row>
    <row r="831" spans="1:1" x14ac:dyDescent="0.3">
      <c r="A831" s="44">
        <v>82500</v>
      </c>
    </row>
    <row r="832" spans="1:1" x14ac:dyDescent="0.3">
      <c r="A832" s="44">
        <v>67500</v>
      </c>
    </row>
    <row r="833" spans="1:1" x14ac:dyDescent="0.3">
      <c r="A833" s="44">
        <v>82500</v>
      </c>
    </row>
    <row r="834" spans="1:1" x14ac:dyDescent="0.3">
      <c r="A834" s="44">
        <v>27500</v>
      </c>
    </row>
    <row r="835" spans="1:1" x14ac:dyDescent="0.3">
      <c r="A835" s="44"/>
    </row>
    <row r="836" spans="1:1" x14ac:dyDescent="0.3">
      <c r="A836" s="44">
        <v>45000</v>
      </c>
    </row>
    <row r="837" spans="1:1" x14ac:dyDescent="0.3">
      <c r="A837" s="44">
        <v>37500</v>
      </c>
    </row>
    <row r="838" spans="1:1" x14ac:dyDescent="0.3">
      <c r="A838" s="44">
        <v>67500</v>
      </c>
    </row>
    <row r="839" spans="1:1" x14ac:dyDescent="0.3">
      <c r="A839" s="44">
        <v>37500</v>
      </c>
    </row>
    <row r="840" spans="1:1" x14ac:dyDescent="0.3">
      <c r="A840" s="44">
        <v>120000</v>
      </c>
    </row>
    <row r="841" spans="1:1" x14ac:dyDescent="0.3">
      <c r="A841" s="44">
        <v>11250</v>
      </c>
    </row>
    <row r="842" spans="1:1" x14ac:dyDescent="0.3">
      <c r="A842" s="44">
        <v>32500</v>
      </c>
    </row>
    <row r="843" spans="1:1" x14ac:dyDescent="0.3">
      <c r="A843" s="44">
        <v>67500</v>
      </c>
    </row>
    <row r="844" spans="1:1" x14ac:dyDescent="0.3">
      <c r="A844" s="44">
        <v>67500</v>
      </c>
    </row>
    <row r="845" spans="1:1" x14ac:dyDescent="0.3">
      <c r="A845" s="44">
        <v>82500</v>
      </c>
    </row>
    <row r="846" spans="1:1" x14ac:dyDescent="0.3">
      <c r="A846" s="44">
        <v>55000</v>
      </c>
    </row>
    <row r="847" spans="1:1" x14ac:dyDescent="0.3">
      <c r="A847" s="44"/>
    </row>
    <row r="848" spans="1:1" x14ac:dyDescent="0.3">
      <c r="A848" s="44">
        <v>23750</v>
      </c>
    </row>
    <row r="849" spans="1:1" x14ac:dyDescent="0.3">
      <c r="A849" s="44"/>
    </row>
    <row r="850" spans="1:1" x14ac:dyDescent="0.3">
      <c r="A850" s="44">
        <v>100000</v>
      </c>
    </row>
    <row r="851" spans="1:1" x14ac:dyDescent="0.3">
      <c r="A851" s="44">
        <v>100000</v>
      </c>
    </row>
    <row r="852" spans="1:1" x14ac:dyDescent="0.3">
      <c r="A852" s="44">
        <v>9000</v>
      </c>
    </row>
    <row r="853" spans="1:1" x14ac:dyDescent="0.3">
      <c r="A853" s="44">
        <v>120000</v>
      </c>
    </row>
    <row r="854" spans="1:1" x14ac:dyDescent="0.3">
      <c r="A854" s="44">
        <v>27500</v>
      </c>
    </row>
    <row r="855" spans="1:1" x14ac:dyDescent="0.3">
      <c r="A855" s="44">
        <v>67500</v>
      </c>
    </row>
    <row r="856" spans="1:1" x14ac:dyDescent="0.3">
      <c r="A856" s="44">
        <v>23750</v>
      </c>
    </row>
    <row r="857" spans="1:1" x14ac:dyDescent="0.3">
      <c r="A857" s="44">
        <v>100000</v>
      </c>
    </row>
    <row r="858" spans="1:1" x14ac:dyDescent="0.3">
      <c r="A858" s="44">
        <v>6500</v>
      </c>
    </row>
    <row r="859" spans="1:1" x14ac:dyDescent="0.3">
      <c r="A859" s="44">
        <v>45000</v>
      </c>
    </row>
    <row r="860" spans="1:1" x14ac:dyDescent="0.3">
      <c r="A860" s="44">
        <v>18750</v>
      </c>
    </row>
    <row r="861" spans="1:1" x14ac:dyDescent="0.3">
      <c r="A861" s="44">
        <v>13750</v>
      </c>
    </row>
    <row r="862" spans="1:1" x14ac:dyDescent="0.3">
      <c r="A862" s="44">
        <v>37500</v>
      </c>
    </row>
    <row r="863" spans="1:1" x14ac:dyDescent="0.3">
      <c r="A863" s="44">
        <v>18750</v>
      </c>
    </row>
    <row r="864" spans="1:1" x14ac:dyDescent="0.3">
      <c r="A864" s="44">
        <v>21750</v>
      </c>
    </row>
    <row r="865" spans="1:1" x14ac:dyDescent="0.3">
      <c r="A865" s="44">
        <v>13750</v>
      </c>
    </row>
    <row r="866" spans="1:1" x14ac:dyDescent="0.3">
      <c r="A866" s="44">
        <v>2000</v>
      </c>
    </row>
    <row r="867" spans="1:1" x14ac:dyDescent="0.3">
      <c r="A867" s="44">
        <v>32500</v>
      </c>
    </row>
    <row r="868" spans="1:1" x14ac:dyDescent="0.3">
      <c r="A868" s="44">
        <v>67500</v>
      </c>
    </row>
    <row r="869" spans="1:1" x14ac:dyDescent="0.3">
      <c r="A869" s="44">
        <v>16250</v>
      </c>
    </row>
    <row r="870" spans="1:1" x14ac:dyDescent="0.3">
      <c r="A870" s="44">
        <v>16250</v>
      </c>
    </row>
    <row r="871" spans="1:1" x14ac:dyDescent="0.3">
      <c r="A871" s="44">
        <v>23750</v>
      </c>
    </row>
    <row r="872" spans="1:1" x14ac:dyDescent="0.3">
      <c r="A872" s="44">
        <v>37500</v>
      </c>
    </row>
    <row r="873" spans="1:1" x14ac:dyDescent="0.3">
      <c r="A873" s="44">
        <v>82500</v>
      </c>
    </row>
    <row r="874" spans="1:1" x14ac:dyDescent="0.3">
      <c r="A874" s="44">
        <v>100000</v>
      </c>
    </row>
    <row r="875" spans="1:1" x14ac:dyDescent="0.3">
      <c r="A875" s="44">
        <v>45000</v>
      </c>
    </row>
    <row r="876" spans="1:1" x14ac:dyDescent="0.3">
      <c r="A876" s="44"/>
    </row>
    <row r="877" spans="1:1" x14ac:dyDescent="0.3">
      <c r="A877" s="44">
        <v>55000</v>
      </c>
    </row>
    <row r="878" spans="1:1" x14ac:dyDescent="0.3">
      <c r="A878" s="44"/>
    </row>
    <row r="879" spans="1:1" x14ac:dyDescent="0.3">
      <c r="A879" s="44">
        <v>37500</v>
      </c>
    </row>
    <row r="880" spans="1:1" x14ac:dyDescent="0.3">
      <c r="A880" s="44">
        <v>2000</v>
      </c>
    </row>
    <row r="881" spans="1:1" x14ac:dyDescent="0.3">
      <c r="A881" s="44">
        <v>120000</v>
      </c>
    </row>
    <row r="882" spans="1:1" x14ac:dyDescent="0.3">
      <c r="A882" s="44">
        <v>67500</v>
      </c>
    </row>
    <row r="883" spans="1:1" x14ac:dyDescent="0.3">
      <c r="A883" s="44">
        <v>175000</v>
      </c>
    </row>
    <row r="884" spans="1:1" x14ac:dyDescent="0.3">
      <c r="A884" s="44">
        <v>37500</v>
      </c>
    </row>
    <row r="885" spans="1:1" x14ac:dyDescent="0.3">
      <c r="A885" s="44">
        <v>45000</v>
      </c>
    </row>
    <row r="886" spans="1:1" x14ac:dyDescent="0.3">
      <c r="A886" s="44">
        <v>3500</v>
      </c>
    </row>
    <row r="887" spans="1:1" x14ac:dyDescent="0.3">
      <c r="A887" s="44">
        <v>23750</v>
      </c>
    </row>
    <row r="888" spans="1:1" x14ac:dyDescent="0.3">
      <c r="A888" s="44">
        <v>27500</v>
      </c>
    </row>
    <row r="889" spans="1:1" x14ac:dyDescent="0.3">
      <c r="A889" s="44">
        <v>21750</v>
      </c>
    </row>
    <row r="890" spans="1:1" x14ac:dyDescent="0.3">
      <c r="A890" s="44"/>
    </row>
    <row r="891" spans="1:1" x14ac:dyDescent="0.3">
      <c r="A891" s="44">
        <v>18750</v>
      </c>
    </row>
    <row r="892" spans="1:1" x14ac:dyDescent="0.3">
      <c r="A892" s="44">
        <v>32500</v>
      </c>
    </row>
    <row r="893" spans="1:1" x14ac:dyDescent="0.3">
      <c r="A893" s="44">
        <v>27500</v>
      </c>
    </row>
    <row r="894" spans="1:1" x14ac:dyDescent="0.3">
      <c r="A894" s="44">
        <v>67500</v>
      </c>
    </row>
    <row r="895" spans="1:1" x14ac:dyDescent="0.3">
      <c r="A895" s="44">
        <v>82500</v>
      </c>
    </row>
    <row r="896" spans="1:1" x14ac:dyDescent="0.3">
      <c r="A896" s="44"/>
    </row>
    <row r="897" spans="1:1" x14ac:dyDescent="0.3">
      <c r="A897" s="44">
        <v>67500</v>
      </c>
    </row>
    <row r="898" spans="1:1" x14ac:dyDescent="0.3">
      <c r="A898" s="44"/>
    </row>
    <row r="899" spans="1:1" x14ac:dyDescent="0.3">
      <c r="A899" s="44">
        <v>37500</v>
      </c>
    </row>
    <row r="900" spans="1:1" x14ac:dyDescent="0.3">
      <c r="A900" s="44">
        <v>67500</v>
      </c>
    </row>
    <row r="901" spans="1:1" x14ac:dyDescent="0.3">
      <c r="A901" s="44">
        <v>32500</v>
      </c>
    </row>
    <row r="902" spans="1:1" x14ac:dyDescent="0.3">
      <c r="A902" s="44">
        <v>45000</v>
      </c>
    </row>
    <row r="903" spans="1:1" x14ac:dyDescent="0.3">
      <c r="A903" s="44">
        <v>21750</v>
      </c>
    </row>
    <row r="904" spans="1:1" x14ac:dyDescent="0.3">
      <c r="A904" s="44">
        <v>120000</v>
      </c>
    </row>
    <row r="905" spans="1:1" x14ac:dyDescent="0.3">
      <c r="A905" s="44">
        <v>67500</v>
      </c>
    </row>
    <row r="906" spans="1:1" x14ac:dyDescent="0.3">
      <c r="A906" s="44">
        <v>175000</v>
      </c>
    </row>
    <row r="907" spans="1:1" x14ac:dyDescent="0.3">
      <c r="A907" s="44">
        <v>27500</v>
      </c>
    </row>
    <row r="908" spans="1:1" x14ac:dyDescent="0.3">
      <c r="A908" s="44">
        <v>27500</v>
      </c>
    </row>
    <row r="909" spans="1:1" x14ac:dyDescent="0.3">
      <c r="A909" s="44">
        <v>55000</v>
      </c>
    </row>
    <row r="910" spans="1:1" x14ac:dyDescent="0.3">
      <c r="A910" s="44"/>
    </row>
    <row r="911" spans="1:1" x14ac:dyDescent="0.3">
      <c r="A911" s="44">
        <v>67500</v>
      </c>
    </row>
    <row r="912" spans="1:1" x14ac:dyDescent="0.3">
      <c r="A912" s="44">
        <v>32500</v>
      </c>
    </row>
    <row r="913" spans="1:1" x14ac:dyDescent="0.3">
      <c r="A913" s="44">
        <v>120000</v>
      </c>
    </row>
    <row r="914" spans="1:1" x14ac:dyDescent="0.3">
      <c r="A914" s="44">
        <v>67500</v>
      </c>
    </row>
    <row r="915" spans="1:1" x14ac:dyDescent="0.3">
      <c r="A915" s="44">
        <v>27500</v>
      </c>
    </row>
    <row r="916" spans="1:1" x14ac:dyDescent="0.3">
      <c r="A916" s="44">
        <v>67500</v>
      </c>
    </row>
    <row r="917" spans="1:1" x14ac:dyDescent="0.3">
      <c r="A917" s="44">
        <v>27500</v>
      </c>
    </row>
    <row r="918" spans="1:1" x14ac:dyDescent="0.3">
      <c r="A918" s="44">
        <v>82500</v>
      </c>
    </row>
    <row r="919" spans="1:1" x14ac:dyDescent="0.3">
      <c r="A919" s="44">
        <v>120000</v>
      </c>
    </row>
    <row r="920" spans="1:1" x14ac:dyDescent="0.3">
      <c r="A920" s="44">
        <v>55000</v>
      </c>
    </row>
    <row r="921" spans="1:1" x14ac:dyDescent="0.3">
      <c r="A921" s="44">
        <v>32500</v>
      </c>
    </row>
    <row r="922" spans="1:1" x14ac:dyDescent="0.3">
      <c r="A922" s="44">
        <v>21750</v>
      </c>
    </row>
    <row r="923" spans="1:1" x14ac:dyDescent="0.3">
      <c r="A923" s="44">
        <v>67500</v>
      </c>
    </row>
    <row r="924" spans="1:1" x14ac:dyDescent="0.3">
      <c r="A924" s="44">
        <v>2000</v>
      </c>
    </row>
    <row r="925" spans="1:1" x14ac:dyDescent="0.3">
      <c r="A925" s="44">
        <v>3500</v>
      </c>
    </row>
    <row r="926" spans="1:1" x14ac:dyDescent="0.3">
      <c r="A926" s="44">
        <v>2000</v>
      </c>
    </row>
    <row r="927" spans="1:1" x14ac:dyDescent="0.3">
      <c r="A927" s="44">
        <v>9000</v>
      </c>
    </row>
    <row r="928" spans="1:1" x14ac:dyDescent="0.3">
      <c r="A928" s="44">
        <v>3500</v>
      </c>
    </row>
    <row r="929" spans="1:1" x14ac:dyDescent="0.3">
      <c r="A929" s="44">
        <v>500</v>
      </c>
    </row>
    <row r="930" spans="1:1" x14ac:dyDescent="0.3">
      <c r="A930" s="44">
        <v>100000</v>
      </c>
    </row>
    <row r="931" spans="1:1" x14ac:dyDescent="0.3">
      <c r="A931" s="44"/>
    </row>
    <row r="932" spans="1:1" x14ac:dyDescent="0.3">
      <c r="A932" s="44">
        <v>175000</v>
      </c>
    </row>
    <row r="933" spans="1:1" x14ac:dyDescent="0.3">
      <c r="A933" s="44">
        <v>45000</v>
      </c>
    </row>
    <row r="934" spans="1:1" x14ac:dyDescent="0.3">
      <c r="A934" s="44">
        <v>100000</v>
      </c>
    </row>
    <row r="935" spans="1:1" x14ac:dyDescent="0.3">
      <c r="A935" s="44">
        <v>175000</v>
      </c>
    </row>
    <row r="936" spans="1:1" x14ac:dyDescent="0.3">
      <c r="A936" s="44">
        <v>82500</v>
      </c>
    </row>
    <row r="937" spans="1:1" x14ac:dyDescent="0.3">
      <c r="A937" s="44">
        <v>7500</v>
      </c>
    </row>
    <row r="938" spans="1:1" x14ac:dyDescent="0.3">
      <c r="A938" s="44">
        <v>16250</v>
      </c>
    </row>
    <row r="939" spans="1:1" x14ac:dyDescent="0.3">
      <c r="A939" s="44"/>
    </row>
    <row r="940" spans="1:1" x14ac:dyDescent="0.3">
      <c r="A940" s="44"/>
    </row>
    <row r="941" spans="1:1" x14ac:dyDescent="0.3">
      <c r="A941" s="44"/>
    </row>
    <row r="942" spans="1:1" x14ac:dyDescent="0.3">
      <c r="A942" s="44"/>
    </row>
    <row r="943" spans="1:1" x14ac:dyDescent="0.3">
      <c r="A943" s="44">
        <v>32500</v>
      </c>
    </row>
    <row r="944" spans="1:1" x14ac:dyDescent="0.3">
      <c r="A944" s="44">
        <v>11250</v>
      </c>
    </row>
    <row r="945" spans="1:1" x14ac:dyDescent="0.3">
      <c r="A945" s="44">
        <v>18750</v>
      </c>
    </row>
    <row r="946" spans="1:1" x14ac:dyDescent="0.3">
      <c r="A946" s="44">
        <v>55000</v>
      </c>
    </row>
    <row r="947" spans="1:1" x14ac:dyDescent="0.3">
      <c r="A947" s="44"/>
    </row>
    <row r="948" spans="1:1" x14ac:dyDescent="0.3">
      <c r="A948" s="44">
        <v>67500</v>
      </c>
    </row>
    <row r="949" spans="1:1" x14ac:dyDescent="0.3">
      <c r="A949" s="44">
        <v>45000</v>
      </c>
    </row>
    <row r="950" spans="1:1" x14ac:dyDescent="0.3">
      <c r="A950" s="44">
        <v>100000</v>
      </c>
    </row>
    <row r="951" spans="1:1" x14ac:dyDescent="0.3">
      <c r="A951" s="44">
        <v>11250</v>
      </c>
    </row>
    <row r="952" spans="1:1" x14ac:dyDescent="0.3">
      <c r="A952" s="44">
        <v>140000</v>
      </c>
    </row>
    <row r="953" spans="1:1" x14ac:dyDescent="0.3">
      <c r="A953" s="44">
        <v>175000</v>
      </c>
    </row>
    <row r="954" spans="1:1" x14ac:dyDescent="0.3">
      <c r="A954" s="44">
        <v>100000</v>
      </c>
    </row>
    <row r="955" spans="1:1" x14ac:dyDescent="0.3">
      <c r="A955" s="44">
        <v>175000</v>
      </c>
    </row>
    <row r="956" spans="1:1" x14ac:dyDescent="0.3">
      <c r="A956" s="44">
        <v>175000</v>
      </c>
    </row>
    <row r="957" spans="1:1" x14ac:dyDescent="0.3">
      <c r="A957" s="44"/>
    </row>
    <row r="958" spans="1:1" x14ac:dyDescent="0.3">
      <c r="A958" s="44">
        <v>27500</v>
      </c>
    </row>
    <row r="959" spans="1:1" x14ac:dyDescent="0.3">
      <c r="A959" s="44">
        <v>27500</v>
      </c>
    </row>
    <row r="960" spans="1:1" x14ac:dyDescent="0.3">
      <c r="A960" s="44">
        <v>32500</v>
      </c>
    </row>
    <row r="961" spans="1:1" x14ac:dyDescent="0.3">
      <c r="A961" s="44">
        <v>32500</v>
      </c>
    </row>
    <row r="962" spans="1:1" x14ac:dyDescent="0.3">
      <c r="A962" s="44">
        <v>6500</v>
      </c>
    </row>
    <row r="963" spans="1:1" x14ac:dyDescent="0.3">
      <c r="A963" s="44">
        <v>11250</v>
      </c>
    </row>
    <row r="964" spans="1:1" x14ac:dyDescent="0.3">
      <c r="A964" s="44">
        <v>23750</v>
      </c>
    </row>
    <row r="965" spans="1:1" x14ac:dyDescent="0.3">
      <c r="A965" s="44">
        <v>82500</v>
      </c>
    </row>
    <row r="966" spans="1:1" x14ac:dyDescent="0.3">
      <c r="A966" s="44">
        <v>55000</v>
      </c>
    </row>
    <row r="967" spans="1:1" x14ac:dyDescent="0.3">
      <c r="A967" s="44">
        <v>18750</v>
      </c>
    </row>
    <row r="968" spans="1:1" x14ac:dyDescent="0.3">
      <c r="A968" s="44">
        <v>175000</v>
      </c>
    </row>
    <row r="969" spans="1:1" x14ac:dyDescent="0.3">
      <c r="A969" s="44">
        <v>32500</v>
      </c>
    </row>
    <row r="970" spans="1:1" x14ac:dyDescent="0.3">
      <c r="A970" s="44">
        <v>37500</v>
      </c>
    </row>
    <row r="971" spans="1:1" x14ac:dyDescent="0.3">
      <c r="A971" s="44"/>
    </row>
    <row r="972" spans="1:1" x14ac:dyDescent="0.3">
      <c r="A972" s="44">
        <v>175000</v>
      </c>
    </row>
    <row r="973" spans="1:1" x14ac:dyDescent="0.3">
      <c r="A973" s="44"/>
    </row>
    <row r="974" spans="1:1" x14ac:dyDescent="0.3">
      <c r="A974" s="44">
        <v>175000</v>
      </c>
    </row>
    <row r="975" spans="1:1" x14ac:dyDescent="0.3">
      <c r="A975" s="44"/>
    </row>
    <row r="976" spans="1:1" x14ac:dyDescent="0.3">
      <c r="A976" s="44"/>
    </row>
    <row r="977" spans="1:1" x14ac:dyDescent="0.3">
      <c r="A977" s="44">
        <v>67500</v>
      </c>
    </row>
    <row r="978" spans="1:1" x14ac:dyDescent="0.3">
      <c r="A978" s="44">
        <v>67500</v>
      </c>
    </row>
    <row r="979" spans="1:1" x14ac:dyDescent="0.3">
      <c r="A979" s="44">
        <v>27500</v>
      </c>
    </row>
    <row r="980" spans="1:1" x14ac:dyDescent="0.3">
      <c r="A980" s="44">
        <v>32500</v>
      </c>
    </row>
    <row r="981" spans="1:1" x14ac:dyDescent="0.3">
      <c r="A981" s="44">
        <v>67500</v>
      </c>
    </row>
    <row r="982" spans="1:1" x14ac:dyDescent="0.3">
      <c r="A982" s="44">
        <v>175000</v>
      </c>
    </row>
    <row r="983" spans="1:1" x14ac:dyDescent="0.3">
      <c r="A983" s="44"/>
    </row>
    <row r="984" spans="1:1" x14ac:dyDescent="0.3">
      <c r="A984" s="44"/>
    </row>
    <row r="985" spans="1:1" x14ac:dyDescent="0.3">
      <c r="A985" s="44">
        <v>82500</v>
      </c>
    </row>
    <row r="986" spans="1:1" x14ac:dyDescent="0.3">
      <c r="A986" s="44">
        <v>7500</v>
      </c>
    </row>
    <row r="987" spans="1:1" x14ac:dyDescent="0.3">
      <c r="A987" s="44">
        <v>2000</v>
      </c>
    </row>
    <row r="988" spans="1:1" x14ac:dyDescent="0.3">
      <c r="A988" s="44">
        <v>13750</v>
      </c>
    </row>
    <row r="989" spans="1:1" x14ac:dyDescent="0.3">
      <c r="A989" s="44">
        <v>45000</v>
      </c>
    </row>
    <row r="990" spans="1:1" x14ac:dyDescent="0.3">
      <c r="A990" s="44">
        <v>21750</v>
      </c>
    </row>
    <row r="991" spans="1:1" x14ac:dyDescent="0.3">
      <c r="A991" s="44">
        <v>67500</v>
      </c>
    </row>
    <row r="992" spans="1:1" x14ac:dyDescent="0.3">
      <c r="A992" s="44">
        <v>32500</v>
      </c>
    </row>
    <row r="993" spans="1:1" x14ac:dyDescent="0.3">
      <c r="A993" s="44">
        <v>82500</v>
      </c>
    </row>
    <row r="994" spans="1:1" x14ac:dyDescent="0.3">
      <c r="A994" s="44">
        <v>37500</v>
      </c>
    </row>
    <row r="995" spans="1:1" x14ac:dyDescent="0.3">
      <c r="A995" s="44"/>
    </row>
    <row r="996" spans="1:1" x14ac:dyDescent="0.3">
      <c r="A996" s="44">
        <v>32500</v>
      </c>
    </row>
    <row r="997" spans="1:1" x14ac:dyDescent="0.3">
      <c r="A997" s="44">
        <v>67500</v>
      </c>
    </row>
    <row r="998" spans="1:1" x14ac:dyDescent="0.3">
      <c r="A998" s="44">
        <v>37500</v>
      </c>
    </row>
    <row r="999" spans="1:1" x14ac:dyDescent="0.3">
      <c r="A999" s="44"/>
    </row>
    <row r="1000" spans="1:1" x14ac:dyDescent="0.3">
      <c r="A1000" s="44">
        <v>82500</v>
      </c>
    </row>
    <row r="1001" spans="1:1" x14ac:dyDescent="0.3">
      <c r="A1001" s="44">
        <v>45000</v>
      </c>
    </row>
    <row r="1002" spans="1:1" x14ac:dyDescent="0.3">
      <c r="A1002" s="44">
        <v>120000</v>
      </c>
    </row>
    <row r="1003" spans="1:1" x14ac:dyDescent="0.3">
      <c r="A1003" s="44"/>
    </row>
    <row r="1004" spans="1:1" x14ac:dyDescent="0.3">
      <c r="A1004" s="44">
        <v>140000</v>
      </c>
    </row>
    <row r="1005" spans="1:1" x14ac:dyDescent="0.3">
      <c r="A1005" s="44">
        <v>82500</v>
      </c>
    </row>
    <row r="1006" spans="1:1" x14ac:dyDescent="0.3">
      <c r="A1006" s="44">
        <v>140000</v>
      </c>
    </row>
    <row r="1007" spans="1:1" x14ac:dyDescent="0.3">
      <c r="A1007" s="44">
        <v>18750</v>
      </c>
    </row>
    <row r="1008" spans="1:1" x14ac:dyDescent="0.3">
      <c r="A1008" s="44">
        <v>67500</v>
      </c>
    </row>
    <row r="1009" spans="1:1" x14ac:dyDescent="0.3">
      <c r="A1009" s="44">
        <v>175000</v>
      </c>
    </row>
    <row r="1010" spans="1:1" x14ac:dyDescent="0.3">
      <c r="A1010" s="44"/>
    </row>
    <row r="1011" spans="1:1" x14ac:dyDescent="0.3">
      <c r="A1011" s="44">
        <v>45000</v>
      </c>
    </row>
    <row r="1012" spans="1:1" x14ac:dyDescent="0.3">
      <c r="A1012" s="44">
        <v>45000</v>
      </c>
    </row>
    <row r="1013" spans="1:1" x14ac:dyDescent="0.3">
      <c r="A1013" s="44">
        <v>120000</v>
      </c>
    </row>
    <row r="1014" spans="1:1" x14ac:dyDescent="0.3">
      <c r="A1014" s="44">
        <v>37500</v>
      </c>
    </row>
    <row r="1015" spans="1:1" x14ac:dyDescent="0.3">
      <c r="A1015" s="44">
        <v>32500</v>
      </c>
    </row>
    <row r="1016" spans="1:1" x14ac:dyDescent="0.3">
      <c r="A1016" s="44">
        <v>21750</v>
      </c>
    </row>
    <row r="1017" spans="1:1" x14ac:dyDescent="0.3">
      <c r="A1017" s="44">
        <v>23750</v>
      </c>
    </row>
    <row r="1018" spans="1:1" x14ac:dyDescent="0.3">
      <c r="A1018" s="44">
        <v>67500</v>
      </c>
    </row>
    <row r="1019" spans="1:1" x14ac:dyDescent="0.3">
      <c r="A1019" s="44">
        <v>27500</v>
      </c>
    </row>
    <row r="1020" spans="1:1" x14ac:dyDescent="0.3">
      <c r="A1020" s="44">
        <v>55000</v>
      </c>
    </row>
    <row r="1021" spans="1:1" x14ac:dyDescent="0.3">
      <c r="A1021" s="44"/>
    </row>
    <row r="1022" spans="1:1" x14ac:dyDescent="0.3">
      <c r="A1022" s="44">
        <v>11250</v>
      </c>
    </row>
    <row r="1023" spans="1:1" x14ac:dyDescent="0.3">
      <c r="A1023" s="44">
        <v>67500</v>
      </c>
    </row>
    <row r="1024" spans="1:1" x14ac:dyDescent="0.3">
      <c r="A1024" s="44">
        <v>175000</v>
      </c>
    </row>
    <row r="1025" spans="1:1" x14ac:dyDescent="0.3">
      <c r="A1025" s="44">
        <v>175000</v>
      </c>
    </row>
    <row r="1026" spans="1:1" x14ac:dyDescent="0.3">
      <c r="A1026" s="44">
        <v>175000</v>
      </c>
    </row>
    <row r="1027" spans="1:1" x14ac:dyDescent="0.3">
      <c r="A1027" s="44">
        <v>175000</v>
      </c>
    </row>
    <row r="1028" spans="1:1" x14ac:dyDescent="0.3">
      <c r="A1028" s="44">
        <v>32500</v>
      </c>
    </row>
    <row r="1029" spans="1:1" x14ac:dyDescent="0.3">
      <c r="A1029" s="44">
        <v>67500</v>
      </c>
    </row>
    <row r="1030" spans="1:1" x14ac:dyDescent="0.3">
      <c r="A1030" s="44">
        <v>27500</v>
      </c>
    </row>
    <row r="1031" spans="1:1" x14ac:dyDescent="0.3">
      <c r="A1031" s="44">
        <v>82500</v>
      </c>
    </row>
    <row r="1032" spans="1:1" x14ac:dyDescent="0.3">
      <c r="A1032" s="44">
        <v>82500</v>
      </c>
    </row>
    <row r="1033" spans="1:1" x14ac:dyDescent="0.3">
      <c r="A1033" s="44">
        <v>9000</v>
      </c>
    </row>
    <row r="1034" spans="1:1" x14ac:dyDescent="0.3">
      <c r="A1034" s="44">
        <v>67500</v>
      </c>
    </row>
    <row r="1035" spans="1:1" x14ac:dyDescent="0.3">
      <c r="A1035" s="44">
        <v>27500</v>
      </c>
    </row>
    <row r="1036" spans="1:1" x14ac:dyDescent="0.3">
      <c r="A1036" s="44">
        <v>2000</v>
      </c>
    </row>
    <row r="1037" spans="1:1" x14ac:dyDescent="0.3">
      <c r="A1037" s="44">
        <v>67500</v>
      </c>
    </row>
    <row r="1038" spans="1:1" x14ac:dyDescent="0.3">
      <c r="A1038" s="44">
        <v>45000</v>
      </c>
    </row>
    <row r="1039" spans="1:1" x14ac:dyDescent="0.3">
      <c r="A1039" s="44">
        <v>23750</v>
      </c>
    </row>
    <row r="1040" spans="1:1" x14ac:dyDescent="0.3">
      <c r="A1040" s="44">
        <v>67500</v>
      </c>
    </row>
    <row r="1041" spans="1:1" x14ac:dyDescent="0.3">
      <c r="A1041" s="44"/>
    </row>
    <row r="1042" spans="1:1" x14ac:dyDescent="0.3">
      <c r="A1042" s="44">
        <v>23750</v>
      </c>
    </row>
    <row r="1043" spans="1:1" x14ac:dyDescent="0.3">
      <c r="A1043" s="44">
        <v>100000</v>
      </c>
    </row>
    <row r="1044" spans="1:1" x14ac:dyDescent="0.3">
      <c r="A1044" s="44">
        <v>82500</v>
      </c>
    </row>
    <row r="1045" spans="1:1" x14ac:dyDescent="0.3">
      <c r="A1045" s="44">
        <v>32500</v>
      </c>
    </row>
    <row r="1046" spans="1:1" x14ac:dyDescent="0.3">
      <c r="A1046" s="44">
        <v>55000</v>
      </c>
    </row>
    <row r="1047" spans="1:1" x14ac:dyDescent="0.3">
      <c r="A1047" s="44"/>
    </row>
    <row r="1048" spans="1:1" x14ac:dyDescent="0.3">
      <c r="A1048" s="44">
        <v>16250</v>
      </c>
    </row>
    <row r="1049" spans="1:1" x14ac:dyDescent="0.3">
      <c r="A1049" s="44">
        <v>18750</v>
      </c>
    </row>
    <row r="1050" spans="1:1" x14ac:dyDescent="0.3">
      <c r="A1050" s="44">
        <v>11250</v>
      </c>
    </row>
    <row r="1051" spans="1:1" x14ac:dyDescent="0.3">
      <c r="A1051" s="44">
        <v>21750</v>
      </c>
    </row>
    <row r="1052" spans="1:1" x14ac:dyDescent="0.3">
      <c r="A1052" s="44"/>
    </row>
    <row r="1053" spans="1:1" x14ac:dyDescent="0.3">
      <c r="A1053" s="44">
        <v>55000</v>
      </c>
    </row>
    <row r="1054" spans="1:1" x14ac:dyDescent="0.3">
      <c r="A1054" s="44"/>
    </row>
    <row r="1055" spans="1:1" x14ac:dyDescent="0.3">
      <c r="A1055" s="44">
        <v>82500</v>
      </c>
    </row>
    <row r="1056" spans="1:1" x14ac:dyDescent="0.3">
      <c r="A1056" s="44">
        <v>175000</v>
      </c>
    </row>
    <row r="1057" spans="1:1" x14ac:dyDescent="0.3">
      <c r="A1057" s="44">
        <v>45000</v>
      </c>
    </row>
    <row r="1058" spans="1:1" x14ac:dyDescent="0.3">
      <c r="A1058" s="44">
        <v>3500</v>
      </c>
    </row>
    <row r="1059" spans="1:1" x14ac:dyDescent="0.3">
      <c r="A1059" s="44">
        <v>67500</v>
      </c>
    </row>
    <row r="1060" spans="1:1" x14ac:dyDescent="0.3">
      <c r="A1060" s="44"/>
    </row>
    <row r="1061" spans="1:1" x14ac:dyDescent="0.3">
      <c r="A1061" s="44">
        <v>55000</v>
      </c>
    </row>
    <row r="1062" spans="1:1" x14ac:dyDescent="0.3">
      <c r="A1062" s="44">
        <v>45000</v>
      </c>
    </row>
    <row r="1063" spans="1:1" x14ac:dyDescent="0.3">
      <c r="A1063" s="44">
        <v>9000</v>
      </c>
    </row>
    <row r="1064" spans="1:1" x14ac:dyDescent="0.3">
      <c r="A1064" s="44">
        <v>16250</v>
      </c>
    </row>
    <row r="1065" spans="1:1" x14ac:dyDescent="0.3">
      <c r="A1065" s="44">
        <v>2000</v>
      </c>
    </row>
    <row r="1066" spans="1:1" x14ac:dyDescent="0.3">
      <c r="A1066" s="44">
        <v>55000</v>
      </c>
    </row>
    <row r="1067" spans="1:1" x14ac:dyDescent="0.3">
      <c r="A1067" s="44">
        <v>9000</v>
      </c>
    </row>
    <row r="1068" spans="1:1" x14ac:dyDescent="0.3">
      <c r="A1068" s="44">
        <v>120000</v>
      </c>
    </row>
    <row r="1069" spans="1:1" x14ac:dyDescent="0.3">
      <c r="A1069" s="44">
        <v>55000</v>
      </c>
    </row>
    <row r="1070" spans="1:1" x14ac:dyDescent="0.3">
      <c r="A1070" s="44"/>
    </row>
    <row r="1071" spans="1:1" x14ac:dyDescent="0.3">
      <c r="A1071" s="44">
        <v>7500</v>
      </c>
    </row>
    <row r="1072" spans="1:1" x14ac:dyDescent="0.3">
      <c r="A1072" s="44"/>
    </row>
    <row r="1073" spans="1:1" x14ac:dyDescent="0.3">
      <c r="A1073" s="44">
        <v>11250</v>
      </c>
    </row>
    <row r="1074" spans="1:1" x14ac:dyDescent="0.3">
      <c r="A1074" s="44">
        <v>27500</v>
      </c>
    </row>
    <row r="1075" spans="1:1" x14ac:dyDescent="0.3">
      <c r="A1075" s="44">
        <v>55000</v>
      </c>
    </row>
    <row r="1076" spans="1:1" x14ac:dyDescent="0.3">
      <c r="A1076" s="44">
        <v>27500</v>
      </c>
    </row>
    <row r="1077" spans="1:1" x14ac:dyDescent="0.3">
      <c r="A1077" s="44">
        <v>67500</v>
      </c>
    </row>
    <row r="1078" spans="1:1" x14ac:dyDescent="0.3">
      <c r="A1078" s="44">
        <v>13750</v>
      </c>
    </row>
    <row r="1079" spans="1:1" x14ac:dyDescent="0.3">
      <c r="A1079" s="44"/>
    </row>
    <row r="1080" spans="1:1" x14ac:dyDescent="0.3">
      <c r="A1080" s="44">
        <v>45000</v>
      </c>
    </row>
    <row r="1081" spans="1:1" x14ac:dyDescent="0.3">
      <c r="A1081" s="44">
        <v>21750</v>
      </c>
    </row>
    <row r="1082" spans="1:1" x14ac:dyDescent="0.3">
      <c r="A1082" s="44">
        <v>45000</v>
      </c>
    </row>
    <row r="1083" spans="1:1" x14ac:dyDescent="0.3">
      <c r="A1083" s="44">
        <v>82500</v>
      </c>
    </row>
    <row r="1084" spans="1:1" x14ac:dyDescent="0.3">
      <c r="A1084" s="44">
        <v>45000</v>
      </c>
    </row>
    <row r="1085" spans="1:1" x14ac:dyDescent="0.3">
      <c r="A1085" s="44">
        <v>16250</v>
      </c>
    </row>
    <row r="1086" spans="1:1" x14ac:dyDescent="0.3">
      <c r="A1086" s="44"/>
    </row>
    <row r="1087" spans="1:1" x14ac:dyDescent="0.3">
      <c r="A1087" s="44">
        <v>32500</v>
      </c>
    </row>
    <row r="1088" spans="1:1" x14ac:dyDescent="0.3">
      <c r="A1088" s="44">
        <v>16250</v>
      </c>
    </row>
    <row r="1089" spans="1:1" x14ac:dyDescent="0.3">
      <c r="A1089" s="44">
        <v>2000</v>
      </c>
    </row>
    <row r="1090" spans="1:1" x14ac:dyDescent="0.3">
      <c r="A1090" s="44">
        <v>67500</v>
      </c>
    </row>
    <row r="1091" spans="1:1" x14ac:dyDescent="0.3">
      <c r="A1091" s="44">
        <v>67500</v>
      </c>
    </row>
    <row r="1092" spans="1:1" x14ac:dyDescent="0.3">
      <c r="A1092" s="44">
        <v>82500</v>
      </c>
    </row>
    <row r="1093" spans="1:1" x14ac:dyDescent="0.3">
      <c r="A1093" s="44"/>
    </row>
    <row r="1094" spans="1:1" x14ac:dyDescent="0.3">
      <c r="A1094" s="44"/>
    </row>
    <row r="1095" spans="1:1" x14ac:dyDescent="0.3">
      <c r="A1095" s="44">
        <v>67500</v>
      </c>
    </row>
    <row r="1096" spans="1:1" x14ac:dyDescent="0.3">
      <c r="A1096" s="44">
        <v>82500</v>
      </c>
    </row>
    <row r="1097" spans="1:1" x14ac:dyDescent="0.3">
      <c r="A1097" s="44">
        <v>140000</v>
      </c>
    </row>
    <row r="1098" spans="1:1" x14ac:dyDescent="0.3">
      <c r="A1098" s="44">
        <v>120000</v>
      </c>
    </row>
    <row r="1099" spans="1:1" x14ac:dyDescent="0.3">
      <c r="A1099" s="44"/>
    </row>
    <row r="1100" spans="1:1" x14ac:dyDescent="0.3">
      <c r="A1100" s="44">
        <v>175000</v>
      </c>
    </row>
    <row r="1101" spans="1:1" x14ac:dyDescent="0.3">
      <c r="A1101" s="44"/>
    </row>
    <row r="1102" spans="1:1" x14ac:dyDescent="0.3">
      <c r="A1102" s="44">
        <v>100000</v>
      </c>
    </row>
    <row r="1103" spans="1:1" x14ac:dyDescent="0.3">
      <c r="A1103" s="44">
        <v>82500</v>
      </c>
    </row>
    <row r="1104" spans="1:1" x14ac:dyDescent="0.3">
      <c r="A1104" s="44">
        <v>120000</v>
      </c>
    </row>
    <row r="1105" spans="1:1" x14ac:dyDescent="0.3">
      <c r="A1105" s="44">
        <v>82500</v>
      </c>
    </row>
    <row r="1106" spans="1:1" x14ac:dyDescent="0.3">
      <c r="A1106" s="44"/>
    </row>
    <row r="1107" spans="1:1" x14ac:dyDescent="0.3">
      <c r="A1107" s="44">
        <v>16250</v>
      </c>
    </row>
    <row r="1108" spans="1:1" x14ac:dyDescent="0.3">
      <c r="A1108" s="44">
        <v>32500</v>
      </c>
    </row>
    <row r="1109" spans="1:1" x14ac:dyDescent="0.3">
      <c r="A1109" s="44">
        <v>67500</v>
      </c>
    </row>
    <row r="1110" spans="1:1" x14ac:dyDescent="0.3">
      <c r="A1110" s="44">
        <v>175000</v>
      </c>
    </row>
    <row r="1111" spans="1:1" x14ac:dyDescent="0.3">
      <c r="A1111" s="44">
        <v>45000</v>
      </c>
    </row>
    <row r="1112" spans="1:1" x14ac:dyDescent="0.3">
      <c r="A1112" s="44">
        <v>13750</v>
      </c>
    </row>
    <row r="1113" spans="1:1" x14ac:dyDescent="0.3">
      <c r="A1113" s="44">
        <v>55000</v>
      </c>
    </row>
    <row r="1114" spans="1:1" x14ac:dyDescent="0.3">
      <c r="A1114" s="44">
        <v>11250</v>
      </c>
    </row>
    <row r="1115" spans="1:1" x14ac:dyDescent="0.3">
      <c r="A1115" s="44">
        <v>67500</v>
      </c>
    </row>
    <row r="1116" spans="1:1" x14ac:dyDescent="0.3">
      <c r="A1116" s="44">
        <v>100000</v>
      </c>
    </row>
    <row r="1117" spans="1:1" x14ac:dyDescent="0.3">
      <c r="A1117" s="44">
        <v>100000</v>
      </c>
    </row>
    <row r="1118" spans="1:1" x14ac:dyDescent="0.3">
      <c r="A1118" s="44">
        <v>11250</v>
      </c>
    </row>
    <row r="1119" spans="1:1" x14ac:dyDescent="0.3">
      <c r="A1119" s="44">
        <v>82500</v>
      </c>
    </row>
    <row r="1120" spans="1:1" x14ac:dyDescent="0.3">
      <c r="A1120" s="44">
        <v>11250</v>
      </c>
    </row>
    <row r="1121" spans="1:1" x14ac:dyDescent="0.3">
      <c r="A1121" s="44">
        <v>21750</v>
      </c>
    </row>
    <row r="1122" spans="1:1" x14ac:dyDescent="0.3">
      <c r="A1122" s="44">
        <v>21750</v>
      </c>
    </row>
    <row r="1123" spans="1:1" x14ac:dyDescent="0.3">
      <c r="A1123" s="44">
        <v>18750</v>
      </c>
    </row>
    <row r="1124" spans="1:1" x14ac:dyDescent="0.3">
      <c r="A1124" s="44">
        <v>37500</v>
      </c>
    </row>
    <row r="1125" spans="1:1" x14ac:dyDescent="0.3">
      <c r="A1125" s="44">
        <v>5500</v>
      </c>
    </row>
    <row r="1126" spans="1:1" x14ac:dyDescent="0.3">
      <c r="A1126" s="44">
        <v>16250</v>
      </c>
    </row>
    <row r="1127" spans="1:1" x14ac:dyDescent="0.3">
      <c r="A1127" s="44">
        <v>32500</v>
      </c>
    </row>
    <row r="1128" spans="1:1" x14ac:dyDescent="0.3">
      <c r="A1128" s="44">
        <v>7500</v>
      </c>
    </row>
    <row r="1129" spans="1:1" x14ac:dyDescent="0.3">
      <c r="A1129" s="44">
        <v>37500</v>
      </c>
    </row>
    <row r="1130" spans="1:1" x14ac:dyDescent="0.3">
      <c r="A1130" s="44">
        <v>500</v>
      </c>
    </row>
    <row r="1131" spans="1:1" x14ac:dyDescent="0.3">
      <c r="A1131" s="44">
        <v>32500</v>
      </c>
    </row>
    <row r="1132" spans="1:1" x14ac:dyDescent="0.3">
      <c r="A1132" s="44">
        <v>4500</v>
      </c>
    </row>
    <row r="1133" spans="1:1" x14ac:dyDescent="0.3">
      <c r="A1133" s="44">
        <v>82500</v>
      </c>
    </row>
    <row r="1134" spans="1:1" x14ac:dyDescent="0.3">
      <c r="A1134" s="44">
        <v>21750</v>
      </c>
    </row>
    <row r="1135" spans="1:1" x14ac:dyDescent="0.3">
      <c r="A1135" s="44">
        <v>7500</v>
      </c>
    </row>
    <row r="1136" spans="1:1" x14ac:dyDescent="0.3">
      <c r="A1136" s="44">
        <v>9000</v>
      </c>
    </row>
    <row r="1137" spans="1:1" x14ac:dyDescent="0.3">
      <c r="A1137" s="44">
        <v>55000</v>
      </c>
    </row>
    <row r="1138" spans="1:1" x14ac:dyDescent="0.3">
      <c r="A1138" s="44">
        <v>67500</v>
      </c>
    </row>
    <row r="1139" spans="1:1" x14ac:dyDescent="0.3">
      <c r="A1139" s="44">
        <v>82500</v>
      </c>
    </row>
    <row r="1140" spans="1:1" x14ac:dyDescent="0.3">
      <c r="A1140" s="44">
        <v>67500</v>
      </c>
    </row>
    <row r="1141" spans="1:1" x14ac:dyDescent="0.3">
      <c r="A1141" s="44">
        <v>175000</v>
      </c>
    </row>
    <row r="1142" spans="1:1" x14ac:dyDescent="0.3">
      <c r="A1142" s="44">
        <v>55000</v>
      </c>
    </row>
    <row r="1143" spans="1:1" x14ac:dyDescent="0.3">
      <c r="A1143" s="44">
        <v>55000</v>
      </c>
    </row>
    <row r="1144" spans="1:1" x14ac:dyDescent="0.3">
      <c r="A1144" s="44"/>
    </row>
    <row r="1145" spans="1:1" x14ac:dyDescent="0.3">
      <c r="A1145" s="44">
        <v>23750</v>
      </c>
    </row>
    <row r="1146" spans="1:1" x14ac:dyDescent="0.3">
      <c r="A1146" s="44">
        <v>18750</v>
      </c>
    </row>
    <row r="1147" spans="1:1" x14ac:dyDescent="0.3">
      <c r="A1147" s="44">
        <v>55000</v>
      </c>
    </row>
    <row r="1148" spans="1:1" x14ac:dyDescent="0.3">
      <c r="A1148" s="44">
        <v>13750</v>
      </c>
    </row>
    <row r="1149" spans="1:1" x14ac:dyDescent="0.3">
      <c r="A1149" s="44"/>
    </row>
    <row r="1150" spans="1:1" x14ac:dyDescent="0.3">
      <c r="A1150" s="44">
        <v>6500</v>
      </c>
    </row>
    <row r="1151" spans="1:1" x14ac:dyDescent="0.3">
      <c r="A1151" s="44">
        <v>21750</v>
      </c>
    </row>
    <row r="1152" spans="1:1" x14ac:dyDescent="0.3">
      <c r="A1152" s="44">
        <v>37500</v>
      </c>
    </row>
    <row r="1153" spans="1:1" x14ac:dyDescent="0.3">
      <c r="A1153" s="44"/>
    </row>
    <row r="1154" spans="1:1" x14ac:dyDescent="0.3">
      <c r="A1154" s="44">
        <v>175000</v>
      </c>
    </row>
    <row r="1155" spans="1:1" x14ac:dyDescent="0.3">
      <c r="A1155" s="44">
        <v>18750</v>
      </c>
    </row>
    <row r="1156" spans="1:1" x14ac:dyDescent="0.3">
      <c r="A1156" s="44"/>
    </row>
    <row r="1157" spans="1:1" x14ac:dyDescent="0.3">
      <c r="A1157" s="44">
        <v>55000</v>
      </c>
    </row>
    <row r="1158" spans="1:1" x14ac:dyDescent="0.3">
      <c r="A1158" s="44">
        <v>82500</v>
      </c>
    </row>
    <row r="1159" spans="1:1" x14ac:dyDescent="0.3">
      <c r="A1159" s="44"/>
    </row>
    <row r="1160" spans="1:1" x14ac:dyDescent="0.3">
      <c r="A1160" s="44">
        <v>55000</v>
      </c>
    </row>
    <row r="1161" spans="1:1" x14ac:dyDescent="0.3">
      <c r="A1161" s="44">
        <v>55000</v>
      </c>
    </row>
    <row r="1162" spans="1:1" x14ac:dyDescent="0.3">
      <c r="A1162" s="44">
        <v>55000</v>
      </c>
    </row>
    <row r="1163" spans="1:1" x14ac:dyDescent="0.3">
      <c r="A1163" s="44">
        <v>82500</v>
      </c>
    </row>
    <row r="1164" spans="1:1" x14ac:dyDescent="0.3">
      <c r="A1164" s="44">
        <v>140000</v>
      </c>
    </row>
    <row r="1165" spans="1:1" x14ac:dyDescent="0.3">
      <c r="A1165" s="44">
        <v>13750</v>
      </c>
    </row>
    <row r="1166" spans="1:1" x14ac:dyDescent="0.3">
      <c r="A1166" s="44">
        <v>4500</v>
      </c>
    </row>
    <row r="1167" spans="1:1" x14ac:dyDescent="0.3">
      <c r="A1167" s="44">
        <v>45000</v>
      </c>
    </row>
    <row r="1168" spans="1:1" x14ac:dyDescent="0.3">
      <c r="A1168" s="44">
        <v>6500</v>
      </c>
    </row>
    <row r="1169" spans="1:1" x14ac:dyDescent="0.3">
      <c r="A1169" s="44">
        <v>16250</v>
      </c>
    </row>
    <row r="1170" spans="1:1" x14ac:dyDescent="0.3">
      <c r="A1170" s="44">
        <v>27500</v>
      </c>
    </row>
    <row r="1171" spans="1:1" x14ac:dyDescent="0.3">
      <c r="A1171" s="44"/>
    </row>
    <row r="1172" spans="1:1" x14ac:dyDescent="0.3">
      <c r="A1172" s="44">
        <v>21750</v>
      </c>
    </row>
    <row r="1173" spans="1:1" x14ac:dyDescent="0.3">
      <c r="A1173" s="44">
        <v>2000</v>
      </c>
    </row>
    <row r="1174" spans="1:1" x14ac:dyDescent="0.3">
      <c r="A1174" s="44">
        <v>45000</v>
      </c>
    </row>
    <row r="1175" spans="1:1" x14ac:dyDescent="0.3">
      <c r="A1175" s="44">
        <v>3500</v>
      </c>
    </row>
    <row r="1176" spans="1:1" x14ac:dyDescent="0.3">
      <c r="A1176" s="44">
        <v>13750</v>
      </c>
    </row>
    <row r="1177" spans="1:1" x14ac:dyDescent="0.3">
      <c r="A1177" s="44">
        <v>37500</v>
      </c>
    </row>
    <row r="1178" spans="1:1" x14ac:dyDescent="0.3">
      <c r="A1178" s="44">
        <v>67500</v>
      </c>
    </row>
    <row r="1179" spans="1:1" x14ac:dyDescent="0.3">
      <c r="A1179" s="44">
        <v>140000</v>
      </c>
    </row>
    <row r="1180" spans="1:1" x14ac:dyDescent="0.3">
      <c r="A1180" s="44">
        <v>37500</v>
      </c>
    </row>
    <row r="1181" spans="1:1" x14ac:dyDescent="0.3">
      <c r="A1181" s="44">
        <v>100000</v>
      </c>
    </row>
    <row r="1182" spans="1:1" x14ac:dyDescent="0.3">
      <c r="A1182" s="44">
        <v>120000</v>
      </c>
    </row>
    <row r="1183" spans="1:1" x14ac:dyDescent="0.3">
      <c r="A1183" s="44">
        <v>45000</v>
      </c>
    </row>
    <row r="1184" spans="1:1" x14ac:dyDescent="0.3">
      <c r="A1184" s="44">
        <v>67500</v>
      </c>
    </row>
    <row r="1185" spans="1:1" x14ac:dyDescent="0.3">
      <c r="A1185" s="44">
        <v>45000</v>
      </c>
    </row>
    <row r="1186" spans="1:1" x14ac:dyDescent="0.3">
      <c r="A1186" s="44">
        <v>16250</v>
      </c>
    </row>
    <row r="1187" spans="1:1" x14ac:dyDescent="0.3">
      <c r="A1187" s="44">
        <v>120000</v>
      </c>
    </row>
    <row r="1188" spans="1:1" x14ac:dyDescent="0.3">
      <c r="A1188" s="44">
        <v>55000</v>
      </c>
    </row>
    <row r="1189" spans="1:1" x14ac:dyDescent="0.3">
      <c r="A1189" s="44">
        <v>82500</v>
      </c>
    </row>
    <row r="1190" spans="1:1" x14ac:dyDescent="0.3">
      <c r="A1190" s="44">
        <v>175000</v>
      </c>
    </row>
    <row r="1191" spans="1:1" x14ac:dyDescent="0.3">
      <c r="A1191" s="44">
        <v>100000</v>
      </c>
    </row>
    <row r="1192" spans="1:1" x14ac:dyDescent="0.3">
      <c r="A1192" s="44"/>
    </row>
    <row r="1193" spans="1:1" x14ac:dyDescent="0.3">
      <c r="A1193" s="44">
        <v>120000</v>
      </c>
    </row>
    <row r="1194" spans="1:1" x14ac:dyDescent="0.3">
      <c r="A1194" s="44">
        <v>100000</v>
      </c>
    </row>
    <row r="1195" spans="1:1" x14ac:dyDescent="0.3">
      <c r="A1195" s="44">
        <v>100000</v>
      </c>
    </row>
    <row r="1196" spans="1:1" x14ac:dyDescent="0.3">
      <c r="A1196" s="44">
        <v>140000</v>
      </c>
    </row>
    <row r="1197" spans="1:1" x14ac:dyDescent="0.3">
      <c r="A1197" s="44">
        <v>120000</v>
      </c>
    </row>
    <row r="1198" spans="1:1" x14ac:dyDescent="0.3">
      <c r="A1198" s="44">
        <v>23750</v>
      </c>
    </row>
    <row r="1199" spans="1:1" x14ac:dyDescent="0.3">
      <c r="A1199" s="44">
        <v>100000</v>
      </c>
    </row>
    <row r="1200" spans="1:1" x14ac:dyDescent="0.3">
      <c r="A1200" s="44">
        <v>100000</v>
      </c>
    </row>
    <row r="1201" spans="1:1" x14ac:dyDescent="0.3">
      <c r="A1201" s="44">
        <v>140000</v>
      </c>
    </row>
    <row r="1202" spans="1:1" x14ac:dyDescent="0.3">
      <c r="A1202" s="44">
        <v>67500</v>
      </c>
    </row>
    <row r="1203" spans="1:1" x14ac:dyDescent="0.3">
      <c r="A1203" s="44">
        <v>100000</v>
      </c>
    </row>
    <row r="1204" spans="1:1" x14ac:dyDescent="0.3">
      <c r="A1204" s="44">
        <v>67500</v>
      </c>
    </row>
    <row r="1205" spans="1:1" x14ac:dyDescent="0.3">
      <c r="A1205" s="44">
        <v>100000</v>
      </c>
    </row>
    <row r="1206" spans="1:1" x14ac:dyDescent="0.3">
      <c r="A1206" s="44">
        <v>120000</v>
      </c>
    </row>
    <row r="1207" spans="1:1" x14ac:dyDescent="0.3">
      <c r="A1207" s="44">
        <v>140000</v>
      </c>
    </row>
    <row r="1208" spans="1:1" x14ac:dyDescent="0.3">
      <c r="A1208" s="44">
        <v>21750</v>
      </c>
    </row>
    <row r="1209" spans="1:1" x14ac:dyDescent="0.3">
      <c r="A1209" s="44">
        <v>67500</v>
      </c>
    </row>
    <row r="1210" spans="1:1" x14ac:dyDescent="0.3">
      <c r="A1210" s="44">
        <v>67500</v>
      </c>
    </row>
    <row r="1211" spans="1:1" x14ac:dyDescent="0.3">
      <c r="A1211" s="44">
        <v>500</v>
      </c>
    </row>
    <row r="1212" spans="1:1" x14ac:dyDescent="0.3">
      <c r="A1212" s="44">
        <v>67500</v>
      </c>
    </row>
    <row r="1213" spans="1:1" x14ac:dyDescent="0.3">
      <c r="A1213" s="44">
        <v>32500</v>
      </c>
    </row>
    <row r="1214" spans="1:1" x14ac:dyDescent="0.3">
      <c r="A1214" s="44">
        <v>45000</v>
      </c>
    </row>
    <row r="1215" spans="1:1" x14ac:dyDescent="0.3">
      <c r="A1215" s="44">
        <v>18750</v>
      </c>
    </row>
    <row r="1216" spans="1:1" x14ac:dyDescent="0.3">
      <c r="A1216" s="44">
        <v>140000</v>
      </c>
    </row>
    <row r="1217" spans="1:1" x14ac:dyDescent="0.3">
      <c r="A1217" s="44">
        <v>27500</v>
      </c>
    </row>
    <row r="1218" spans="1:1" x14ac:dyDescent="0.3">
      <c r="A1218" s="44">
        <v>175000</v>
      </c>
    </row>
    <row r="1219" spans="1:1" x14ac:dyDescent="0.3">
      <c r="A1219" s="44">
        <v>4500</v>
      </c>
    </row>
    <row r="1220" spans="1:1" x14ac:dyDescent="0.3">
      <c r="A1220" s="44">
        <v>175000</v>
      </c>
    </row>
    <row r="1221" spans="1:1" x14ac:dyDescent="0.3">
      <c r="A1221" s="44">
        <v>67500</v>
      </c>
    </row>
    <row r="1222" spans="1:1" x14ac:dyDescent="0.3">
      <c r="A1222" s="44">
        <v>100000</v>
      </c>
    </row>
    <row r="1223" spans="1:1" x14ac:dyDescent="0.3">
      <c r="A1223" s="44">
        <v>67500</v>
      </c>
    </row>
    <row r="1224" spans="1:1" x14ac:dyDescent="0.3">
      <c r="A1224" s="44">
        <v>27500</v>
      </c>
    </row>
    <row r="1225" spans="1:1" x14ac:dyDescent="0.3">
      <c r="A1225" s="44">
        <v>7500</v>
      </c>
    </row>
    <row r="1226" spans="1:1" x14ac:dyDescent="0.3">
      <c r="A1226" s="44">
        <v>67500</v>
      </c>
    </row>
    <row r="1227" spans="1:1" x14ac:dyDescent="0.3">
      <c r="A1227" s="44">
        <v>32500</v>
      </c>
    </row>
    <row r="1228" spans="1:1" x14ac:dyDescent="0.3">
      <c r="A1228" s="44">
        <v>32500</v>
      </c>
    </row>
    <row r="1229" spans="1:1" x14ac:dyDescent="0.3">
      <c r="A1229" s="44">
        <v>67500</v>
      </c>
    </row>
    <row r="1230" spans="1:1" x14ac:dyDescent="0.3">
      <c r="A1230" s="44">
        <v>16250</v>
      </c>
    </row>
    <row r="1231" spans="1:1" x14ac:dyDescent="0.3">
      <c r="A1231" s="44">
        <v>100000</v>
      </c>
    </row>
    <row r="1232" spans="1:1" x14ac:dyDescent="0.3">
      <c r="A1232" s="44">
        <v>27500</v>
      </c>
    </row>
    <row r="1233" spans="1:1" x14ac:dyDescent="0.3">
      <c r="A1233" s="44">
        <v>32500</v>
      </c>
    </row>
    <row r="1234" spans="1:1" x14ac:dyDescent="0.3">
      <c r="A1234" s="44">
        <v>21750</v>
      </c>
    </row>
    <row r="1235" spans="1:1" x14ac:dyDescent="0.3">
      <c r="A1235" s="44">
        <v>23750</v>
      </c>
    </row>
    <row r="1236" spans="1:1" x14ac:dyDescent="0.3">
      <c r="A1236" s="44">
        <v>67500</v>
      </c>
    </row>
    <row r="1237" spans="1:1" x14ac:dyDescent="0.3">
      <c r="A1237" s="44">
        <v>32500</v>
      </c>
    </row>
    <row r="1238" spans="1:1" x14ac:dyDescent="0.3">
      <c r="A1238" s="44">
        <v>3500</v>
      </c>
    </row>
    <row r="1239" spans="1:1" x14ac:dyDescent="0.3">
      <c r="A1239" s="44">
        <v>100000</v>
      </c>
    </row>
    <row r="1240" spans="1:1" x14ac:dyDescent="0.3">
      <c r="A1240" s="44">
        <v>82500</v>
      </c>
    </row>
    <row r="1241" spans="1:1" x14ac:dyDescent="0.3">
      <c r="A1241" s="44">
        <v>11250</v>
      </c>
    </row>
    <row r="1242" spans="1:1" x14ac:dyDescent="0.3">
      <c r="A1242" s="44">
        <v>5500</v>
      </c>
    </row>
    <row r="1243" spans="1:1" x14ac:dyDescent="0.3">
      <c r="A1243" s="44">
        <v>100000</v>
      </c>
    </row>
    <row r="1244" spans="1:1" x14ac:dyDescent="0.3">
      <c r="A1244" s="44">
        <v>82500</v>
      </c>
    </row>
    <row r="1245" spans="1:1" x14ac:dyDescent="0.3">
      <c r="A1245" s="44">
        <v>11250</v>
      </c>
    </row>
    <row r="1246" spans="1:1" x14ac:dyDescent="0.3">
      <c r="A1246" s="44">
        <v>27500</v>
      </c>
    </row>
    <row r="1247" spans="1:1" x14ac:dyDescent="0.3">
      <c r="A1247" s="44">
        <v>32500</v>
      </c>
    </row>
    <row r="1248" spans="1:1" x14ac:dyDescent="0.3">
      <c r="A1248" s="44">
        <v>67500</v>
      </c>
    </row>
    <row r="1249" spans="1:1" x14ac:dyDescent="0.3">
      <c r="A1249" s="44">
        <v>13750</v>
      </c>
    </row>
    <row r="1250" spans="1:1" x14ac:dyDescent="0.3">
      <c r="A1250" s="44">
        <v>5500</v>
      </c>
    </row>
    <row r="1251" spans="1:1" x14ac:dyDescent="0.3">
      <c r="A1251" s="44">
        <v>4500</v>
      </c>
    </row>
    <row r="1252" spans="1:1" x14ac:dyDescent="0.3">
      <c r="A1252" s="44">
        <v>23750</v>
      </c>
    </row>
    <row r="1253" spans="1:1" x14ac:dyDescent="0.3">
      <c r="A1253" s="44">
        <v>27500</v>
      </c>
    </row>
    <row r="1254" spans="1:1" x14ac:dyDescent="0.3">
      <c r="A1254" s="44">
        <v>23750</v>
      </c>
    </row>
    <row r="1255" spans="1:1" x14ac:dyDescent="0.3">
      <c r="A1255" s="44">
        <v>67500</v>
      </c>
    </row>
    <row r="1256" spans="1:1" x14ac:dyDescent="0.3">
      <c r="A1256" s="44">
        <v>82500</v>
      </c>
    </row>
    <row r="1257" spans="1:1" x14ac:dyDescent="0.3">
      <c r="A1257" s="44">
        <v>21750</v>
      </c>
    </row>
    <row r="1258" spans="1:1" x14ac:dyDescent="0.3">
      <c r="A1258" s="44">
        <v>67500</v>
      </c>
    </row>
    <row r="1259" spans="1:1" x14ac:dyDescent="0.3">
      <c r="A1259" s="44">
        <v>175000</v>
      </c>
    </row>
    <row r="1260" spans="1:1" x14ac:dyDescent="0.3">
      <c r="A1260" s="44">
        <v>67500</v>
      </c>
    </row>
    <row r="1261" spans="1:1" x14ac:dyDescent="0.3">
      <c r="A1261" s="44">
        <v>120000</v>
      </c>
    </row>
    <row r="1262" spans="1:1" x14ac:dyDescent="0.3">
      <c r="A1262" s="44">
        <v>13750</v>
      </c>
    </row>
    <row r="1263" spans="1:1" x14ac:dyDescent="0.3">
      <c r="A1263" s="44">
        <v>55000</v>
      </c>
    </row>
    <row r="1264" spans="1:1" x14ac:dyDescent="0.3">
      <c r="A1264" s="44">
        <v>27500</v>
      </c>
    </row>
    <row r="1265" spans="1:1" x14ac:dyDescent="0.3">
      <c r="A1265" s="44">
        <v>13750</v>
      </c>
    </row>
    <row r="1266" spans="1:1" x14ac:dyDescent="0.3">
      <c r="A1266" s="44">
        <v>45000</v>
      </c>
    </row>
    <row r="1267" spans="1:1" x14ac:dyDescent="0.3">
      <c r="A1267" s="44">
        <v>55000</v>
      </c>
    </row>
    <row r="1268" spans="1:1" x14ac:dyDescent="0.3">
      <c r="A1268" s="44">
        <v>55000</v>
      </c>
    </row>
    <row r="1269" spans="1:1" x14ac:dyDescent="0.3">
      <c r="A1269" s="44">
        <v>67500</v>
      </c>
    </row>
    <row r="1270" spans="1:1" x14ac:dyDescent="0.3">
      <c r="A1270" s="44">
        <v>32500</v>
      </c>
    </row>
    <row r="1271" spans="1:1" x14ac:dyDescent="0.3">
      <c r="A1271" s="44">
        <v>45000</v>
      </c>
    </row>
    <row r="1272" spans="1:1" x14ac:dyDescent="0.3">
      <c r="A1272" s="44">
        <v>55000</v>
      </c>
    </row>
    <row r="1273" spans="1:1" x14ac:dyDescent="0.3">
      <c r="A1273" s="44">
        <v>7500</v>
      </c>
    </row>
    <row r="1274" spans="1:1" x14ac:dyDescent="0.3">
      <c r="A1274" s="44">
        <v>18750</v>
      </c>
    </row>
    <row r="1275" spans="1:1" x14ac:dyDescent="0.3">
      <c r="A1275" s="44">
        <v>140000</v>
      </c>
    </row>
    <row r="1276" spans="1:1" x14ac:dyDescent="0.3">
      <c r="A1276" s="44">
        <v>45000</v>
      </c>
    </row>
    <row r="1277" spans="1:1" x14ac:dyDescent="0.3">
      <c r="A1277" s="44">
        <v>23750</v>
      </c>
    </row>
    <row r="1278" spans="1:1" x14ac:dyDescent="0.3">
      <c r="A1278" s="44">
        <v>55000</v>
      </c>
    </row>
    <row r="1279" spans="1:1" x14ac:dyDescent="0.3">
      <c r="A1279" s="44">
        <v>23750</v>
      </c>
    </row>
    <row r="1280" spans="1:1" x14ac:dyDescent="0.3">
      <c r="A1280" s="44">
        <v>27500</v>
      </c>
    </row>
    <row r="1281" spans="1:1" x14ac:dyDescent="0.3">
      <c r="A1281" s="44">
        <v>11250</v>
      </c>
    </row>
    <row r="1282" spans="1:1" x14ac:dyDescent="0.3">
      <c r="A1282" s="44">
        <v>32500</v>
      </c>
    </row>
    <row r="1283" spans="1:1" x14ac:dyDescent="0.3">
      <c r="A1283" s="44"/>
    </row>
    <row r="1284" spans="1:1" x14ac:dyDescent="0.3">
      <c r="A1284" s="44"/>
    </row>
    <row r="1285" spans="1:1" x14ac:dyDescent="0.3">
      <c r="A1285" s="44">
        <v>6500</v>
      </c>
    </row>
    <row r="1286" spans="1:1" x14ac:dyDescent="0.3">
      <c r="A1286" s="44">
        <v>9000</v>
      </c>
    </row>
    <row r="1287" spans="1:1" x14ac:dyDescent="0.3">
      <c r="A1287" s="44">
        <v>37500</v>
      </c>
    </row>
    <row r="1288" spans="1:1" x14ac:dyDescent="0.3">
      <c r="A1288" s="44">
        <v>5500</v>
      </c>
    </row>
    <row r="1289" spans="1:1" x14ac:dyDescent="0.3">
      <c r="A1289" s="44">
        <v>67500</v>
      </c>
    </row>
    <row r="1290" spans="1:1" x14ac:dyDescent="0.3">
      <c r="A1290" s="44">
        <v>23750</v>
      </c>
    </row>
    <row r="1291" spans="1:1" x14ac:dyDescent="0.3">
      <c r="A1291" s="44">
        <v>37500</v>
      </c>
    </row>
    <row r="1292" spans="1:1" x14ac:dyDescent="0.3">
      <c r="A1292" s="44">
        <v>45000</v>
      </c>
    </row>
    <row r="1293" spans="1:1" x14ac:dyDescent="0.3">
      <c r="A1293" s="44">
        <v>55000</v>
      </c>
    </row>
    <row r="1294" spans="1:1" x14ac:dyDescent="0.3">
      <c r="A1294" s="44">
        <v>11250</v>
      </c>
    </row>
    <row r="1295" spans="1:1" x14ac:dyDescent="0.3">
      <c r="A1295" s="44">
        <v>32500</v>
      </c>
    </row>
    <row r="1296" spans="1:1" x14ac:dyDescent="0.3">
      <c r="A1296" s="44">
        <v>67500</v>
      </c>
    </row>
    <row r="1297" spans="1:1" x14ac:dyDescent="0.3">
      <c r="A1297" s="44">
        <v>2000</v>
      </c>
    </row>
    <row r="1298" spans="1:1" x14ac:dyDescent="0.3">
      <c r="A1298" s="44">
        <v>140000</v>
      </c>
    </row>
    <row r="1299" spans="1:1" x14ac:dyDescent="0.3">
      <c r="A1299" s="44">
        <v>45000</v>
      </c>
    </row>
    <row r="1300" spans="1:1" x14ac:dyDescent="0.3">
      <c r="A1300" s="44">
        <v>140000</v>
      </c>
    </row>
    <row r="1301" spans="1:1" x14ac:dyDescent="0.3">
      <c r="A1301" s="44">
        <v>32500</v>
      </c>
    </row>
    <row r="1302" spans="1:1" x14ac:dyDescent="0.3">
      <c r="A1302" s="44">
        <v>67500</v>
      </c>
    </row>
    <row r="1303" spans="1:1" x14ac:dyDescent="0.3">
      <c r="A1303" s="44">
        <v>37500</v>
      </c>
    </row>
    <row r="1304" spans="1:1" x14ac:dyDescent="0.3">
      <c r="A1304" s="44">
        <v>67500</v>
      </c>
    </row>
    <row r="1305" spans="1:1" x14ac:dyDescent="0.3">
      <c r="A1305" s="44">
        <v>140000</v>
      </c>
    </row>
    <row r="1306" spans="1:1" x14ac:dyDescent="0.3">
      <c r="A1306" s="44">
        <v>5500</v>
      </c>
    </row>
    <row r="1307" spans="1:1" x14ac:dyDescent="0.3">
      <c r="A1307" s="44">
        <v>67500</v>
      </c>
    </row>
    <row r="1308" spans="1:1" x14ac:dyDescent="0.3">
      <c r="A1308" s="44">
        <v>45000</v>
      </c>
    </row>
    <row r="1309" spans="1:1" x14ac:dyDescent="0.3">
      <c r="A1309" s="44">
        <v>55000</v>
      </c>
    </row>
    <row r="1310" spans="1:1" x14ac:dyDescent="0.3">
      <c r="A1310" s="44">
        <v>45000</v>
      </c>
    </row>
    <row r="1311" spans="1:1" x14ac:dyDescent="0.3">
      <c r="A1311" s="44">
        <v>13750</v>
      </c>
    </row>
    <row r="1312" spans="1:1" x14ac:dyDescent="0.3">
      <c r="A1312" s="44">
        <v>100000</v>
      </c>
    </row>
    <row r="1313" spans="1:1" x14ac:dyDescent="0.3">
      <c r="A1313" s="44">
        <v>21750</v>
      </c>
    </row>
    <row r="1314" spans="1:1" x14ac:dyDescent="0.3">
      <c r="A1314" s="44">
        <v>32500</v>
      </c>
    </row>
    <row r="1315" spans="1:1" x14ac:dyDescent="0.3">
      <c r="A1315" s="44">
        <v>18750</v>
      </c>
    </row>
    <row r="1316" spans="1:1" x14ac:dyDescent="0.3">
      <c r="A1316" s="44">
        <v>37500</v>
      </c>
    </row>
    <row r="1317" spans="1:1" x14ac:dyDescent="0.3">
      <c r="A1317" s="44">
        <v>120000</v>
      </c>
    </row>
    <row r="1318" spans="1:1" x14ac:dyDescent="0.3">
      <c r="A1318" s="44">
        <v>500</v>
      </c>
    </row>
    <row r="1319" spans="1:1" x14ac:dyDescent="0.3">
      <c r="A1319" s="44">
        <v>32500</v>
      </c>
    </row>
    <row r="1320" spans="1:1" x14ac:dyDescent="0.3">
      <c r="A1320" s="44">
        <v>9000</v>
      </c>
    </row>
    <row r="1321" spans="1:1" x14ac:dyDescent="0.3">
      <c r="A1321" s="44">
        <v>9000</v>
      </c>
    </row>
    <row r="1322" spans="1:1" x14ac:dyDescent="0.3">
      <c r="A1322" s="44">
        <v>6500</v>
      </c>
    </row>
    <row r="1323" spans="1:1" x14ac:dyDescent="0.3">
      <c r="A1323" s="44">
        <v>55000</v>
      </c>
    </row>
    <row r="1324" spans="1:1" x14ac:dyDescent="0.3">
      <c r="A1324" s="44">
        <v>45000</v>
      </c>
    </row>
    <row r="1325" spans="1:1" x14ac:dyDescent="0.3">
      <c r="A1325" s="44">
        <v>82500</v>
      </c>
    </row>
    <row r="1326" spans="1:1" x14ac:dyDescent="0.3">
      <c r="A1326" s="44">
        <v>67500</v>
      </c>
    </row>
    <row r="1327" spans="1:1" x14ac:dyDescent="0.3">
      <c r="A1327" s="44">
        <v>5500</v>
      </c>
    </row>
    <row r="1328" spans="1:1" x14ac:dyDescent="0.3">
      <c r="A1328" s="44"/>
    </row>
    <row r="1329" spans="1:1" x14ac:dyDescent="0.3">
      <c r="A1329" s="44"/>
    </row>
    <row r="1330" spans="1:1" x14ac:dyDescent="0.3">
      <c r="A1330" s="44">
        <v>6500</v>
      </c>
    </row>
    <row r="1331" spans="1:1" x14ac:dyDescent="0.3">
      <c r="A1331" s="44">
        <v>7500</v>
      </c>
    </row>
    <row r="1332" spans="1:1" x14ac:dyDescent="0.3">
      <c r="A1332" s="44">
        <v>21750</v>
      </c>
    </row>
    <row r="1333" spans="1:1" x14ac:dyDescent="0.3">
      <c r="A1333" s="44">
        <v>23750</v>
      </c>
    </row>
    <row r="1334" spans="1:1" x14ac:dyDescent="0.3">
      <c r="A1334" s="44">
        <v>23750</v>
      </c>
    </row>
    <row r="1335" spans="1:1" x14ac:dyDescent="0.3">
      <c r="A1335" s="44">
        <v>100000</v>
      </c>
    </row>
    <row r="1336" spans="1:1" x14ac:dyDescent="0.3">
      <c r="A1336" s="44">
        <v>27500</v>
      </c>
    </row>
    <row r="1337" spans="1:1" x14ac:dyDescent="0.3">
      <c r="A1337" s="44">
        <v>55000</v>
      </c>
    </row>
    <row r="1338" spans="1:1" x14ac:dyDescent="0.3">
      <c r="A1338" s="44"/>
    </row>
    <row r="1339" spans="1:1" x14ac:dyDescent="0.3">
      <c r="A1339" s="44">
        <v>67500</v>
      </c>
    </row>
    <row r="1340" spans="1:1" x14ac:dyDescent="0.3">
      <c r="A1340" s="44">
        <v>67500</v>
      </c>
    </row>
    <row r="1341" spans="1:1" x14ac:dyDescent="0.3">
      <c r="A1341" s="44">
        <v>175000</v>
      </c>
    </row>
    <row r="1342" spans="1:1" x14ac:dyDescent="0.3">
      <c r="A1342" s="44">
        <v>13750</v>
      </c>
    </row>
    <row r="1343" spans="1:1" x14ac:dyDescent="0.3">
      <c r="A1343" s="44">
        <v>175000</v>
      </c>
    </row>
    <row r="1344" spans="1:1" x14ac:dyDescent="0.3">
      <c r="A1344" s="44"/>
    </row>
    <row r="1345" spans="1:1" x14ac:dyDescent="0.3">
      <c r="A1345" s="44">
        <v>100000</v>
      </c>
    </row>
    <row r="1346" spans="1:1" x14ac:dyDescent="0.3">
      <c r="A1346" s="44">
        <v>82500</v>
      </c>
    </row>
    <row r="1347" spans="1:1" x14ac:dyDescent="0.3">
      <c r="A1347" s="44">
        <v>82500</v>
      </c>
    </row>
    <row r="1348" spans="1:1" x14ac:dyDescent="0.3">
      <c r="A1348" s="44">
        <v>67500</v>
      </c>
    </row>
    <row r="1349" spans="1:1" x14ac:dyDescent="0.3">
      <c r="A1349" s="44">
        <v>67500</v>
      </c>
    </row>
    <row r="1350" spans="1:1" x14ac:dyDescent="0.3">
      <c r="A1350" s="44"/>
    </row>
    <row r="1351" spans="1:1" x14ac:dyDescent="0.3">
      <c r="A1351" s="44">
        <v>21750</v>
      </c>
    </row>
    <row r="1352" spans="1:1" x14ac:dyDescent="0.3">
      <c r="A1352" s="44">
        <v>16250</v>
      </c>
    </row>
    <row r="1353" spans="1:1" x14ac:dyDescent="0.3">
      <c r="A1353" s="44">
        <v>7500</v>
      </c>
    </row>
    <row r="1354" spans="1:1" x14ac:dyDescent="0.3">
      <c r="A1354" s="44">
        <v>7500</v>
      </c>
    </row>
    <row r="1355" spans="1:1" x14ac:dyDescent="0.3">
      <c r="A1355" s="44">
        <v>4500</v>
      </c>
    </row>
    <row r="1356" spans="1:1" x14ac:dyDescent="0.3">
      <c r="A1356" s="44">
        <v>67500</v>
      </c>
    </row>
    <row r="1357" spans="1:1" x14ac:dyDescent="0.3">
      <c r="A1357" s="44">
        <v>37500</v>
      </c>
    </row>
    <row r="1358" spans="1:1" x14ac:dyDescent="0.3">
      <c r="A1358" s="44">
        <v>67500</v>
      </c>
    </row>
    <row r="1359" spans="1:1" x14ac:dyDescent="0.3">
      <c r="A1359" s="44">
        <v>67500</v>
      </c>
    </row>
    <row r="1360" spans="1:1" x14ac:dyDescent="0.3">
      <c r="A1360" s="44">
        <v>55000</v>
      </c>
    </row>
    <row r="1361" spans="1:1" x14ac:dyDescent="0.3">
      <c r="A1361" s="44">
        <v>37500</v>
      </c>
    </row>
    <row r="1362" spans="1:1" x14ac:dyDescent="0.3">
      <c r="A1362" s="44">
        <v>45000</v>
      </c>
    </row>
    <row r="1363" spans="1:1" x14ac:dyDescent="0.3">
      <c r="A1363" s="44">
        <v>37500</v>
      </c>
    </row>
    <row r="1364" spans="1:1" x14ac:dyDescent="0.3">
      <c r="A1364" s="44">
        <v>82500</v>
      </c>
    </row>
    <row r="1365" spans="1:1" x14ac:dyDescent="0.3">
      <c r="A1365" s="44">
        <v>32500</v>
      </c>
    </row>
    <row r="1366" spans="1:1" x14ac:dyDescent="0.3">
      <c r="A1366" s="44">
        <v>16250</v>
      </c>
    </row>
    <row r="1367" spans="1:1" x14ac:dyDescent="0.3">
      <c r="A1367" s="44"/>
    </row>
    <row r="1368" spans="1:1" x14ac:dyDescent="0.3">
      <c r="A1368" s="44">
        <v>55000</v>
      </c>
    </row>
    <row r="1369" spans="1:1" x14ac:dyDescent="0.3">
      <c r="A1369" s="44">
        <v>18750</v>
      </c>
    </row>
    <row r="1370" spans="1:1" x14ac:dyDescent="0.3">
      <c r="A1370" s="44">
        <v>67500</v>
      </c>
    </row>
    <row r="1371" spans="1:1" x14ac:dyDescent="0.3">
      <c r="A1371" s="44">
        <v>82500</v>
      </c>
    </row>
    <row r="1372" spans="1:1" x14ac:dyDescent="0.3">
      <c r="A1372" s="44">
        <v>67500</v>
      </c>
    </row>
    <row r="1373" spans="1:1" x14ac:dyDescent="0.3">
      <c r="A1373" s="44">
        <v>120000</v>
      </c>
    </row>
    <row r="1374" spans="1:1" x14ac:dyDescent="0.3">
      <c r="A1374" s="44">
        <v>45000</v>
      </c>
    </row>
    <row r="1375" spans="1:1" x14ac:dyDescent="0.3">
      <c r="A1375" s="44">
        <v>37500</v>
      </c>
    </row>
    <row r="1376" spans="1:1" x14ac:dyDescent="0.3">
      <c r="A1376" s="44">
        <v>45000</v>
      </c>
    </row>
    <row r="1377" spans="1:1" x14ac:dyDescent="0.3">
      <c r="A1377" s="44">
        <v>13750</v>
      </c>
    </row>
    <row r="1378" spans="1:1" x14ac:dyDescent="0.3">
      <c r="A1378" s="44">
        <v>175000</v>
      </c>
    </row>
    <row r="1379" spans="1:1" x14ac:dyDescent="0.3">
      <c r="A1379" s="44">
        <v>27500</v>
      </c>
    </row>
    <row r="1380" spans="1:1" x14ac:dyDescent="0.3">
      <c r="A1380" s="44">
        <v>3500</v>
      </c>
    </row>
    <row r="1381" spans="1:1" x14ac:dyDescent="0.3">
      <c r="A1381" s="44">
        <v>37500</v>
      </c>
    </row>
    <row r="1382" spans="1:1" x14ac:dyDescent="0.3">
      <c r="A1382" s="44">
        <v>175000</v>
      </c>
    </row>
    <row r="1383" spans="1:1" x14ac:dyDescent="0.3">
      <c r="A1383" s="44">
        <v>120000</v>
      </c>
    </row>
    <row r="1384" spans="1:1" x14ac:dyDescent="0.3">
      <c r="A1384" s="44">
        <v>175000</v>
      </c>
    </row>
    <row r="1385" spans="1:1" x14ac:dyDescent="0.3">
      <c r="A1385" s="44">
        <v>27500</v>
      </c>
    </row>
    <row r="1386" spans="1:1" x14ac:dyDescent="0.3">
      <c r="A1386" s="44">
        <v>67500</v>
      </c>
    </row>
    <row r="1387" spans="1:1" x14ac:dyDescent="0.3">
      <c r="A1387" s="44">
        <v>100000</v>
      </c>
    </row>
    <row r="1388" spans="1:1" x14ac:dyDescent="0.3">
      <c r="A1388" s="44">
        <v>82500</v>
      </c>
    </row>
    <row r="1389" spans="1:1" x14ac:dyDescent="0.3">
      <c r="A1389" s="44">
        <v>55000</v>
      </c>
    </row>
    <row r="1390" spans="1:1" x14ac:dyDescent="0.3">
      <c r="A1390" s="44">
        <v>11250</v>
      </c>
    </row>
    <row r="1391" spans="1:1" x14ac:dyDescent="0.3">
      <c r="A1391" s="44"/>
    </row>
    <row r="1392" spans="1:1" x14ac:dyDescent="0.3">
      <c r="A1392" s="44">
        <v>18750</v>
      </c>
    </row>
    <row r="1393" spans="1:1" x14ac:dyDescent="0.3">
      <c r="A1393" s="44">
        <v>67500</v>
      </c>
    </row>
    <row r="1394" spans="1:1" x14ac:dyDescent="0.3">
      <c r="A1394" s="44">
        <v>21750</v>
      </c>
    </row>
    <row r="1395" spans="1:1" x14ac:dyDescent="0.3">
      <c r="A1395" s="44">
        <v>100000</v>
      </c>
    </row>
    <row r="1396" spans="1:1" x14ac:dyDescent="0.3">
      <c r="A1396" s="44">
        <v>27500</v>
      </c>
    </row>
    <row r="1397" spans="1:1" x14ac:dyDescent="0.3">
      <c r="A1397" s="44">
        <v>67500</v>
      </c>
    </row>
    <row r="1398" spans="1:1" x14ac:dyDescent="0.3">
      <c r="A1398" s="44">
        <v>100000</v>
      </c>
    </row>
    <row r="1399" spans="1:1" x14ac:dyDescent="0.3">
      <c r="A1399" s="44">
        <v>100000</v>
      </c>
    </row>
    <row r="1400" spans="1:1" x14ac:dyDescent="0.3">
      <c r="A1400" s="44">
        <v>45000</v>
      </c>
    </row>
    <row r="1401" spans="1:1" x14ac:dyDescent="0.3">
      <c r="A1401" s="44">
        <v>67500</v>
      </c>
    </row>
    <row r="1402" spans="1:1" x14ac:dyDescent="0.3">
      <c r="A1402" s="44">
        <v>175000</v>
      </c>
    </row>
    <row r="1403" spans="1:1" x14ac:dyDescent="0.3">
      <c r="A1403" s="44">
        <v>55000</v>
      </c>
    </row>
    <row r="1404" spans="1:1" x14ac:dyDescent="0.3">
      <c r="A1404" s="44">
        <v>175000</v>
      </c>
    </row>
    <row r="1405" spans="1:1" x14ac:dyDescent="0.3">
      <c r="A1405" s="44">
        <v>67500</v>
      </c>
    </row>
    <row r="1406" spans="1:1" x14ac:dyDescent="0.3">
      <c r="A1406" s="44">
        <v>23750</v>
      </c>
    </row>
    <row r="1407" spans="1:1" x14ac:dyDescent="0.3">
      <c r="A1407" s="44">
        <v>45000</v>
      </c>
    </row>
    <row r="1408" spans="1:1" x14ac:dyDescent="0.3">
      <c r="A1408" s="44">
        <v>500</v>
      </c>
    </row>
    <row r="1409" spans="1:1" x14ac:dyDescent="0.3">
      <c r="A1409" s="44">
        <v>67500</v>
      </c>
    </row>
    <row r="1410" spans="1:1" x14ac:dyDescent="0.3">
      <c r="A1410" s="44">
        <v>37500</v>
      </c>
    </row>
    <row r="1411" spans="1:1" x14ac:dyDescent="0.3">
      <c r="A1411" s="44">
        <v>16250</v>
      </c>
    </row>
    <row r="1412" spans="1:1" x14ac:dyDescent="0.3">
      <c r="A1412" s="44">
        <v>16250</v>
      </c>
    </row>
    <row r="1413" spans="1:1" x14ac:dyDescent="0.3">
      <c r="A1413" s="44">
        <v>32500</v>
      </c>
    </row>
    <row r="1414" spans="1:1" x14ac:dyDescent="0.3">
      <c r="A1414" s="44">
        <v>55000</v>
      </c>
    </row>
    <row r="1415" spans="1:1" x14ac:dyDescent="0.3">
      <c r="A1415" s="44">
        <v>5500</v>
      </c>
    </row>
    <row r="1416" spans="1:1" x14ac:dyDescent="0.3">
      <c r="A1416" s="44"/>
    </row>
    <row r="1417" spans="1:1" x14ac:dyDescent="0.3">
      <c r="A1417" s="44">
        <v>11250</v>
      </c>
    </row>
    <row r="1418" spans="1:1" x14ac:dyDescent="0.3">
      <c r="A1418" s="44">
        <v>37500</v>
      </c>
    </row>
    <row r="1419" spans="1:1" x14ac:dyDescent="0.3">
      <c r="A1419" s="44">
        <v>27500</v>
      </c>
    </row>
    <row r="1420" spans="1:1" x14ac:dyDescent="0.3">
      <c r="A1420" s="44">
        <v>13750</v>
      </c>
    </row>
    <row r="1421" spans="1:1" x14ac:dyDescent="0.3">
      <c r="A1421" s="44">
        <v>32500</v>
      </c>
    </row>
    <row r="1422" spans="1:1" x14ac:dyDescent="0.3">
      <c r="A1422" s="44">
        <v>11250</v>
      </c>
    </row>
    <row r="1423" spans="1:1" x14ac:dyDescent="0.3">
      <c r="A1423" s="44">
        <v>32500</v>
      </c>
    </row>
    <row r="1424" spans="1:1" x14ac:dyDescent="0.3">
      <c r="A1424" s="44">
        <v>37500</v>
      </c>
    </row>
    <row r="1425" spans="1:1" x14ac:dyDescent="0.3">
      <c r="A1425" s="44">
        <v>55000</v>
      </c>
    </row>
    <row r="1426" spans="1:1" x14ac:dyDescent="0.3">
      <c r="A1426" s="44">
        <v>37500</v>
      </c>
    </row>
    <row r="1427" spans="1:1" x14ac:dyDescent="0.3">
      <c r="A1427" s="44">
        <v>18750</v>
      </c>
    </row>
    <row r="1428" spans="1:1" x14ac:dyDescent="0.3">
      <c r="A1428" s="44">
        <v>175000</v>
      </c>
    </row>
    <row r="1429" spans="1:1" x14ac:dyDescent="0.3">
      <c r="A1429" s="44">
        <v>23750</v>
      </c>
    </row>
    <row r="1430" spans="1:1" x14ac:dyDescent="0.3">
      <c r="A1430" s="44">
        <v>67500</v>
      </c>
    </row>
    <row r="1431" spans="1:1" x14ac:dyDescent="0.3">
      <c r="A1431" s="44"/>
    </row>
    <row r="1432" spans="1:1" x14ac:dyDescent="0.3">
      <c r="A1432" s="44">
        <v>175000</v>
      </c>
    </row>
    <row r="1433" spans="1:1" x14ac:dyDescent="0.3">
      <c r="A1433" s="44"/>
    </row>
    <row r="1434" spans="1:1" x14ac:dyDescent="0.3">
      <c r="A1434" s="44">
        <v>11250</v>
      </c>
    </row>
    <row r="1435" spans="1:1" x14ac:dyDescent="0.3">
      <c r="A1435" s="44">
        <v>6500</v>
      </c>
    </row>
    <row r="1436" spans="1:1" x14ac:dyDescent="0.3">
      <c r="A1436" s="44">
        <v>32500</v>
      </c>
    </row>
    <row r="1437" spans="1:1" x14ac:dyDescent="0.3">
      <c r="A1437" s="44">
        <v>5500</v>
      </c>
    </row>
    <row r="1438" spans="1:1" x14ac:dyDescent="0.3">
      <c r="A1438" s="44">
        <v>500</v>
      </c>
    </row>
    <row r="1439" spans="1:1" x14ac:dyDescent="0.3">
      <c r="A1439" s="44">
        <v>82500</v>
      </c>
    </row>
    <row r="1440" spans="1:1" x14ac:dyDescent="0.3">
      <c r="A1440" s="44">
        <v>500</v>
      </c>
    </row>
    <row r="1441" spans="1:1" x14ac:dyDescent="0.3">
      <c r="A1441" s="44">
        <v>67500</v>
      </c>
    </row>
    <row r="1442" spans="1:1" x14ac:dyDescent="0.3">
      <c r="A1442" s="44">
        <v>16250</v>
      </c>
    </row>
    <row r="1443" spans="1:1" x14ac:dyDescent="0.3">
      <c r="A1443" s="44">
        <v>67500</v>
      </c>
    </row>
    <row r="1444" spans="1:1" x14ac:dyDescent="0.3">
      <c r="A1444" s="44">
        <v>16250</v>
      </c>
    </row>
    <row r="1445" spans="1:1" x14ac:dyDescent="0.3">
      <c r="A1445" s="44"/>
    </row>
    <row r="1446" spans="1:1" x14ac:dyDescent="0.3">
      <c r="A1446" s="44">
        <v>21750</v>
      </c>
    </row>
    <row r="1447" spans="1:1" x14ac:dyDescent="0.3">
      <c r="A1447" s="44">
        <v>37500</v>
      </c>
    </row>
    <row r="1448" spans="1:1" x14ac:dyDescent="0.3">
      <c r="A1448" s="44">
        <v>45000</v>
      </c>
    </row>
    <row r="1449" spans="1:1" x14ac:dyDescent="0.3">
      <c r="A1449" s="44">
        <v>120000</v>
      </c>
    </row>
    <row r="1450" spans="1:1" x14ac:dyDescent="0.3">
      <c r="A1450" s="44">
        <v>120000</v>
      </c>
    </row>
    <row r="1451" spans="1:1" x14ac:dyDescent="0.3">
      <c r="A1451" s="44">
        <v>7500</v>
      </c>
    </row>
    <row r="1452" spans="1:1" x14ac:dyDescent="0.3">
      <c r="A1452" s="44">
        <v>67500</v>
      </c>
    </row>
    <row r="1453" spans="1:1" x14ac:dyDescent="0.3">
      <c r="A1453" s="44">
        <v>55000</v>
      </c>
    </row>
    <row r="1454" spans="1:1" x14ac:dyDescent="0.3">
      <c r="A1454" s="44">
        <v>18750</v>
      </c>
    </row>
    <row r="1455" spans="1:1" x14ac:dyDescent="0.3">
      <c r="A1455" s="44">
        <v>7500</v>
      </c>
    </row>
    <row r="1456" spans="1:1" x14ac:dyDescent="0.3">
      <c r="A1456" s="44">
        <v>45000</v>
      </c>
    </row>
    <row r="1457" spans="1:1" x14ac:dyDescent="0.3">
      <c r="A1457" s="44">
        <v>100000</v>
      </c>
    </row>
    <row r="1458" spans="1:1" x14ac:dyDescent="0.3">
      <c r="A1458" s="44">
        <v>16250</v>
      </c>
    </row>
    <row r="1459" spans="1:1" x14ac:dyDescent="0.3">
      <c r="A1459" s="44">
        <v>32500</v>
      </c>
    </row>
    <row r="1460" spans="1:1" x14ac:dyDescent="0.3">
      <c r="A1460" s="44">
        <v>55000</v>
      </c>
    </row>
    <row r="1461" spans="1:1" x14ac:dyDescent="0.3">
      <c r="A1461" s="44">
        <v>55000</v>
      </c>
    </row>
    <row r="1462" spans="1:1" x14ac:dyDescent="0.3">
      <c r="A1462" s="44">
        <v>140000</v>
      </c>
    </row>
    <row r="1463" spans="1:1" x14ac:dyDescent="0.3">
      <c r="A1463" s="44">
        <v>100000</v>
      </c>
    </row>
    <row r="1464" spans="1:1" x14ac:dyDescent="0.3">
      <c r="A1464" s="44">
        <v>100000</v>
      </c>
    </row>
    <row r="1465" spans="1:1" x14ac:dyDescent="0.3">
      <c r="A1465" s="44">
        <v>82500</v>
      </c>
    </row>
    <row r="1466" spans="1:1" x14ac:dyDescent="0.3">
      <c r="A1466" s="44">
        <v>32500</v>
      </c>
    </row>
    <row r="1467" spans="1:1" x14ac:dyDescent="0.3">
      <c r="A1467" s="44">
        <v>67500</v>
      </c>
    </row>
    <row r="1468" spans="1:1" x14ac:dyDescent="0.3">
      <c r="A1468" s="44">
        <v>37500</v>
      </c>
    </row>
    <row r="1469" spans="1:1" x14ac:dyDescent="0.3">
      <c r="A1469" s="44">
        <v>100000</v>
      </c>
    </row>
    <row r="1470" spans="1:1" x14ac:dyDescent="0.3">
      <c r="A1470" s="44"/>
    </row>
    <row r="1471" spans="1:1" x14ac:dyDescent="0.3">
      <c r="A1471" s="44">
        <v>21750</v>
      </c>
    </row>
    <row r="1472" spans="1:1" x14ac:dyDescent="0.3">
      <c r="A1472" s="44">
        <v>67500</v>
      </c>
    </row>
    <row r="1473" spans="1:1" x14ac:dyDescent="0.3">
      <c r="A1473" s="44">
        <v>120000</v>
      </c>
    </row>
    <row r="1474" spans="1:1" x14ac:dyDescent="0.3">
      <c r="A1474" s="44">
        <v>32500</v>
      </c>
    </row>
    <row r="1475" spans="1:1" x14ac:dyDescent="0.3">
      <c r="A1475" s="44">
        <v>67500</v>
      </c>
    </row>
    <row r="1476" spans="1:1" x14ac:dyDescent="0.3">
      <c r="A1476" s="44">
        <v>140000</v>
      </c>
    </row>
    <row r="1477" spans="1:1" x14ac:dyDescent="0.3">
      <c r="A1477" s="44">
        <v>45000</v>
      </c>
    </row>
    <row r="1478" spans="1:1" x14ac:dyDescent="0.3">
      <c r="A1478" s="44">
        <v>120000</v>
      </c>
    </row>
    <row r="1479" spans="1:1" x14ac:dyDescent="0.3">
      <c r="A1479" s="44">
        <v>175000</v>
      </c>
    </row>
    <row r="1480" spans="1:1" x14ac:dyDescent="0.3">
      <c r="A1480" s="44">
        <v>82500</v>
      </c>
    </row>
    <row r="1481" spans="1:1" x14ac:dyDescent="0.3">
      <c r="A1481" s="44">
        <v>16250</v>
      </c>
    </row>
    <row r="1482" spans="1:1" x14ac:dyDescent="0.3">
      <c r="A1482" s="44">
        <v>82500</v>
      </c>
    </row>
    <row r="1483" spans="1:1" x14ac:dyDescent="0.3">
      <c r="A1483" s="44">
        <v>11250</v>
      </c>
    </row>
    <row r="1484" spans="1:1" x14ac:dyDescent="0.3">
      <c r="A1484" s="44">
        <v>55000</v>
      </c>
    </row>
    <row r="1485" spans="1:1" x14ac:dyDescent="0.3">
      <c r="A1485" s="44">
        <v>18750</v>
      </c>
    </row>
    <row r="1486" spans="1:1" x14ac:dyDescent="0.3">
      <c r="A1486" s="44">
        <v>16250</v>
      </c>
    </row>
    <row r="1487" spans="1:1" x14ac:dyDescent="0.3">
      <c r="A1487" s="44">
        <v>23750</v>
      </c>
    </row>
    <row r="1488" spans="1:1" x14ac:dyDescent="0.3">
      <c r="A1488" s="44">
        <v>67500</v>
      </c>
    </row>
    <row r="1489" spans="1:1" x14ac:dyDescent="0.3">
      <c r="A1489" s="44">
        <v>55000</v>
      </c>
    </row>
    <row r="1490" spans="1:1" x14ac:dyDescent="0.3">
      <c r="A1490" s="44">
        <v>67500</v>
      </c>
    </row>
    <row r="1491" spans="1:1" x14ac:dyDescent="0.3">
      <c r="A1491" s="44">
        <v>32500</v>
      </c>
    </row>
    <row r="1492" spans="1:1" x14ac:dyDescent="0.3">
      <c r="A1492" s="44">
        <v>16250</v>
      </c>
    </row>
    <row r="1493" spans="1:1" x14ac:dyDescent="0.3">
      <c r="A1493" s="44">
        <v>45000</v>
      </c>
    </row>
    <row r="1494" spans="1:1" x14ac:dyDescent="0.3">
      <c r="A1494" s="44">
        <v>45000</v>
      </c>
    </row>
    <row r="1495" spans="1:1" x14ac:dyDescent="0.3">
      <c r="A1495" s="44">
        <v>23750</v>
      </c>
    </row>
    <row r="1496" spans="1:1" x14ac:dyDescent="0.3">
      <c r="A1496" s="44">
        <v>23750</v>
      </c>
    </row>
    <row r="1497" spans="1:1" x14ac:dyDescent="0.3">
      <c r="A1497" s="44">
        <v>67500</v>
      </c>
    </row>
    <row r="1498" spans="1:1" x14ac:dyDescent="0.3">
      <c r="A1498" s="44">
        <v>37500</v>
      </c>
    </row>
    <row r="1499" spans="1:1" x14ac:dyDescent="0.3">
      <c r="A1499" s="44">
        <v>82500</v>
      </c>
    </row>
    <row r="1500" spans="1:1" x14ac:dyDescent="0.3">
      <c r="A1500" s="44">
        <v>45000</v>
      </c>
    </row>
    <row r="1501" spans="1:1" x14ac:dyDescent="0.3">
      <c r="A1501" s="44">
        <v>82500</v>
      </c>
    </row>
    <row r="1502" spans="1:1" x14ac:dyDescent="0.3">
      <c r="A1502" s="44"/>
    </row>
    <row r="1503" spans="1:1" x14ac:dyDescent="0.3">
      <c r="A1503" s="44"/>
    </row>
    <row r="1504" spans="1:1" x14ac:dyDescent="0.3">
      <c r="A1504" s="44">
        <v>82500</v>
      </c>
    </row>
    <row r="1505" spans="1:1" x14ac:dyDescent="0.3">
      <c r="A1505" s="44"/>
    </row>
    <row r="1506" spans="1:1" x14ac:dyDescent="0.3">
      <c r="A1506" s="44"/>
    </row>
    <row r="1507" spans="1:1" x14ac:dyDescent="0.3">
      <c r="A1507" s="44">
        <v>27500</v>
      </c>
    </row>
    <row r="1508" spans="1:1" x14ac:dyDescent="0.3">
      <c r="A1508" s="44">
        <v>16250</v>
      </c>
    </row>
    <row r="1509" spans="1:1" x14ac:dyDescent="0.3">
      <c r="A1509" s="44"/>
    </row>
    <row r="1510" spans="1:1" x14ac:dyDescent="0.3">
      <c r="A1510" s="44"/>
    </row>
    <row r="1511" spans="1:1" x14ac:dyDescent="0.3">
      <c r="A1511" s="44"/>
    </row>
    <row r="1512" spans="1:1" x14ac:dyDescent="0.3">
      <c r="A1512" s="44">
        <v>120000</v>
      </c>
    </row>
    <row r="1513" spans="1:1" x14ac:dyDescent="0.3">
      <c r="A1513" s="44"/>
    </row>
    <row r="1514" spans="1:1" x14ac:dyDescent="0.3">
      <c r="A1514" s="44">
        <v>140000</v>
      </c>
    </row>
    <row r="1515" spans="1:1" x14ac:dyDescent="0.3">
      <c r="A1515" s="44">
        <v>175000</v>
      </c>
    </row>
    <row r="1516" spans="1:1" x14ac:dyDescent="0.3">
      <c r="A1516" s="44">
        <v>55000</v>
      </c>
    </row>
    <row r="1517" spans="1:1" x14ac:dyDescent="0.3">
      <c r="A1517" s="44">
        <v>67500</v>
      </c>
    </row>
    <row r="1518" spans="1:1" x14ac:dyDescent="0.3">
      <c r="A1518" s="44"/>
    </row>
    <row r="1519" spans="1:1" x14ac:dyDescent="0.3">
      <c r="A1519" s="44">
        <v>100000</v>
      </c>
    </row>
    <row r="1520" spans="1:1" x14ac:dyDescent="0.3">
      <c r="A1520" s="44">
        <v>45000</v>
      </c>
    </row>
    <row r="1521" spans="1:1" x14ac:dyDescent="0.3">
      <c r="A1521" s="44">
        <v>67500</v>
      </c>
    </row>
    <row r="1522" spans="1:1" x14ac:dyDescent="0.3">
      <c r="A1522" s="44">
        <v>13750</v>
      </c>
    </row>
    <row r="1523" spans="1:1" x14ac:dyDescent="0.3">
      <c r="A1523" s="44">
        <v>7500</v>
      </c>
    </row>
    <row r="1524" spans="1:1" x14ac:dyDescent="0.3">
      <c r="A1524" s="44">
        <v>55000</v>
      </c>
    </row>
    <row r="1525" spans="1:1" x14ac:dyDescent="0.3">
      <c r="A1525" s="44">
        <v>67500</v>
      </c>
    </row>
    <row r="1526" spans="1:1" x14ac:dyDescent="0.3">
      <c r="A1526" s="44">
        <v>23750</v>
      </c>
    </row>
    <row r="1527" spans="1:1" x14ac:dyDescent="0.3">
      <c r="A1527" s="44">
        <v>23750</v>
      </c>
    </row>
    <row r="1528" spans="1:1" x14ac:dyDescent="0.3">
      <c r="A1528" s="44">
        <v>11250</v>
      </c>
    </row>
    <row r="1529" spans="1:1" x14ac:dyDescent="0.3">
      <c r="A1529" s="44">
        <v>37500</v>
      </c>
    </row>
    <row r="1530" spans="1:1" x14ac:dyDescent="0.3">
      <c r="A1530" s="44">
        <v>67500</v>
      </c>
    </row>
    <row r="1531" spans="1:1" x14ac:dyDescent="0.3">
      <c r="A1531" s="44">
        <v>82500</v>
      </c>
    </row>
    <row r="1532" spans="1:1" x14ac:dyDescent="0.3">
      <c r="A1532" s="44">
        <v>37500</v>
      </c>
    </row>
    <row r="1533" spans="1:1" x14ac:dyDescent="0.3">
      <c r="A1533" s="44">
        <v>140000</v>
      </c>
    </row>
    <row r="1534" spans="1:1" x14ac:dyDescent="0.3">
      <c r="A1534" s="44"/>
    </row>
    <row r="1535" spans="1:1" x14ac:dyDescent="0.3">
      <c r="A1535" s="44">
        <v>7500</v>
      </c>
    </row>
    <row r="1536" spans="1:1" x14ac:dyDescent="0.3">
      <c r="A1536" s="44">
        <v>67500</v>
      </c>
    </row>
    <row r="1537" spans="1:1" x14ac:dyDescent="0.3">
      <c r="A1537" s="44">
        <v>45000</v>
      </c>
    </row>
    <row r="1538" spans="1:1" x14ac:dyDescent="0.3">
      <c r="A1538" s="44">
        <v>100000</v>
      </c>
    </row>
    <row r="1539" spans="1:1" x14ac:dyDescent="0.3">
      <c r="A1539" s="44"/>
    </row>
    <row r="1540" spans="1:1" x14ac:dyDescent="0.3">
      <c r="A1540" s="44">
        <v>82500</v>
      </c>
    </row>
    <row r="1541" spans="1:1" x14ac:dyDescent="0.3">
      <c r="A1541" s="44">
        <v>100000</v>
      </c>
    </row>
    <row r="1542" spans="1:1" x14ac:dyDescent="0.3">
      <c r="A1542" s="44">
        <v>2000</v>
      </c>
    </row>
    <row r="1543" spans="1:1" x14ac:dyDescent="0.3">
      <c r="A1543" s="44">
        <v>55000</v>
      </c>
    </row>
    <row r="1544" spans="1:1" x14ac:dyDescent="0.3">
      <c r="A1544" s="44"/>
    </row>
    <row r="1545" spans="1:1" x14ac:dyDescent="0.3">
      <c r="A1545" s="44">
        <v>140000</v>
      </c>
    </row>
    <row r="1546" spans="1:1" x14ac:dyDescent="0.3">
      <c r="A1546" s="44"/>
    </row>
    <row r="1547" spans="1:1" x14ac:dyDescent="0.3">
      <c r="A1547" s="44">
        <v>32500</v>
      </c>
    </row>
    <row r="1548" spans="1:1" x14ac:dyDescent="0.3">
      <c r="A1548" s="44">
        <v>37500</v>
      </c>
    </row>
    <row r="1549" spans="1:1" x14ac:dyDescent="0.3">
      <c r="A1549" s="44">
        <v>13750</v>
      </c>
    </row>
    <row r="1550" spans="1:1" x14ac:dyDescent="0.3">
      <c r="A1550" s="44">
        <v>82500</v>
      </c>
    </row>
    <row r="1551" spans="1:1" x14ac:dyDescent="0.3">
      <c r="A1551" s="44"/>
    </row>
    <row r="1552" spans="1:1" x14ac:dyDescent="0.3">
      <c r="A1552" s="44">
        <v>55000</v>
      </c>
    </row>
    <row r="1553" spans="1:1" x14ac:dyDescent="0.3">
      <c r="A1553" s="44">
        <v>55000</v>
      </c>
    </row>
    <row r="1554" spans="1:1" x14ac:dyDescent="0.3">
      <c r="A1554" s="44"/>
    </row>
    <row r="1555" spans="1:1" x14ac:dyDescent="0.3">
      <c r="A1555" s="44">
        <v>5500</v>
      </c>
    </row>
    <row r="1556" spans="1:1" x14ac:dyDescent="0.3">
      <c r="A1556" s="44">
        <v>100000</v>
      </c>
    </row>
    <row r="1557" spans="1:1" x14ac:dyDescent="0.3">
      <c r="A1557" s="44">
        <v>67500</v>
      </c>
    </row>
    <row r="1558" spans="1:1" x14ac:dyDescent="0.3">
      <c r="A1558" s="44">
        <v>82500</v>
      </c>
    </row>
    <row r="1559" spans="1:1" x14ac:dyDescent="0.3">
      <c r="A1559" s="44"/>
    </row>
    <row r="1560" spans="1:1" x14ac:dyDescent="0.3">
      <c r="A1560" s="44">
        <v>55000</v>
      </c>
    </row>
    <row r="1561" spans="1:1" x14ac:dyDescent="0.3">
      <c r="A1561" s="44">
        <v>45000</v>
      </c>
    </row>
    <row r="1562" spans="1:1" x14ac:dyDescent="0.3">
      <c r="A1562" s="44">
        <v>45000</v>
      </c>
    </row>
    <row r="1563" spans="1:1" x14ac:dyDescent="0.3">
      <c r="A1563" s="44">
        <v>55000</v>
      </c>
    </row>
    <row r="1564" spans="1:1" x14ac:dyDescent="0.3">
      <c r="A1564" s="44">
        <v>21750</v>
      </c>
    </row>
    <row r="1565" spans="1:1" x14ac:dyDescent="0.3">
      <c r="A1565" s="44"/>
    </row>
    <row r="1566" spans="1:1" x14ac:dyDescent="0.3">
      <c r="A1566" s="44">
        <v>27500</v>
      </c>
    </row>
    <row r="1567" spans="1:1" x14ac:dyDescent="0.3">
      <c r="A1567" s="44">
        <v>37500</v>
      </c>
    </row>
    <row r="1568" spans="1:1" x14ac:dyDescent="0.3">
      <c r="A1568" s="44">
        <v>175000</v>
      </c>
    </row>
    <row r="1569" spans="1:1" x14ac:dyDescent="0.3">
      <c r="A1569" s="44">
        <v>67500</v>
      </c>
    </row>
    <row r="1570" spans="1:1" x14ac:dyDescent="0.3">
      <c r="A1570" s="44">
        <v>67500</v>
      </c>
    </row>
    <row r="1571" spans="1:1" x14ac:dyDescent="0.3">
      <c r="A1571" s="44">
        <v>27500</v>
      </c>
    </row>
    <row r="1572" spans="1:1" x14ac:dyDescent="0.3">
      <c r="A1572" s="44">
        <v>55000</v>
      </c>
    </row>
    <row r="1573" spans="1:1" x14ac:dyDescent="0.3">
      <c r="A1573" s="44">
        <v>9000</v>
      </c>
    </row>
    <row r="1574" spans="1:1" x14ac:dyDescent="0.3">
      <c r="A1574" s="44">
        <v>5500</v>
      </c>
    </row>
    <row r="1575" spans="1:1" x14ac:dyDescent="0.3">
      <c r="A1575" s="44">
        <v>55000</v>
      </c>
    </row>
    <row r="1576" spans="1:1" x14ac:dyDescent="0.3">
      <c r="A1576" s="44">
        <v>37500</v>
      </c>
    </row>
    <row r="1577" spans="1:1" x14ac:dyDescent="0.3">
      <c r="A1577" s="44">
        <v>140000</v>
      </c>
    </row>
    <row r="1578" spans="1:1" x14ac:dyDescent="0.3">
      <c r="A1578" s="44">
        <v>55000</v>
      </c>
    </row>
    <row r="1579" spans="1:1" x14ac:dyDescent="0.3">
      <c r="A1579" s="44">
        <v>18750</v>
      </c>
    </row>
    <row r="1580" spans="1:1" x14ac:dyDescent="0.3">
      <c r="A1580" s="44">
        <v>55000</v>
      </c>
    </row>
    <row r="1581" spans="1:1" x14ac:dyDescent="0.3">
      <c r="A1581" s="44">
        <v>13750</v>
      </c>
    </row>
    <row r="1582" spans="1:1" x14ac:dyDescent="0.3">
      <c r="A1582" s="44">
        <v>32500</v>
      </c>
    </row>
    <row r="1583" spans="1:1" x14ac:dyDescent="0.3">
      <c r="A1583" s="44"/>
    </row>
    <row r="1584" spans="1:1" x14ac:dyDescent="0.3">
      <c r="A1584" s="44">
        <v>32500</v>
      </c>
    </row>
    <row r="1585" spans="1:1" x14ac:dyDescent="0.3">
      <c r="A1585" s="44">
        <v>23750</v>
      </c>
    </row>
    <row r="1586" spans="1:1" x14ac:dyDescent="0.3">
      <c r="A1586" s="44">
        <v>9000</v>
      </c>
    </row>
    <row r="1587" spans="1:1" x14ac:dyDescent="0.3">
      <c r="A1587" s="44">
        <v>27500</v>
      </c>
    </row>
    <row r="1588" spans="1:1" x14ac:dyDescent="0.3">
      <c r="A1588" s="44">
        <v>67500</v>
      </c>
    </row>
    <row r="1589" spans="1:1" x14ac:dyDescent="0.3">
      <c r="A1589" s="44">
        <v>23750</v>
      </c>
    </row>
    <row r="1590" spans="1:1" x14ac:dyDescent="0.3">
      <c r="A1590" s="44">
        <v>32500</v>
      </c>
    </row>
    <row r="1591" spans="1:1" x14ac:dyDescent="0.3">
      <c r="A1591" s="44">
        <v>27500</v>
      </c>
    </row>
    <row r="1592" spans="1:1" x14ac:dyDescent="0.3">
      <c r="A1592" s="44">
        <v>16250</v>
      </c>
    </row>
    <row r="1593" spans="1:1" x14ac:dyDescent="0.3">
      <c r="A1593" s="44">
        <v>9000</v>
      </c>
    </row>
    <row r="1594" spans="1:1" x14ac:dyDescent="0.3">
      <c r="A1594" s="44"/>
    </row>
    <row r="1595" spans="1:1" x14ac:dyDescent="0.3">
      <c r="A1595" s="44">
        <v>5500</v>
      </c>
    </row>
    <row r="1596" spans="1:1" x14ac:dyDescent="0.3">
      <c r="A1596" s="44">
        <v>45000</v>
      </c>
    </row>
    <row r="1597" spans="1:1" x14ac:dyDescent="0.3">
      <c r="A1597" s="44">
        <v>16250</v>
      </c>
    </row>
    <row r="1598" spans="1:1" x14ac:dyDescent="0.3">
      <c r="A1598" s="44">
        <v>37500</v>
      </c>
    </row>
    <row r="1599" spans="1:1" x14ac:dyDescent="0.3">
      <c r="A1599" s="44">
        <v>67500</v>
      </c>
    </row>
    <row r="1600" spans="1:1" x14ac:dyDescent="0.3">
      <c r="A1600" s="44"/>
    </row>
    <row r="1601" spans="1:1" x14ac:dyDescent="0.3">
      <c r="A1601" s="44">
        <v>82500</v>
      </c>
    </row>
    <row r="1602" spans="1:1" x14ac:dyDescent="0.3">
      <c r="A1602" s="44">
        <v>37500</v>
      </c>
    </row>
    <row r="1603" spans="1:1" x14ac:dyDescent="0.3">
      <c r="A1603" s="44">
        <v>45000</v>
      </c>
    </row>
    <row r="1604" spans="1:1" x14ac:dyDescent="0.3">
      <c r="A1604" s="44">
        <v>67500</v>
      </c>
    </row>
    <row r="1605" spans="1:1" x14ac:dyDescent="0.3">
      <c r="A1605" s="44">
        <v>23750</v>
      </c>
    </row>
    <row r="1606" spans="1:1" x14ac:dyDescent="0.3">
      <c r="A1606" s="44">
        <v>23750</v>
      </c>
    </row>
    <row r="1607" spans="1:1" x14ac:dyDescent="0.3">
      <c r="A1607" s="44">
        <v>21750</v>
      </c>
    </row>
    <row r="1608" spans="1:1" x14ac:dyDescent="0.3">
      <c r="A1608" s="44"/>
    </row>
    <row r="1609" spans="1:1" x14ac:dyDescent="0.3">
      <c r="A1609" s="44">
        <v>9000</v>
      </c>
    </row>
    <row r="1610" spans="1:1" x14ac:dyDescent="0.3">
      <c r="A1610" s="44">
        <v>18750</v>
      </c>
    </row>
    <row r="1611" spans="1:1" x14ac:dyDescent="0.3">
      <c r="A1611" s="44">
        <v>7500</v>
      </c>
    </row>
    <row r="1612" spans="1:1" x14ac:dyDescent="0.3">
      <c r="A1612" s="44">
        <v>32500</v>
      </c>
    </row>
    <row r="1613" spans="1:1" x14ac:dyDescent="0.3">
      <c r="A1613" s="44">
        <v>100000</v>
      </c>
    </row>
    <row r="1614" spans="1:1" x14ac:dyDescent="0.3">
      <c r="A1614" s="44">
        <v>67500</v>
      </c>
    </row>
    <row r="1615" spans="1:1" x14ac:dyDescent="0.3">
      <c r="A1615" s="44">
        <v>45000</v>
      </c>
    </row>
    <row r="1616" spans="1:1" x14ac:dyDescent="0.3">
      <c r="A1616" s="44">
        <v>100000</v>
      </c>
    </row>
    <row r="1617" spans="1:1" x14ac:dyDescent="0.3">
      <c r="A1617" s="44">
        <v>55000</v>
      </c>
    </row>
    <row r="1618" spans="1:1" x14ac:dyDescent="0.3">
      <c r="A1618" s="44">
        <v>55000</v>
      </c>
    </row>
    <row r="1619" spans="1:1" x14ac:dyDescent="0.3">
      <c r="A1619" s="44">
        <v>27500</v>
      </c>
    </row>
    <row r="1620" spans="1:1" x14ac:dyDescent="0.3">
      <c r="A1620" s="44">
        <v>100000</v>
      </c>
    </row>
    <row r="1621" spans="1:1" x14ac:dyDescent="0.3">
      <c r="A1621" s="44">
        <v>27500</v>
      </c>
    </row>
    <row r="1622" spans="1:1" x14ac:dyDescent="0.3">
      <c r="A1622" s="44"/>
    </row>
    <row r="1623" spans="1:1" x14ac:dyDescent="0.3">
      <c r="A1623" s="44"/>
    </row>
    <row r="1624" spans="1:1" x14ac:dyDescent="0.3">
      <c r="A1624" s="44"/>
    </row>
    <row r="1625" spans="1:1" x14ac:dyDescent="0.3">
      <c r="A1625" s="44">
        <v>45000</v>
      </c>
    </row>
    <row r="1626" spans="1:1" x14ac:dyDescent="0.3">
      <c r="A1626" s="44">
        <v>45000</v>
      </c>
    </row>
    <row r="1627" spans="1:1" x14ac:dyDescent="0.3">
      <c r="A1627" s="44">
        <v>13750</v>
      </c>
    </row>
    <row r="1628" spans="1:1" x14ac:dyDescent="0.3">
      <c r="A1628" s="44">
        <v>45000</v>
      </c>
    </row>
    <row r="1629" spans="1:1" x14ac:dyDescent="0.3">
      <c r="A1629" s="44">
        <v>37500</v>
      </c>
    </row>
    <row r="1630" spans="1:1" x14ac:dyDescent="0.3">
      <c r="A1630" s="44">
        <v>45000</v>
      </c>
    </row>
    <row r="1631" spans="1:1" x14ac:dyDescent="0.3">
      <c r="A1631" s="44">
        <v>21750</v>
      </c>
    </row>
    <row r="1632" spans="1:1" x14ac:dyDescent="0.3">
      <c r="A1632" s="44">
        <v>32500</v>
      </c>
    </row>
    <row r="1633" spans="1:1" x14ac:dyDescent="0.3">
      <c r="A1633" s="44">
        <v>45000</v>
      </c>
    </row>
    <row r="1634" spans="1:1" x14ac:dyDescent="0.3">
      <c r="A1634" s="44">
        <v>100000</v>
      </c>
    </row>
    <row r="1635" spans="1:1" x14ac:dyDescent="0.3">
      <c r="A1635" s="44">
        <v>82500</v>
      </c>
    </row>
    <row r="1636" spans="1:1" x14ac:dyDescent="0.3">
      <c r="A1636" s="44"/>
    </row>
    <row r="1637" spans="1:1" x14ac:dyDescent="0.3">
      <c r="A1637" s="44">
        <v>45000</v>
      </c>
    </row>
    <row r="1638" spans="1:1" x14ac:dyDescent="0.3">
      <c r="A1638" s="44">
        <v>100000</v>
      </c>
    </row>
    <row r="1639" spans="1:1" x14ac:dyDescent="0.3">
      <c r="A1639" s="44">
        <v>55000</v>
      </c>
    </row>
    <row r="1640" spans="1:1" x14ac:dyDescent="0.3">
      <c r="A1640" s="44">
        <v>67500</v>
      </c>
    </row>
    <row r="1641" spans="1:1" x14ac:dyDescent="0.3">
      <c r="A1641" s="44">
        <v>7500</v>
      </c>
    </row>
    <row r="1642" spans="1:1" x14ac:dyDescent="0.3">
      <c r="A1642" s="44">
        <v>18750</v>
      </c>
    </row>
    <row r="1643" spans="1:1" x14ac:dyDescent="0.3">
      <c r="A1643" s="44">
        <v>55000</v>
      </c>
    </row>
    <row r="1644" spans="1:1" x14ac:dyDescent="0.3">
      <c r="A1644" s="44"/>
    </row>
    <row r="1645" spans="1:1" x14ac:dyDescent="0.3">
      <c r="A1645" s="44">
        <v>11250</v>
      </c>
    </row>
    <row r="1646" spans="1:1" x14ac:dyDescent="0.3">
      <c r="A1646" s="44">
        <v>21750</v>
      </c>
    </row>
    <row r="1647" spans="1:1" x14ac:dyDescent="0.3">
      <c r="A1647" s="44">
        <v>11250</v>
      </c>
    </row>
    <row r="1648" spans="1:1" x14ac:dyDescent="0.3">
      <c r="A1648" s="44">
        <v>500</v>
      </c>
    </row>
    <row r="1649" spans="1:1" x14ac:dyDescent="0.3">
      <c r="A1649" s="44">
        <v>55000</v>
      </c>
    </row>
    <row r="1650" spans="1:1" x14ac:dyDescent="0.3">
      <c r="A1650" s="44">
        <v>45000</v>
      </c>
    </row>
    <row r="1651" spans="1:1" x14ac:dyDescent="0.3">
      <c r="A1651" s="44">
        <v>6500</v>
      </c>
    </row>
    <row r="1652" spans="1:1" x14ac:dyDescent="0.3">
      <c r="A1652" s="44"/>
    </row>
    <row r="1653" spans="1:1" x14ac:dyDescent="0.3">
      <c r="A1653" s="44"/>
    </row>
    <row r="1654" spans="1:1" x14ac:dyDescent="0.3">
      <c r="A1654" s="44">
        <v>45000</v>
      </c>
    </row>
    <row r="1655" spans="1:1" x14ac:dyDescent="0.3">
      <c r="A1655" s="44">
        <v>23750</v>
      </c>
    </row>
    <row r="1656" spans="1:1" x14ac:dyDescent="0.3">
      <c r="A1656" s="44">
        <v>120000</v>
      </c>
    </row>
    <row r="1657" spans="1:1" x14ac:dyDescent="0.3">
      <c r="A1657" s="44">
        <v>16250</v>
      </c>
    </row>
    <row r="1658" spans="1:1" x14ac:dyDescent="0.3">
      <c r="A1658" s="44">
        <v>140000</v>
      </c>
    </row>
    <row r="1659" spans="1:1" x14ac:dyDescent="0.3">
      <c r="A1659" s="44">
        <v>32500</v>
      </c>
    </row>
    <row r="1660" spans="1:1" x14ac:dyDescent="0.3">
      <c r="A1660" s="44">
        <v>11250</v>
      </c>
    </row>
    <row r="1661" spans="1:1" x14ac:dyDescent="0.3">
      <c r="A1661" s="44">
        <v>9000</v>
      </c>
    </row>
    <row r="1662" spans="1:1" x14ac:dyDescent="0.3">
      <c r="A1662" s="44">
        <v>32500</v>
      </c>
    </row>
    <row r="1663" spans="1:1" x14ac:dyDescent="0.3">
      <c r="A1663" s="44">
        <v>45000</v>
      </c>
    </row>
    <row r="1664" spans="1:1" x14ac:dyDescent="0.3">
      <c r="A1664" s="44">
        <v>67500</v>
      </c>
    </row>
    <row r="1665" spans="1:1" x14ac:dyDescent="0.3">
      <c r="A1665" s="44">
        <v>82500</v>
      </c>
    </row>
    <row r="1666" spans="1:1" x14ac:dyDescent="0.3">
      <c r="A1666" s="44">
        <v>45000</v>
      </c>
    </row>
    <row r="1667" spans="1:1" x14ac:dyDescent="0.3">
      <c r="A1667" s="44">
        <v>23750</v>
      </c>
    </row>
    <row r="1668" spans="1:1" x14ac:dyDescent="0.3">
      <c r="A1668" s="44">
        <v>11250</v>
      </c>
    </row>
    <row r="1669" spans="1:1" x14ac:dyDescent="0.3">
      <c r="A1669" s="44">
        <v>37500</v>
      </c>
    </row>
    <row r="1670" spans="1:1" x14ac:dyDescent="0.3">
      <c r="A1670" s="44">
        <v>55000</v>
      </c>
    </row>
    <row r="1671" spans="1:1" x14ac:dyDescent="0.3">
      <c r="A1671" s="44">
        <v>13750</v>
      </c>
    </row>
    <row r="1672" spans="1:1" x14ac:dyDescent="0.3">
      <c r="A1672" s="44">
        <v>175000</v>
      </c>
    </row>
    <row r="1673" spans="1:1" x14ac:dyDescent="0.3">
      <c r="A1673" s="44">
        <v>67500</v>
      </c>
    </row>
    <row r="1674" spans="1:1" x14ac:dyDescent="0.3">
      <c r="A1674" s="44">
        <v>45000</v>
      </c>
    </row>
    <row r="1675" spans="1:1" x14ac:dyDescent="0.3">
      <c r="A1675" s="44">
        <v>100000</v>
      </c>
    </row>
    <row r="1676" spans="1:1" x14ac:dyDescent="0.3">
      <c r="A1676" s="44">
        <v>11250</v>
      </c>
    </row>
    <row r="1677" spans="1:1" x14ac:dyDescent="0.3">
      <c r="A1677" s="44">
        <v>6500</v>
      </c>
    </row>
    <row r="1678" spans="1:1" x14ac:dyDescent="0.3">
      <c r="A1678" s="44">
        <v>55000</v>
      </c>
    </row>
    <row r="1679" spans="1:1" x14ac:dyDescent="0.3">
      <c r="A1679" s="44">
        <v>140000</v>
      </c>
    </row>
    <row r="1680" spans="1:1" x14ac:dyDescent="0.3">
      <c r="A1680" s="44">
        <v>16250</v>
      </c>
    </row>
    <row r="1681" spans="1:1" x14ac:dyDescent="0.3">
      <c r="A1681" s="44">
        <v>27500</v>
      </c>
    </row>
    <row r="1682" spans="1:1" x14ac:dyDescent="0.3">
      <c r="A1682" s="44">
        <v>55000</v>
      </c>
    </row>
    <row r="1683" spans="1:1" x14ac:dyDescent="0.3">
      <c r="A1683" s="44">
        <v>3500</v>
      </c>
    </row>
    <row r="1684" spans="1:1" x14ac:dyDescent="0.3">
      <c r="A1684" s="44">
        <v>100000</v>
      </c>
    </row>
    <row r="1685" spans="1:1" x14ac:dyDescent="0.3">
      <c r="A1685" s="44">
        <v>27500</v>
      </c>
    </row>
    <row r="1686" spans="1:1" x14ac:dyDescent="0.3">
      <c r="A1686" s="44">
        <v>27500</v>
      </c>
    </row>
    <row r="1687" spans="1:1" x14ac:dyDescent="0.3">
      <c r="A1687" s="44">
        <v>18750</v>
      </c>
    </row>
    <row r="1688" spans="1:1" x14ac:dyDescent="0.3">
      <c r="A1688" s="44">
        <v>16250</v>
      </c>
    </row>
    <row r="1689" spans="1:1" x14ac:dyDescent="0.3">
      <c r="A1689" s="44">
        <v>11250</v>
      </c>
    </row>
    <row r="1690" spans="1:1" x14ac:dyDescent="0.3">
      <c r="A1690" s="44">
        <v>23750</v>
      </c>
    </row>
    <row r="1691" spans="1:1" x14ac:dyDescent="0.3">
      <c r="A1691" s="44"/>
    </row>
    <row r="1692" spans="1:1" x14ac:dyDescent="0.3">
      <c r="A1692" s="44">
        <v>55000</v>
      </c>
    </row>
    <row r="1693" spans="1:1" x14ac:dyDescent="0.3">
      <c r="A1693" s="44">
        <v>55000</v>
      </c>
    </row>
    <row r="1694" spans="1:1" x14ac:dyDescent="0.3">
      <c r="A1694" s="44">
        <v>13750</v>
      </c>
    </row>
    <row r="1695" spans="1:1" x14ac:dyDescent="0.3">
      <c r="A1695" s="44">
        <v>55000</v>
      </c>
    </row>
    <row r="1696" spans="1:1" x14ac:dyDescent="0.3">
      <c r="A1696" s="44">
        <v>27500</v>
      </c>
    </row>
    <row r="1697" spans="1:1" x14ac:dyDescent="0.3">
      <c r="A1697" s="44"/>
    </row>
    <row r="1698" spans="1:1" x14ac:dyDescent="0.3">
      <c r="A1698" s="44">
        <v>7500</v>
      </c>
    </row>
    <row r="1699" spans="1:1" x14ac:dyDescent="0.3">
      <c r="A1699" s="44">
        <v>32500</v>
      </c>
    </row>
    <row r="1700" spans="1:1" x14ac:dyDescent="0.3">
      <c r="A1700" s="44">
        <v>82500</v>
      </c>
    </row>
    <row r="1701" spans="1:1" x14ac:dyDescent="0.3">
      <c r="A1701" s="44"/>
    </row>
    <row r="1702" spans="1:1" x14ac:dyDescent="0.3">
      <c r="A1702" s="44">
        <v>9000</v>
      </c>
    </row>
    <row r="1703" spans="1:1" x14ac:dyDescent="0.3">
      <c r="A1703" s="44">
        <v>3500</v>
      </c>
    </row>
    <row r="1704" spans="1:1" x14ac:dyDescent="0.3">
      <c r="A1704" s="44">
        <v>32500</v>
      </c>
    </row>
    <row r="1705" spans="1:1" x14ac:dyDescent="0.3">
      <c r="A1705" s="44">
        <v>82500</v>
      </c>
    </row>
    <row r="1706" spans="1:1" x14ac:dyDescent="0.3">
      <c r="A1706" s="44">
        <v>67500</v>
      </c>
    </row>
    <row r="1707" spans="1:1" x14ac:dyDescent="0.3">
      <c r="A1707" s="44">
        <v>37500</v>
      </c>
    </row>
    <row r="1708" spans="1:1" x14ac:dyDescent="0.3">
      <c r="A1708" s="44">
        <v>67500</v>
      </c>
    </row>
    <row r="1709" spans="1:1" x14ac:dyDescent="0.3">
      <c r="A1709" s="44">
        <v>55000</v>
      </c>
    </row>
    <row r="1710" spans="1:1" x14ac:dyDescent="0.3">
      <c r="A1710" s="44">
        <v>67500</v>
      </c>
    </row>
    <row r="1711" spans="1:1" x14ac:dyDescent="0.3">
      <c r="A1711" s="44"/>
    </row>
    <row r="1712" spans="1:1" x14ac:dyDescent="0.3">
      <c r="A1712" s="44">
        <v>21750</v>
      </c>
    </row>
    <row r="1713" spans="1:1" x14ac:dyDescent="0.3">
      <c r="A1713" s="44">
        <v>2000</v>
      </c>
    </row>
    <row r="1714" spans="1:1" x14ac:dyDescent="0.3">
      <c r="A1714" s="44">
        <v>27500</v>
      </c>
    </row>
    <row r="1715" spans="1:1" x14ac:dyDescent="0.3">
      <c r="A1715" s="44">
        <v>67500</v>
      </c>
    </row>
    <row r="1716" spans="1:1" x14ac:dyDescent="0.3">
      <c r="A1716" s="44"/>
    </row>
    <row r="1717" spans="1:1" x14ac:dyDescent="0.3">
      <c r="A1717" s="44"/>
    </row>
    <row r="1718" spans="1:1" x14ac:dyDescent="0.3">
      <c r="A1718" s="44">
        <v>27500</v>
      </c>
    </row>
    <row r="1719" spans="1:1" x14ac:dyDescent="0.3">
      <c r="A1719" s="44"/>
    </row>
    <row r="1720" spans="1:1" x14ac:dyDescent="0.3">
      <c r="A1720" s="44">
        <v>55000</v>
      </c>
    </row>
    <row r="1721" spans="1:1" x14ac:dyDescent="0.3">
      <c r="A1721" s="44"/>
    </row>
    <row r="1722" spans="1:1" x14ac:dyDescent="0.3">
      <c r="A1722" s="44">
        <v>18750</v>
      </c>
    </row>
    <row r="1723" spans="1:1" x14ac:dyDescent="0.3">
      <c r="A1723" s="44">
        <v>21750</v>
      </c>
    </row>
    <row r="1724" spans="1:1" x14ac:dyDescent="0.3">
      <c r="A1724" s="44">
        <v>11250</v>
      </c>
    </row>
    <row r="1725" spans="1:1" x14ac:dyDescent="0.3">
      <c r="A1725" s="44">
        <v>55000</v>
      </c>
    </row>
    <row r="1726" spans="1:1" x14ac:dyDescent="0.3">
      <c r="A1726" s="44">
        <v>11250</v>
      </c>
    </row>
    <row r="1727" spans="1:1" x14ac:dyDescent="0.3">
      <c r="A1727" s="44">
        <v>45000</v>
      </c>
    </row>
    <row r="1728" spans="1:1" x14ac:dyDescent="0.3">
      <c r="A1728" s="44"/>
    </row>
    <row r="1729" spans="1:1" x14ac:dyDescent="0.3">
      <c r="A1729" s="44">
        <v>55000</v>
      </c>
    </row>
    <row r="1730" spans="1:1" x14ac:dyDescent="0.3">
      <c r="A1730" s="44">
        <v>120000</v>
      </c>
    </row>
    <row r="1731" spans="1:1" x14ac:dyDescent="0.3">
      <c r="A1731" s="44">
        <v>67500</v>
      </c>
    </row>
    <row r="1732" spans="1:1" x14ac:dyDescent="0.3">
      <c r="A1732" s="44">
        <v>45000</v>
      </c>
    </row>
    <row r="1733" spans="1:1" x14ac:dyDescent="0.3">
      <c r="A1733" s="44">
        <v>175000</v>
      </c>
    </row>
    <row r="1734" spans="1:1" x14ac:dyDescent="0.3">
      <c r="A1734" s="44">
        <v>175000</v>
      </c>
    </row>
    <row r="1735" spans="1:1" x14ac:dyDescent="0.3">
      <c r="A1735" s="44">
        <v>45000</v>
      </c>
    </row>
    <row r="1736" spans="1:1" x14ac:dyDescent="0.3">
      <c r="A1736" s="44">
        <v>140000</v>
      </c>
    </row>
    <row r="1737" spans="1:1" x14ac:dyDescent="0.3">
      <c r="A1737" s="44">
        <v>140000</v>
      </c>
    </row>
    <row r="1738" spans="1:1" x14ac:dyDescent="0.3">
      <c r="A1738" s="44">
        <v>100000</v>
      </c>
    </row>
    <row r="1739" spans="1:1" x14ac:dyDescent="0.3">
      <c r="A1739" s="44">
        <v>120000</v>
      </c>
    </row>
    <row r="1740" spans="1:1" x14ac:dyDescent="0.3">
      <c r="A1740" s="44">
        <v>120000</v>
      </c>
    </row>
    <row r="1741" spans="1:1" x14ac:dyDescent="0.3">
      <c r="A1741" s="44">
        <v>3500</v>
      </c>
    </row>
    <row r="1742" spans="1:1" x14ac:dyDescent="0.3">
      <c r="A1742" s="44">
        <v>500</v>
      </c>
    </row>
    <row r="1743" spans="1:1" x14ac:dyDescent="0.3">
      <c r="A1743" s="44">
        <v>175000</v>
      </c>
    </row>
    <row r="1744" spans="1:1" x14ac:dyDescent="0.3">
      <c r="A1744" s="44">
        <v>100000</v>
      </c>
    </row>
    <row r="1745" spans="1:1" x14ac:dyDescent="0.3">
      <c r="A1745" s="44"/>
    </row>
    <row r="1746" spans="1:1" x14ac:dyDescent="0.3">
      <c r="A1746" s="44">
        <v>32500</v>
      </c>
    </row>
    <row r="1747" spans="1:1" x14ac:dyDescent="0.3">
      <c r="A1747" s="44">
        <v>67500</v>
      </c>
    </row>
    <row r="1748" spans="1:1" x14ac:dyDescent="0.3">
      <c r="A1748" s="44">
        <v>23750</v>
      </c>
    </row>
    <row r="1749" spans="1:1" x14ac:dyDescent="0.3">
      <c r="A1749" s="44">
        <v>82500</v>
      </c>
    </row>
    <row r="1750" spans="1:1" x14ac:dyDescent="0.3">
      <c r="A1750" s="44">
        <v>120000</v>
      </c>
    </row>
    <row r="1751" spans="1:1" x14ac:dyDescent="0.3">
      <c r="A1751" s="44">
        <v>21750</v>
      </c>
    </row>
    <row r="1752" spans="1:1" x14ac:dyDescent="0.3">
      <c r="A1752" s="44">
        <v>27500</v>
      </c>
    </row>
    <row r="1753" spans="1:1" x14ac:dyDescent="0.3">
      <c r="A1753" s="44">
        <v>55000</v>
      </c>
    </row>
    <row r="1754" spans="1:1" x14ac:dyDescent="0.3">
      <c r="A1754" s="44">
        <v>45000</v>
      </c>
    </row>
    <row r="1755" spans="1:1" x14ac:dyDescent="0.3">
      <c r="A1755" s="44">
        <v>67500</v>
      </c>
    </row>
    <row r="1756" spans="1:1" x14ac:dyDescent="0.3">
      <c r="A1756" s="44">
        <v>18750</v>
      </c>
    </row>
    <row r="1757" spans="1:1" x14ac:dyDescent="0.3">
      <c r="A1757" s="44">
        <v>45000</v>
      </c>
    </row>
    <row r="1758" spans="1:1" x14ac:dyDescent="0.3">
      <c r="A1758" s="44">
        <v>37500</v>
      </c>
    </row>
    <row r="1759" spans="1:1" x14ac:dyDescent="0.3">
      <c r="A1759" s="44">
        <v>45000</v>
      </c>
    </row>
    <row r="1760" spans="1:1" x14ac:dyDescent="0.3">
      <c r="A1760" s="44">
        <v>45000</v>
      </c>
    </row>
    <row r="1761" spans="1:1" x14ac:dyDescent="0.3">
      <c r="A1761" s="44">
        <v>100000</v>
      </c>
    </row>
    <row r="1762" spans="1:1" x14ac:dyDescent="0.3">
      <c r="A1762" s="44">
        <v>13750</v>
      </c>
    </row>
    <row r="1763" spans="1:1" x14ac:dyDescent="0.3">
      <c r="A1763" s="44">
        <v>21750</v>
      </c>
    </row>
    <row r="1764" spans="1:1" x14ac:dyDescent="0.3">
      <c r="A1764" s="44">
        <v>6500</v>
      </c>
    </row>
    <row r="1765" spans="1:1" x14ac:dyDescent="0.3">
      <c r="A1765" s="44">
        <v>11250</v>
      </c>
    </row>
    <row r="1766" spans="1:1" x14ac:dyDescent="0.3">
      <c r="A1766" s="44">
        <v>67500</v>
      </c>
    </row>
    <row r="1767" spans="1:1" x14ac:dyDescent="0.3">
      <c r="A1767" s="44">
        <v>23750</v>
      </c>
    </row>
    <row r="1768" spans="1:1" x14ac:dyDescent="0.3">
      <c r="A1768" s="44">
        <v>27500</v>
      </c>
    </row>
    <row r="1769" spans="1:1" x14ac:dyDescent="0.3">
      <c r="A1769" s="44">
        <v>18750</v>
      </c>
    </row>
    <row r="1770" spans="1:1" x14ac:dyDescent="0.3">
      <c r="A1770" s="44">
        <v>45000</v>
      </c>
    </row>
    <row r="1771" spans="1:1" x14ac:dyDescent="0.3">
      <c r="A1771" s="44"/>
    </row>
    <row r="1772" spans="1:1" x14ac:dyDescent="0.3">
      <c r="A1772" s="44">
        <v>9000</v>
      </c>
    </row>
    <row r="1773" spans="1:1" x14ac:dyDescent="0.3">
      <c r="A1773" s="44">
        <v>21750</v>
      </c>
    </row>
    <row r="1774" spans="1:1" x14ac:dyDescent="0.3">
      <c r="A1774" s="44">
        <v>23750</v>
      </c>
    </row>
    <row r="1775" spans="1:1" x14ac:dyDescent="0.3">
      <c r="A1775" s="44">
        <v>9000</v>
      </c>
    </row>
    <row r="1776" spans="1:1" x14ac:dyDescent="0.3">
      <c r="A1776" s="44">
        <v>67500</v>
      </c>
    </row>
    <row r="1777" spans="1:1" x14ac:dyDescent="0.3">
      <c r="A1777" s="44">
        <v>11250</v>
      </c>
    </row>
    <row r="1778" spans="1:1" x14ac:dyDescent="0.3">
      <c r="A1778" s="44">
        <v>67500</v>
      </c>
    </row>
    <row r="1779" spans="1:1" x14ac:dyDescent="0.3">
      <c r="A1779" s="44">
        <v>21750</v>
      </c>
    </row>
    <row r="1780" spans="1:1" x14ac:dyDescent="0.3">
      <c r="A1780" s="44">
        <v>32500</v>
      </c>
    </row>
    <row r="1781" spans="1:1" x14ac:dyDescent="0.3">
      <c r="A1781" s="44">
        <v>100000</v>
      </c>
    </row>
    <row r="1782" spans="1:1" x14ac:dyDescent="0.3">
      <c r="A1782" s="44">
        <v>13750</v>
      </c>
    </row>
    <row r="1783" spans="1:1" x14ac:dyDescent="0.3">
      <c r="A1783" s="44">
        <v>55000</v>
      </c>
    </row>
    <row r="1784" spans="1:1" x14ac:dyDescent="0.3">
      <c r="A1784" s="44">
        <v>500</v>
      </c>
    </row>
    <row r="1785" spans="1:1" x14ac:dyDescent="0.3">
      <c r="A1785" s="44">
        <v>45000</v>
      </c>
    </row>
    <row r="1786" spans="1:1" x14ac:dyDescent="0.3">
      <c r="A1786" s="44">
        <v>16250</v>
      </c>
    </row>
    <row r="1787" spans="1:1" x14ac:dyDescent="0.3">
      <c r="A1787" s="44">
        <v>45000</v>
      </c>
    </row>
    <row r="1788" spans="1:1" x14ac:dyDescent="0.3">
      <c r="A1788" s="44">
        <v>500</v>
      </c>
    </row>
    <row r="1789" spans="1:1" x14ac:dyDescent="0.3">
      <c r="A1789" s="44">
        <v>67500</v>
      </c>
    </row>
    <row r="1790" spans="1:1" x14ac:dyDescent="0.3">
      <c r="A1790" s="44"/>
    </row>
    <row r="1791" spans="1:1" x14ac:dyDescent="0.3">
      <c r="A1791" s="44"/>
    </row>
    <row r="1792" spans="1:1" x14ac:dyDescent="0.3">
      <c r="A1792" s="44">
        <v>9000</v>
      </c>
    </row>
    <row r="1793" spans="1:1" x14ac:dyDescent="0.3">
      <c r="A1793" s="44">
        <v>55000</v>
      </c>
    </row>
    <row r="1794" spans="1:1" x14ac:dyDescent="0.3">
      <c r="A1794" s="44">
        <v>9000</v>
      </c>
    </row>
    <row r="1795" spans="1:1" x14ac:dyDescent="0.3">
      <c r="A1795" s="44">
        <v>2000</v>
      </c>
    </row>
    <row r="1796" spans="1:1" x14ac:dyDescent="0.3">
      <c r="A1796" s="44"/>
    </row>
    <row r="1797" spans="1:1" x14ac:dyDescent="0.3">
      <c r="A1797" s="44">
        <v>45000</v>
      </c>
    </row>
    <row r="1798" spans="1:1" x14ac:dyDescent="0.3">
      <c r="A1798" s="44">
        <v>37500</v>
      </c>
    </row>
    <row r="1799" spans="1:1" x14ac:dyDescent="0.3">
      <c r="A1799" s="44">
        <v>9000</v>
      </c>
    </row>
    <row r="1800" spans="1:1" x14ac:dyDescent="0.3">
      <c r="A1800" s="44">
        <v>21750</v>
      </c>
    </row>
    <row r="1801" spans="1:1" x14ac:dyDescent="0.3">
      <c r="A1801" s="44">
        <v>120000</v>
      </c>
    </row>
    <row r="1802" spans="1:1" x14ac:dyDescent="0.3">
      <c r="A1802" s="44">
        <v>27500</v>
      </c>
    </row>
    <row r="1803" spans="1:1" x14ac:dyDescent="0.3">
      <c r="A1803" s="44">
        <v>82500</v>
      </c>
    </row>
    <row r="1804" spans="1:1" x14ac:dyDescent="0.3">
      <c r="A1804" s="44">
        <v>7500</v>
      </c>
    </row>
    <row r="1805" spans="1:1" x14ac:dyDescent="0.3">
      <c r="A1805" s="44">
        <v>11250</v>
      </c>
    </row>
    <row r="1806" spans="1:1" x14ac:dyDescent="0.3">
      <c r="A1806" s="44">
        <v>55000</v>
      </c>
    </row>
    <row r="1807" spans="1:1" x14ac:dyDescent="0.3">
      <c r="A1807" s="44">
        <v>55000</v>
      </c>
    </row>
    <row r="1808" spans="1:1" x14ac:dyDescent="0.3">
      <c r="A1808" s="44">
        <v>45000</v>
      </c>
    </row>
    <row r="1809" spans="1:1" x14ac:dyDescent="0.3">
      <c r="A1809" s="44">
        <v>45000</v>
      </c>
    </row>
    <row r="1810" spans="1:1" x14ac:dyDescent="0.3">
      <c r="A1810" s="44">
        <v>55000</v>
      </c>
    </row>
    <row r="1811" spans="1:1" x14ac:dyDescent="0.3">
      <c r="A1811" s="44">
        <v>21750</v>
      </c>
    </row>
    <row r="1812" spans="1:1" x14ac:dyDescent="0.3">
      <c r="A1812" s="44"/>
    </row>
    <row r="1813" spans="1:1" x14ac:dyDescent="0.3">
      <c r="A1813" s="44">
        <v>27500</v>
      </c>
    </row>
    <row r="1814" spans="1:1" x14ac:dyDescent="0.3">
      <c r="A1814" s="44"/>
    </row>
    <row r="1815" spans="1:1" x14ac:dyDescent="0.3">
      <c r="A1815" s="44">
        <v>32500</v>
      </c>
    </row>
    <row r="1816" spans="1:1" x14ac:dyDescent="0.3">
      <c r="A1816" s="44">
        <v>9000</v>
      </c>
    </row>
    <row r="1817" spans="1:1" x14ac:dyDescent="0.3">
      <c r="A1817" s="44">
        <v>32500</v>
      </c>
    </row>
    <row r="1818" spans="1:1" x14ac:dyDescent="0.3">
      <c r="A1818" s="44">
        <v>27500</v>
      </c>
    </row>
    <row r="1819" spans="1:1" x14ac:dyDescent="0.3">
      <c r="A1819" s="44">
        <v>23750</v>
      </c>
    </row>
    <row r="1820" spans="1:1" x14ac:dyDescent="0.3">
      <c r="A1820" s="44">
        <v>67500</v>
      </c>
    </row>
    <row r="1821" spans="1:1" x14ac:dyDescent="0.3">
      <c r="A1821" s="44">
        <v>500</v>
      </c>
    </row>
    <row r="1822" spans="1:1" x14ac:dyDescent="0.3">
      <c r="A1822" s="44">
        <v>23750</v>
      </c>
    </row>
    <row r="1823" spans="1:1" x14ac:dyDescent="0.3">
      <c r="A1823" s="44">
        <v>23750</v>
      </c>
    </row>
    <row r="1824" spans="1:1" x14ac:dyDescent="0.3">
      <c r="A1824" s="44">
        <v>32500</v>
      </c>
    </row>
    <row r="1825" spans="1:1" x14ac:dyDescent="0.3">
      <c r="A1825" s="44">
        <v>18750</v>
      </c>
    </row>
    <row r="1826" spans="1:1" x14ac:dyDescent="0.3">
      <c r="A1826" s="44">
        <v>5500</v>
      </c>
    </row>
    <row r="1827" spans="1:1" x14ac:dyDescent="0.3">
      <c r="A1827" s="44">
        <v>55000</v>
      </c>
    </row>
    <row r="1828" spans="1:1" x14ac:dyDescent="0.3">
      <c r="A1828" s="44">
        <v>5500</v>
      </c>
    </row>
    <row r="1829" spans="1:1" x14ac:dyDescent="0.3">
      <c r="A1829" s="44">
        <v>67500</v>
      </c>
    </row>
    <row r="1830" spans="1:1" x14ac:dyDescent="0.3">
      <c r="A1830" s="44">
        <v>55000</v>
      </c>
    </row>
    <row r="1831" spans="1:1" x14ac:dyDescent="0.3">
      <c r="A1831" s="44">
        <v>45000</v>
      </c>
    </row>
    <row r="1832" spans="1:1" x14ac:dyDescent="0.3">
      <c r="A1832" s="44">
        <v>13750</v>
      </c>
    </row>
    <row r="1833" spans="1:1" x14ac:dyDescent="0.3">
      <c r="A1833" s="44">
        <v>4500</v>
      </c>
    </row>
    <row r="1834" spans="1:1" x14ac:dyDescent="0.3">
      <c r="A1834" s="44">
        <v>13750</v>
      </c>
    </row>
    <row r="1835" spans="1:1" x14ac:dyDescent="0.3">
      <c r="A1835" s="44">
        <v>27500</v>
      </c>
    </row>
    <row r="1836" spans="1:1" x14ac:dyDescent="0.3">
      <c r="A1836" s="44">
        <v>11250</v>
      </c>
    </row>
    <row r="1837" spans="1:1" x14ac:dyDescent="0.3">
      <c r="A1837" s="44">
        <v>27500</v>
      </c>
    </row>
    <row r="1838" spans="1:1" x14ac:dyDescent="0.3">
      <c r="A1838" s="44">
        <v>16250</v>
      </c>
    </row>
    <row r="1839" spans="1:1" x14ac:dyDescent="0.3">
      <c r="A1839" s="44">
        <v>37500</v>
      </c>
    </row>
    <row r="1840" spans="1:1" x14ac:dyDescent="0.3">
      <c r="A1840" s="44">
        <v>45000</v>
      </c>
    </row>
    <row r="1841" spans="1:1" x14ac:dyDescent="0.3">
      <c r="A1841" s="44">
        <v>82500</v>
      </c>
    </row>
    <row r="1842" spans="1:1" x14ac:dyDescent="0.3">
      <c r="A1842" s="44">
        <v>9000</v>
      </c>
    </row>
    <row r="1843" spans="1:1" x14ac:dyDescent="0.3">
      <c r="A1843" s="44">
        <v>4500</v>
      </c>
    </row>
    <row r="1844" spans="1:1" x14ac:dyDescent="0.3">
      <c r="A1844" s="44">
        <v>7500</v>
      </c>
    </row>
    <row r="1845" spans="1:1" x14ac:dyDescent="0.3">
      <c r="A1845" s="44">
        <v>67500</v>
      </c>
    </row>
    <row r="1846" spans="1:1" x14ac:dyDescent="0.3">
      <c r="A1846" s="44">
        <v>67500</v>
      </c>
    </row>
    <row r="1847" spans="1:1" x14ac:dyDescent="0.3">
      <c r="A1847" s="44">
        <v>21750</v>
      </c>
    </row>
    <row r="1848" spans="1:1" x14ac:dyDescent="0.3">
      <c r="A1848" s="44">
        <v>13750</v>
      </c>
    </row>
    <row r="1849" spans="1:1" x14ac:dyDescent="0.3">
      <c r="A1849" s="44">
        <v>11250</v>
      </c>
    </row>
    <row r="1850" spans="1:1" x14ac:dyDescent="0.3">
      <c r="A1850" s="44">
        <v>18750</v>
      </c>
    </row>
    <row r="1851" spans="1:1" x14ac:dyDescent="0.3">
      <c r="A1851" s="44">
        <v>55000</v>
      </c>
    </row>
    <row r="1852" spans="1:1" x14ac:dyDescent="0.3">
      <c r="A1852" s="44">
        <v>45000</v>
      </c>
    </row>
    <row r="1853" spans="1:1" x14ac:dyDescent="0.3">
      <c r="A1853" s="44">
        <v>45000</v>
      </c>
    </row>
    <row r="1854" spans="1:1" x14ac:dyDescent="0.3">
      <c r="A1854" s="44">
        <v>82500</v>
      </c>
    </row>
    <row r="1855" spans="1:1" x14ac:dyDescent="0.3">
      <c r="A1855" s="44">
        <v>100000</v>
      </c>
    </row>
    <row r="1856" spans="1:1" x14ac:dyDescent="0.3">
      <c r="A1856" s="44">
        <v>45000</v>
      </c>
    </row>
    <row r="1857" spans="1:1" x14ac:dyDescent="0.3">
      <c r="A1857" s="44">
        <v>100000</v>
      </c>
    </row>
    <row r="1858" spans="1:1" x14ac:dyDescent="0.3">
      <c r="A1858" s="44">
        <v>67500</v>
      </c>
    </row>
    <row r="1859" spans="1:1" x14ac:dyDescent="0.3">
      <c r="A1859" s="44">
        <v>11250</v>
      </c>
    </row>
    <row r="1860" spans="1:1" x14ac:dyDescent="0.3">
      <c r="A1860" s="44">
        <v>55000</v>
      </c>
    </row>
    <row r="1861" spans="1:1" x14ac:dyDescent="0.3">
      <c r="A1861" s="44">
        <v>45000</v>
      </c>
    </row>
    <row r="1862" spans="1:1" x14ac:dyDescent="0.3">
      <c r="A1862" s="44">
        <v>100000</v>
      </c>
    </row>
    <row r="1863" spans="1:1" x14ac:dyDescent="0.3">
      <c r="A1863" s="44">
        <v>27500</v>
      </c>
    </row>
    <row r="1864" spans="1:1" x14ac:dyDescent="0.3">
      <c r="A1864" s="44">
        <v>67500</v>
      </c>
    </row>
    <row r="1865" spans="1:1" x14ac:dyDescent="0.3">
      <c r="A1865" s="44">
        <v>55000</v>
      </c>
    </row>
    <row r="1866" spans="1:1" x14ac:dyDescent="0.3">
      <c r="A1866" s="44">
        <v>37500</v>
      </c>
    </row>
    <row r="1867" spans="1:1" x14ac:dyDescent="0.3">
      <c r="A1867" s="44">
        <v>82500</v>
      </c>
    </row>
    <row r="1868" spans="1:1" x14ac:dyDescent="0.3">
      <c r="A1868" s="44">
        <v>67500</v>
      </c>
    </row>
    <row r="1869" spans="1:1" x14ac:dyDescent="0.3">
      <c r="A1869" s="44">
        <v>67500</v>
      </c>
    </row>
    <row r="1870" spans="1:1" x14ac:dyDescent="0.3">
      <c r="A1870" s="44">
        <v>100000</v>
      </c>
    </row>
    <row r="1871" spans="1:1" x14ac:dyDescent="0.3">
      <c r="A1871" s="44">
        <v>67500</v>
      </c>
    </row>
    <row r="1872" spans="1:1" x14ac:dyDescent="0.3">
      <c r="A1872" s="44">
        <v>67500</v>
      </c>
    </row>
    <row r="1873" spans="1:1" x14ac:dyDescent="0.3">
      <c r="A1873" s="44"/>
    </row>
    <row r="1874" spans="1:1" x14ac:dyDescent="0.3">
      <c r="A1874" s="44">
        <v>82500</v>
      </c>
    </row>
    <row r="1875" spans="1:1" x14ac:dyDescent="0.3">
      <c r="A1875" s="44">
        <v>37500</v>
      </c>
    </row>
    <row r="1876" spans="1:1" x14ac:dyDescent="0.3">
      <c r="A1876" s="44">
        <v>100000</v>
      </c>
    </row>
    <row r="1877" spans="1:1" x14ac:dyDescent="0.3">
      <c r="A1877" s="44">
        <v>32500</v>
      </c>
    </row>
    <row r="1878" spans="1:1" x14ac:dyDescent="0.3">
      <c r="A1878" s="44">
        <v>140000</v>
      </c>
    </row>
    <row r="1879" spans="1:1" x14ac:dyDescent="0.3">
      <c r="A1879" s="44">
        <v>67500</v>
      </c>
    </row>
    <row r="1880" spans="1:1" x14ac:dyDescent="0.3">
      <c r="A1880" s="44">
        <v>45000</v>
      </c>
    </row>
    <row r="1881" spans="1:1" x14ac:dyDescent="0.3">
      <c r="A1881" s="44"/>
    </row>
    <row r="1882" spans="1:1" x14ac:dyDescent="0.3">
      <c r="A1882" s="44"/>
    </row>
    <row r="1883" spans="1:1" x14ac:dyDescent="0.3">
      <c r="A1883" s="44">
        <v>37500</v>
      </c>
    </row>
    <row r="1884" spans="1:1" x14ac:dyDescent="0.3">
      <c r="A1884" s="44">
        <v>23750</v>
      </c>
    </row>
    <row r="1885" spans="1:1" x14ac:dyDescent="0.3">
      <c r="A1885" s="44">
        <v>100000</v>
      </c>
    </row>
    <row r="1886" spans="1:1" x14ac:dyDescent="0.3">
      <c r="A1886" s="44">
        <v>27500</v>
      </c>
    </row>
    <row r="1887" spans="1:1" x14ac:dyDescent="0.3">
      <c r="A1887" s="44">
        <v>82500</v>
      </c>
    </row>
    <row r="1888" spans="1:1" x14ac:dyDescent="0.3">
      <c r="A1888" s="44">
        <v>45000</v>
      </c>
    </row>
    <row r="1889" spans="1:1" x14ac:dyDescent="0.3">
      <c r="A1889" s="44">
        <v>67500</v>
      </c>
    </row>
    <row r="1890" spans="1:1" x14ac:dyDescent="0.3">
      <c r="A1890" s="44">
        <v>100000</v>
      </c>
    </row>
    <row r="1891" spans="1:1" x14ac:dyDescent="0.3">
      <c r="A1891" s="44">
        <v>45000</v>
      </c>
    </row>
    <row r="1892" spans="1:1" x14ac:dyDescent="0.3">
      <c r="A1892" s="44">
        <v>67500</v>
      </c>
    </row>
    <row r="1893" spans="1:1" x14ac:dyDescent="0.3">
      <c r="A1893" s="44"/>
    </row>
    <row r="1894" spans="1:1" x14ac:dyDescent="0.3">
      <c r="A1894" s="44">
        <v>67500</v>
      </c>
    </row>
    <row r="1895" spans="1:1" x14ac:dyDescent="0.3">
      <c r="A1895" s="44"/>
    </row>
    <row r="1896" spans="1:1" x14ac:dyDescent="0.3">
      <c r="A1896" s="44">
        <v>5500</v>
      </c>
    </row>
    <row r="1897" spans="1:1" x14ac:dyDescent="0.3">
      <c r="A1897" s="44">
        <v>45000</v>
      </c>
    </row>
    <row r="1898" spans="1:1" x14ac:dyDescent="0.3">
      <c r="A1898" s="44">
        <v>175000</v>
      </c>
    </row>
    <row r="1899" spans="1:1" x14ac:dyDescent="0.3">
      <c r="A1899" s="44">
        <v>67500</v>
      </c>
    </row>
    <row r="1900" spans="1:1" x14ac:dyDescent="0.3">
      <c r="A1900" s="44">
        <v>27500</v>
      </c>
    </row>
    <row r="1901" spans="1:1" x14ac:dyDescent="0.3">
      <c r="A1901" s="44">
        <v>55000</v>
      </c>
    </row>
    <row r="1902" spans="1:1" x14ac:dyDescent="0.3">
      <c r="A1902" s="44">
        <v>37500</v>
      </c>
    </row>
    <row r="1903" spans="1:1" x14ac:dyDescent="0.3">
      <c r="A1903" s="44">
        <v>120000</v>
      </c>
    </row>
    <row r="1904" spans="1:1" x14ac:dyDescent="0.3">
      <c r="A1904" s="44">
        <v>175000</v>
      </c>
    </row>
    <row r="1905" spans="1:1" x14ac:dyDescent="0.3">
      <c r="A1905" s="44"/>
    </row>
    <row r="1906" spans="1:1" x14ac:dyDescent="0.3">
      <c r="A1906" s="44">
        <v>67500</v>
      </c>
    </row>
    <row r="1907" spans="1:1" x14ac:dyDescent="0.3">
      <c r="A1907" s="44">
        <v>67500</v>
      </c>
    </row>
    <row r="1908" spans="1:1" x14ac:dyDescent="0.3">
      <c r="A1908" s="44">
        <v>2000</v>
      </c>
    </row>
    <row r="1909" spans="1:1" x14ac:dyDescent="0.3">
      <c r="A1909" s="44">
        <v>23750</v>
      </c>
    </row>
    <row r="1910" spans="1:1" x14ac:dyDescent="0.3">
      <c r="A1910" s="44">
        <v>32500</v>
      </c>
    </row>
    <row r="1911" spans="1:1" x14ac:dyDescent="0.3">
      <c r="A1911" s="44">
        <v>82500</v>
      </c>
    </row>
    <row r="1912" spans="1:1" x14ac:dyDescent="0.3">
      <c r="A1912" s="44">
        <v>27500</v>
      </c>
    </row>
    <row r="1913" spans="1:1" x14ac:dyDescent="0.3">
      <c r="A1913" s="44">
        <v>18750</v>
      </c>
    </row>
    <row r="1914" spans="1:1" x14ac:dyDescent="0.3">
      <c r="A1914" s="44">
        <v>67500</v>
      </c>
    </row>
    <row r="1915" spans="1:1" x14ac:dyDescent="0.3">
      <c r="A1915" s="44">
        <v>55000</v>
      </c>
    </row>
    <row r="1916" spans="1:1" x14ac:dyDescent="0.3">
      <c r="A1916" s="44">
        <v>67500</v>
      </c>
    </row>
    <row r="1917" spans="1:1" x14ac:dyDescent="0.3">
      <c r="A1917" s="44">
        <v>27500</v>
      </c>
    </row>
    <row r="1918" spans="1:1" x14ac:dyDescent="0.3">
      <c r="A1918" s="44">
        <v>55000</v>
      </c>
    </row>
    <row r="1919" spans="1:1" x14ac:dyDescent="0.3">
      <c r="A1919" s="44">
        <v>45000</v>
      </c>
    </row>
    <row r="1920" spans="1:1" x14ac:dyDescent="0.3">
      <c r="A1920" s="44">
        <v>55000</v>
      </c>
    </row>
    <row r="1921" spans="1:1" x14ac:dyDescent="0.3">
      <c r="A1921" s="44">
        <v>11250</v>
      </c>
    </row>
    <row r="1922" spans="1:1" x14ac:dyDescent="0.3">
      <c r="A1922" s="44">
        <v>7500</v>
      </c>
    </row>
    <row r="1923" spans="1:1" x14ac:dyDescent="0.3">
      <c r="A1923" s="44">
        <v>6500</v>
      </c>
    </row>
    <row r="1924" spans="1:1" x14ac:dyDescent="0.3">
      <c r="A1924" s="44">
        <v>11250</v>
      </c>
    </row>
    <row r="1925" spans="1:1" x14ac:dyDescent="0.3">
      <c r="A1925" s="44">
        <v>100000</v>
      </c>
    </row>
    <row r="1926" spans="1:1" x14ac:dyDescent="0.3">
      <c r="A1926" s="44">
        <v>21750</v>
      </c>
    </row>
    <row r="1927" spans="1:1" x14ac:dyDescent="0.3">
      <c r="A1927" s="44">
        <v>23750</v>
      </c>
    </row>
    <row r="1928" spans="1:1" x14ac:dyDescent="0.3">
      <c r="A1928" s="44">
        <v>23750</v>
      </c>
    </row>
    <row r="1929" spans="1:1" x14ac:dyDescent="0.3">
      <c r="A1929" s="44">
        <v>21750</v>
      </c>
    </row>
    <row r="1930" spans="1:1" x14ac:dyDescent="0.3">
      <c r="A1930" s="44">
        <v>16250</v>
      </c>
    </row>
    <row r="1931" spans="1:1" x14ac:dyDescent="0.3">
      <c r="A1931" s="44">
        <v>37500</v>
      </c>
    </row>
    <row r="1932" spans="1:1" x14ac:dyDescent="0.3">
      <c r="A1932" s="44">
        <v>21750</v>
      </c>
    </row>
    <row r="1933" spans="1:1" x14ac:dyDescent="0.3">
      <c r="A1933" s="44"/>
    </row>
    <row r="1934" spans="1:1" x14ac:dyDescent="0.3">
      <c r="A1934" s="44"/>
    </row>
    <row r="1935" spans="1:1" x14ac:dyDescent="0.3">
      <c r="A1935" s="44">
        <v>32500</v>
      </c>
    </row>
    <row r="1936" spans="1:1" x14ac:dyDescent="0.3">
      <c r="A1936" s="44">
        <v>27500</v>
      </c>
    </row>
    <row r="1937" spans="1:1" x14ac:dyDescent="0.3">
      <c r="A1937" s="44">
        <v>175000</v>
      </c>
    </row>
    <row r="1938" spans="1:1" x14ac:dyDescent="0.3">
      <c r="A1938" s="44">
        <v>120000</v>
      </c>
    </row>
    <row r="1939" spans="1:1" x14ac:dyDescent="0.3">
      <c r="A1939" s="44">
        <v>67500</v>
      </c>
    </row>
    <row r="1940" spans="1:1" x14ac:dyDescent="0.3">
      <c r="A1940" s="44"/>
    </row>
    <row r="1941" spans="1:1" x14ac:dyDescent="0.3">
      <c r="A1941" s="44">
        <v>21750</v>
      </c>
    </row>
    <row r="1942" spans="1:1" x14ac:dyDescent="0.3">
      <c r="A1942" s="44">
        <v>23750</v>
      </c>
    </row>
    <row r="1943" spans="1:1" x14ac:dyDescent="0.3">
      <c r="A1943" s="44">
        <v>21750</v>
      </c>
    </row>
    <row r="1944" spans="1:1" x14ac:dyDescent="0.3">
      <c r="A1944" s="44">
        <v>55000</v>
      </c>
    </row>
    <row r="1945" spans="1:1" x14ac:dyDescent="0.3">
      <c r="A1945" s="44">
        <v>16250</v>
      </c>
    </row>
    <row r="1946" spans="1:1" x14ac:dyDescent="0.3">
      <c r="A1946" s="44">
        <v>55000</v>
      </c>
    </row>
    <row r="1947" spans="1:1" x14ac:dyDescent="0.3">
      <c r="A1947" s="44">
        <v>37500</v>
      </c>
    </row>
    <row r="1948" spans="1:1" x14ac:dyDescent="0.3">
      <c r="A1948" s="44">
        <v>6500</v>
      </c>
    </row>
    <row r="1949" spans="1:1" x14ac:dyDescent="0.3">
      <c r="A1949" s="44">
        <v>82500</v>
      </c>
    </row>
    <row r="1950" spans="1:1" x14ac:dyDescent="0.3">
      <c r="A1950" s="44"/>
    </row>
    <row r="1951" spans="1:1" x14ac:dyDescent="0.3">
      <c r="A1951" s="44">
        <v>67500</v>
      </c>
    </row>
    <row r="1952" spans="1:1" x14ac:dyDescent="0.3">
      <c r="A1952" s="44">
        <v>82500</v>
      </c>
    </row>
    <row r="1953" spans="1:1" x14ac:dyDescent="0.3">
      <c r="A1953" s="44">
        <v>120000</v>
      </c>
    </row>
    <row r="1954" spans="1:1" x14ac:dyDescent="0.3">
      <c r="A1954" s="44">
        <v>21750</v>
      </c>
    </row>
    <row r="1955" spans="1:1" x14ac:dyDescent="0.3">
      <c r="A1955" s="44">
        <v>18750</v>
      </c>
    </row>
    <row r="1956" spans="1:1" x14ac:dyDescent="0.3">
      <c r="A1956" s="44"/>
    </row>
    <row r="1957" spans="1:1" x14ac:dyDescent="0.3">
      <c r="A1957" s="44">
        <v>45000</v>
      </c>
    </row>
    <row r="1958" spans="1:1" x14ac:dyDescent="0.3">
      <c r="A1958" s="44">
        <v>18750</v>
      </c>
    </row>
    <row r="1959" spans="1:1" x14ac:dyDescent="0.3">
      <c r="A1959" s="44">
        <v>37500</v>
      </c>
    </row>
    <row r="1960" spans="1:1" x14ac:dyDescent="0.3">
      <c r="A1960" s="44">
        <v>27500</v>
      </c>
    </row>
    <row r="1961" spans="1:1" x14ac:dyDescent="0.3">
      <c r="A1961" s="44">
        <v>32500</v>
      </c>
    </row>
    <row r="1962" spans="1:1" x14ac:dyDescent="0.3">
      <c r="A1962" s="44">
        <v>16250</v>
      </c>
    </row>
    <row r="1963" spans="1:1" x14ac:dyDescent="0.3">
      <c r="A1963" s="44">
        <v>82500</v>
      </c>
    </row>
    <row r="1964" spans="1:1" x14ac:dyDescent="0.3">
      <c r="A1964" s="44">
        <v>37500</v>
      </c>
    </row>
    <row r="1965" spans="1:1" x14ac:dyDescent="0.3">
      <c r="A1965" s="44">
        <v>37500</v>
      </c>
    </row>
    <row r="1966" spans="1:1" x14ac:dyDescent="0.3">
      <c r="A1966" s="44">
        <v>45000</v>
      </c>
    </row>
    <row r="1967" spans="1:1" x14ac:dyDescent="0.3">
      <c r="A1967" s="44">
        <v>100000</v>
      </c>
    </row>
    <row r="1968" spans="1:1" x14ac:dyDescent="0.3">
      <c r="A1968" s="44"/>
    </row>
    <row r="1969" spans="1:1" x14ac:dyDescent="0.3">
      <c r="A1969" s="44">
        <v>45000</v>
      </c>
    </row>
    <row r="1970" spans="1:1" x14ac:dyDescent="0.3">
      <c r="A1970" s="44">
        <v>175000</v>
      </c>
    </row>
    <row r="1971" spans="1:1" x14ac:dyDescent="0.3">
      <c r="A1971" s="44">
        <v>55000</v>
      </c>
    </row>
    <row r="1972" spans="1:1" x14ac:dyDescent="0.3">
      <c r="A1972" s="44">
        <v>100000</v>
      </c>
    </row>
    <row r="1973" spans="1:1" x14ac:dyDescent="0.3">
      <c r="A1973" s="44">
        <v>67500</v>
      </c>
    </row>
    <row r="1974" spans="1:1" x14ac:dyDescent="0.3">
      <c r="A1974" s="44">
        <v>100000</v>
      </c>
    </row>
    <row r="1975" spans="1:1" x14ac:dyDescent="0.3">
      <c r="A1975" s="44">
        <v>67500</v>
      </c>
    </row>
    <row r="1976" spans="1:1" x14ac:dyDescent="0.3">
      <c r="A1976" s="44">
        <v>18750</v>
      </c>
    </row>
    <row r="1977" spans="1:1" x14ac:dyDescent="0.3">
      <c r="A1977" s="44">
        <v>100000</v>
      </c>
    </row>
    <row r="1978" spans="1:1" x14ac:dyDescent="0.3">
      <c r="A1978" s="44">
        <v>32500</v>
      </c>
    </row>
    <row r="1979" spans="1:1" x14ac:dyDescent="0.3">
      <c r="A1979" s="44">
        <v>21750</v>
      </c>
    </row>
    <row r="1980" spans="1:1" x14ac:dyDescent="0.3">
      <c r="A1980" s="44">
        <v>100000</v>
      </c>
    </row>
    <row r="1981" spans="1:1" x14ac:dyDescent="0.3">
      <c r="A1981" s="44">
        <v>120000</v>
      </c>
    </row>
    <row r="1982" spans="1:1" x14ac:dyDescent="0.3">
      <c r="A1982" s="44">
        <v>21750</v>
      </c>
    </row>
    <row r="1983" spans="1:1" x14ac:dyDescent="0.3">
      <c r="A1983" s="44">
        <v>140000</v>
      </c>
    </row>
    <row r="1984" spans="1:1" x14ac:dyDescent="0.3">
      <c r="A1984" s="44">
        <v>21750</v>
      </c>
    </row>
    <row r="1985" spans="1:1" x14ac:dyDescent="0.3">
      <c r="A1985" s="44">
        <v>11250</v>
      </c>
    </row>
    <row r="1986" spans="1:1" x14ac:dyDescent="0.3">
      <c r="A1986" s="44">
        <v>7500</v>
      </c>
    </row>
    <row r="1987" spans="1:1" x14ac:dyDescent="0.3">
      <c r="A1987" s="44">
        <v>100000</v>
      </c>
    </row>
    <row r="1988" spans="1:1" x14ac:dyDescent="0.3">
      <c r="A1988" s="44">
        <v>13750</v>
      </c>
    </row>
    <row r="1989" spans="1:1" x14ac:dyDescent="0.3">
      <c r="A1989" s="44"/>
    </row>
    <row r="1990" spans="1:1" x14ac:dyDescent="0.3">
      <c r="A1990" s="44">
        <v>55000</v>
      </c>
    </row>
    <row r="1991" spans="1:1" x14ac:dyDescent="0.3">
      <c r="A1991" s="44">
        <v>67500</v>
      </c>
    </row>
    <row r="1992" spans="1:1" x14ac:dyDescent="0.3">
      <c r="A1992" s="44">
        <v>67500</v>
      </c>
    </row>
    <row r="1993" spans="1:1" x14ac:dyDescent="0.3">
      <c r="A1993" s="44">
        <v>175000</v>
      </c>
    </row>
    <row r="1994" spans="1:1" x14ac:dyDescent="0.3">
      <c r="A1994" s="44">
        <v>100000</v>
      </c>
    </row>
    <row r="1995" spans="1:1" x14ac:dyDescent="0.3">
      <c r="A1995" s="44">
        <v>32500</v>
      </c>
    </row>
    <row r="1996" spans="1:1" x14ac:dyDescent="0.3">
      <c r="A1996" s="44"/>
    </row>
    <row r="1997" spans="1:1" x14ac:dyDescent="0.3">
      <c r="A1997" s="44">
        <v>45000</v>
      </c>
    </row>
    <row r="1998" spans="1:1" x14ac:dyDescent="0.3">
      <c r="A1998" s="44">
        <v>23750</v>
      </c>
    </row>
    <row r="1999" spans="1:1" x14ac:dyDescent="0.3">
      <c r="A1999" s="44">
        <v>21750</v>
      </c>
    </row>
    <row r="2000" spans="1:1" x14ac:dyDescent="0.3">
      <c r="A2000" s="44">
        <v>32500</v>
      </c>
    </row>
    <row r="2001" spans="1:1" x14ac:dyDescent="0.3">
      <c r="A2001" s="44">
        <v>120000</v>
      </c>
    </row>
    <row r="2002" spans="1:1" x14ac:dyDescent="0.3">
      <c r="A2002" s="44">
        <v>82500</v>
      </c>
    </row>
    <row r="2003" spans="1:1" x14ac:dyDescent="0.3">
      <c r="A2003" s="44">
        <v>55000</v>
      </c>
    </row>
    <row r="2004" spans="1:1" x14ac:dyDescent="0.3">
      <c r="A2004" s="44">
        <v>82500</v>
      </c>
    </row>
    <row r="2005" spans="1:1" x14ac:dyDescent="0.3">
      <c r="A2005" s="44">
        <v>16250</v>
      </c>
    </row>
    <row r="2006" spans="1:1" x14ac:dyDescent="0.3">
      <c r="A2006" s="44">
        <v>67500</v>
      </c>
    </row>
    <row r="2007" spans="1:1" x14ac:dyDescent="0.3">
      <c r="A2007" s="44">
        <v>67500</v>
      </c>
    </row>
    <row r="2008" spans="1:1" x14ac:dyDescent="0.3">
      <c r="A2008" s="44">
        <v>82500</v>
      </c>
    </row>
    <row r="2009" spans="1:1" x14ac:dyDescent="0.3">
      <c r="A2009" s="44">
        <v>67500</v>
      </c>
    </row>
    <row r="2010" spans="1:1" x14ac:dyDescent="0.3">
      <c r="A2010" s="44">
        <v>27500</v>
      </c>
    </row>
    <row r="2011" spans="1:1" x14ac:dyDescent="0.3">
      <c r="A2011" s="44">
        <v>27500</v>
      </c>
    </row>
    <row r="2012" spans="1:1" x14ac:dyDescent="0.3">
      <c r="A2012" s="44">
        <v>82500</v>
      </c>
    </row>
    <row r="2013" spans="1:1" x14ac:dyDescent="0.3">
      <c r="A2013" s="44"/>
    </row>
    <row r="2014" spans="1:1" x14ac:dyDescent="0.3">
      <c r="A2014" s="44">
        <v>27500</v>
      </c>
    </row>
    <row r="2015" spans="1:1" x14ac:dyDescent="0.3">
      <c r="A2015" s="44">
        <v>37500</v>
      </c>
    </row>
    <row r="2016" spans="1:1" x14ac:dyDescent="0.3">
      <c r="A2016" s="44">
        <v>100000</v>
      </c>
    </row>
    <row r="2017" spans="1:1" x14ac:dyDescent="0.3">
      <c r="A2017" s="44">
        <v>32500</v>
      </c>
    </row>
    <row r="2018" spans="1:1" x14ac:dyDescent="0.3">
      <c r="A2018" s="44">
        <v>11250</v>
      </c>
    </row>
    <row r="2019" spans="1:1" x14ac:dyDescent="0.3">
      <c r="A2019" s="44">
        <v>67500</v>
      </c>
    </row>
    <row r="2020" spans="1:1" x14ac:dyDescent="0.3">
      <c r="A2020" s="44">
        <v>23750</v>
      </c>
    </row>
    <row r="2021" spans="1:1" x14ac:dyDescent="0.3">
      <c r="A2021" s="44"/>
    </row>
    <row r="2022" spans="1:1" x14ac:dyDescent="0.3">
      <c r="A2022" s="44">
        <v>82500</v>
      </c>
    </row>
    <row r="2023" spans="1:1" x14ac:dyDescent="0.3">
      <c r="A2023" s="44">
        <v>100000</v>
      </c>
    </row>
    <row r="2024" spans="1:1" x14ac:dyDescent="0.3">
      <c r="A2024" s="44">
        <v>55000</v>
      </c>
    </row>
    <row r="2025" spans="1:1" x14ac:dyDescent="0.3">
      <c r="A2025" s="44"/>
    </row>
    <row r="2026" spans="1:1" x14ac:dyDescent="0.3">
      <c r="A2026" s="44"/>
    </row>
    <row r="2027" spans="1:1" x14ac:dyDescent="0.3">
      <c r="A2027" s="44"/>
    </row>
    <row r="2028" spans="1:1" x14ac:dyDescent="0.3">
      <c r="A2028" s="44"/>
    </row>
    <row r="2029" spans="1:1" x14ac:dyDescent="0.3">
      <c r="A2029" s="44"/>
    </row>
    <row r="2030" spans="1:1" x14ac:dyDescent="0.3">
      <c r="A2030" s="44"/>
    </row>
    <row r="2031" spans="1:1" x14ac:dyDescent="0.3">
      <c r="A2031" s="44"/>
    </row>
    <row r="2032" spans="1:1" x14ac:dyDescent="0.3">
      <c r="A2032" s="44"/>
    </row>
    <row r="2033" spans="1:1" x14ac:dyDescent="0.3">
      <c r="A2033" s="44"/>
    </row>
    <row r="2034" spans="1:1" x14ac:dyDescent="0.3">
      <c r="A2034" s="44"/>
    </row>
    <row r="2035" spans="1:1" x14ac:dyDescent="0.3">
      <c r="A2035" s="44"/>
    </row>
    <row r="2036" spans="1:1" x14ac:dyDescent="0.3">
      <c r="A2036" s="44"/>
    </row>
    <row r="2037" spans="1:1" x14ac:dyDescent="0.3">
      <c r="A2037" s="44"/>
    </row>
    <row r="2038" spans="1:1" x14ac:dyDescent="0.3">
      <c r="A2038" s="44"/>
    </row>
    <row r="2039" spans="1:1" x14ac:dyDescent="0.3">
      <c r="A2039" s="44"/>
    </row>
    <row r="2040" spans="1:1" x14ac:dyDescent="0.3">
      <c r="A2040" s="44"/>
    </row>
    <row r="2041" spans="1:1" x14ac:dyDescent="0.3">
      <c r="A2041" s="44"/>
    </row>
    <row r="2042" spans="1:1" x14ac:dyDescent="0.3">
      <c r="A2042" s="44"/>
    </row>
    <row r="2043" spans="1:1" x14ac:dyDescent="0.3">
      <c r="A2043" s="44"/>
    </row>
    <row r="2044" spans="1:1" x14ac:dyDescent="0.3">
      <c r="A2044" s="44"/>
    </row>
    <row r="2045" spans="1:1" x14ac:dyDescent="0.3">
      <c r="A2045" s="44"/>
    </row>
    <row r="2046" spans="1:1" x14ac:dyDescent="0.3">
      <c r="A2046" s="44"/>
    </row>
    <row r="2047" spans="1:1" x14ac:dyDescent="0.3">
      <c r="A2047" s="44"/>
    </row>
    <row r="2048" spans="1:1" x14ac:dyDescent="0.3">
      <c r="A2048" s="44"/>
    </row>
    <row r="2049" spans="1:1" x14ac:dyDescent="0.3">
      <c r="A2049" s="44"/>
    </row>
    <row r="2050" spans="1:1" x14ac:dyDescent="0.3">
      <c r="A2050" s="44"/>
    </row>
    <row r="2051" spans="1:1" x14ac:dyDescent="0.3">
      <c r="A2051" s="44"/>
    </row>
    <row r="2052" spans="1:1" x14ac:dyDescent="0.3">
      <c r="A2052" s="44"/>
    </row>
    <row r="2053" spans="1:1" x14ac:dyDescent="0.3">
      <c r="A2053" s="44"/>
    </row>
    <row r="2054" spans="1:1" x14ac:dyDescent="0.3">
      <c r="A2054" s="44"/>
    </row>
    <row r="2055" spans="1:1" x14ac:dyDescent="0.3">
      <c r="A2055" s="44"/>
    </row>
    <row r="2056" spans="1:1" x14ac:dyDescent="0.3">
      <c r="A2056" s="44"/>
    </row>
    <row r="2057" spans="1:1" x14ac:dyDescent="0.3">
      <c r="A2057" s="44"/>
    </row>
    <row r="2058" spans="1:1" x14ac:dyDescent="0.3">
      <c r="A2058" s="44"/>
    </row>
    <row r="2059" spans="1:1" x14ac:dyDescent="0.3">
      <c r="A2059" s="44"/>
    </row>
    <row r="2060" spans="1:1" x14ac:dyDescent="0.3">
      <c r="A2060" s="44"/>
    </row>
    <row r="2061" spans="1:1" x14ac:dyDescent="0.3">
      <c r="A2061" s="44"/>
    </row>
    <row r="2062" spans="1:1" x14ac:dyDescent="0.3">
      <c r="A2062" s="44"/>
    </row>
    <row r="2063" spans="1:1" x14ac:dyDescent="0.3">
      <c r="A2063" s="44"/>
    </row>
    <row r="2064" spans="1:1" x14ac:dyDescent="0.3">
      <c r="A2064" s="44"/>
    </row>
    <row r="2065" spans="1:1" x14ac:dyDescent="0.3">
      <c r="A2065" s="44"/>
    </row>
    <row r="2066" spans="1:1" x14ac:dyDescent="0.3">
      <c r="A2066" s="44"/>
    </row>
    <row r="2067" spans="1:1" x14ac:dyDescent="0.3">
      <c r="A2067" s="44"/>
    </row>
    <row r="2068" spans="1:1" x14ac:dyDescent="0.3">
      <c r="A2068" s="44"/>
    </row>
    <row r="2069" spans="1:1" x14ac:dyDescent="0.3">
      <c r="A2069" s="44"/>
    </row>
    <row r="2070" spans="1:1" x14ac:dyDescent="0.3">
      <c r="A2070" s="44"/>
    </row>
    <row r="2071" spans="1:1" x14ac:dyDescent="0.3">
      <c r="A2071" s="44"/>
    </row>
    <row r="2072" spans="1:1" x14ac:dyDescent="0.3">
      <c r="A2072" s="44"/>
    </row>
    <row r="2073" spans="1:1" x14ac:dyDescent="0.3">
      <c r="A2073" s="44"/>
    </row>
    <row r="2074" spans="1:1" x14ac:dyDescent="0.3">
      <c r="A2074" s="44"/>
    </row>
    <row r="2075" spans="1:1" x14ac:dyDescent="0.3">
      <c r="A2075" s="44"/>
    </row>
    <row r="2076" spans="1:1" x14ac:dyDescent="0.3">
      <c r="A2076" s="44"/>
    </row>
    <row r="2077" spans="1:1" x14ac:dyDescent="0.3">
      <c r="A2077" s="44"/>
    </row>
    <row r="2078" spans="1:1" x14ac:dyDescent="0.3">
      <c r="A2078" s="44"/>
    </row>
    <row r="2079" spans="1:1" x14ac:dyDescent="0.3">
      <c r="A2079" s="44"/>
    </row>
    <row r="2080" spans="1:1" x14ac:dyDescent="0.3">
      <c r="A2080" s="44"/>
    </row>
    <row r="2081" spans="1:1" x14ac:dyDescent="0.3">
      <c r="A2081" s="44"/>
    </row>
    <row r="2082" spans="1:1" x14ac:dyDescent="0.3">
      <c r="A2082" s="44"/>
    </row>
    <row r="2083" spans="1:1" x14ac:dyDescent="0.3">
      <c r="A2083" s="44"/>
    </row>
    <row r="2084" spans="1:1" x14ac:dyDescent="0.3">
      <c r="A2084" s="44"/>
    </row>
    <row r="2085" spans="1:1" x14ac:dyDescent="0.3">
      <c r="A2085" s="44"/>
    </row>
    <row r="2086" spans="1:1" x14ac:dyDescent="0.3">
      <c r="A2086" s="44"/>
    </row>
    <row r="2087" spans="1:1" x14ac:dyDescent="0.3">
      <c r="A2087" s="44"/>
    </row>
    <row r="2088" spans="1:1" x14ac:dyDescent="0.3">
      <c r="A2088" s="44"/>
    </row>
    <row r="2089" spans="1:1" x14ac:dyDescent="0.3">
      <c r="A2089" s="44"/>
    </row>
    <row r="2090" spans="1:1" x14ac:dyDescent="0.3">
      <c r="A2090" s="44"/>
    </row>
    <row r="2091" spans="1:1" x14ac:dyDescent="0.3">
      <c r="A2091" s="44"/>
    </row>
    <row r="2092" spans="1:1" x14ac:dyDescent="0.3">
      <c r="A2092" s="44"/>
    </row>
    <row r="2093" spans="1:1" x14ac:dyDescent="0.3">
      <c r="A2093" s="44"/>
    </row>
    <row r="2094" spans="1:1" x14ac:dyDescent="0.3">
      <c r="A2094" s="44"/>
    </row>
    <row r="2095" spans="1:1" x14ac:dyDescent="0.3">
      <c r="A2095" s="44"/>
    </row>
    <row r="2096" spans="1:1" x14ac:dyDescent="0.3">
      <c r="A2096" s="44"/>
    </row>
    <row r="2097" spans="1:1" x14ac:dyDescent="0.3">
      <c r="A2097" s="44"/>
    </row>
    <row r="2098" spans="1:1" x14ac:dyDescent="0.3">
      <c r="A2098" s="44"/>
    </row>
    <row r="2099" spans="1:1" x14ac:dyDescent="0.3">
      <c r="A2099" s="44"/>
    </row>
    <row r="2100" spans="1:1" x14ac:dyDescent="0.3">
      <c r="A2100" s="44"/>
    </row>
    <row r="2101" spans="1:1" x14ac:dyDescent="0.3">
      <c r="A2101" s="44"/>
    </row>
    <row r="2102" spans="1:1" x14ac:dyDescent="0.3">
      <c r="A2102" s="44"/>
    </row>
    <row r="2103" spans="1:1" x14ac:dyDescent="0.3">
      <c r="A2103" s="44"/>
    </row>
    <row r="2104" spans="1:1" x14ac:dyDescent="0.3">
      <c r="A2104" s="44"/>
    </row>
    <row r="2105" spans="1:1" x14ac:dyDescent="0.3">
      <c r="A2105" s="44"/>
    </row>
    <row r="2106" spans="1:1" x14ac:dyDescent="0.3">
      <c r="A2106" s="44"/>
    </row>
    <row r="2107" spans="1:1" x14ac:dyDescent="0.3">
      <c r="A2107" s="44"/>
    </row>
    <row r="2108" spans="1:1" x14ac:dyDescent="0.3">
      <c r="A2108" s="44"/>
    </row>
    <row r="2109" spans="1:1" x14ac:dyDescent="0.3">
      <c r="A2109" s="44"/>
    </row>
    <row r="2110" spans="1:1" x14ac:dyDescent="0.3">
      <c r="A2110" s="44"/>
    </row>
    <row r="2111" spans="1:1" x14ac:dyDescent="0.3">
      <c r="A2111" s="44"/>
    </row>
    <row r="2112" spans="1:1" x14ac:dyDescent="0.3">
      <c r="A2112" s="44"/>
    </row>
    <row r="2113" spans="1:1" x14ac:dyDescent="0.3">
      <c r="A2113" s="44"/>
    </row>
    <row r="2114" spans="1:1" x14ac:dyDescent="0.3">
      <c r="A2114" s="44"/>
    </row>
    <row r="2115" spans="1:1" x14ac:dyDescent="0.3">
      <c r="A2115" s="44"/>
    </row>
    <row r="2116" spans="1:1" x14ac:dyDescent="0.3">
      <c r="A2116" s="44"/>
    </row>
    <row r="2117" spans="1:1" x14ac:dyDescent="0.3">
      <c r="A2117" s="44"/>
    </row>
    <row r="2118" spans="1:1" x14ac:dyDescent="0.3">
      <c r="A2118" s="44"/>
    </row>
    <row r="2119" spans="1:1" x14ac:dyDescent="0.3">
      <c r="A2119" s="44"/>
    </row>
    <row r="2120" spans="1:1" x14ac:dyDescent="0.3">
      <c r="A2120" s="44"/>
    </row>
    <row r="2121" spans="1:1" x14ac:dyDescent="0.3">
      <c r="A2121" s="44"/>
    </row>
    <row r="2122" spans="1:1" x14ac:dyDescent="0.3">
      <c r="A2122" s="44"/>
    </row>
    <row r="2123" spans="1:1" x14ac:dyDescent="0.3">
      <c r="A2123" s="44"/>
    </row>
    <row r="2124" spans="1:1" x14ac:dyDescent="0.3">
      <c r="A2124" s="44"/>
    </row>
    <row r="2125" spans="1:1" x14ac:dyDescent="0.3">
      <c r="A2125" s="44"/>
    </row>
    <row r="2126" spans="1:1" x14ac:dyDescent="0.3">
      <c r="A2126" s="44"/>
    </row>
    <row r="2127" spans="1:1" x14ac:dyDescent="0.3">
      <c r="A2127" s="44"/>
    </row>
    <row r="2128" spans="1:1" x14ac:dyDescent="0.3">
      <c r="A2128" s="44"/>
    </row>
    <row r="2129" spans="1:1" x14ac:dyDescent="0.3">
      <c r="A2129" s="44"/>
    </row>
    <row r="2130" spans="1:1" x14ac:dyDescent="0.3">
      <c r="A2130" s="44"/>
    </row>
    <row r="2131" spans="1:1" x14ac:dyDescent="0.3">
      <c r="A2131" s="44"/>
    </row>
    <row r="2132" spans="1:1" x14ac:dyDescent="0.3">
      <c r="A2132" s="44"/>
    </row>
    <row r="2133" spans="1:1" x14ac:dyDescent="0.3">
      <c r="A2133" s="44"/>
    </row>
    <row r="2134" spans="1:1" x14ac:dyDescent="0.3">
      <c r="A2134" s="44"/>
    </row>
    <row r="2135" spans="1:1" x14ac:dyDescent="0.3">
      <c r="A2135" s="44"/>
    </row>
    <row r="2136" spans="1:1" x14ac:dyDescent="0.3">
      <c r="A2136" s="44"/>
    </row>
    <row r="2137" spans="1:1" x14ac:dyDescent="0.3">
      <c r="A2137" s="44"/>
    </row>
    <row r="2138" spans="1:1" x14ac:dyDescent="0.3">
      <c r="A2138" s="44"/>
    </row>
    <row r="2139" spans="1:1" x14ac:dyDescent="0.3">
      <c r="A2139" s="44"/>
    </row>
    <row r="2140" spans="1:1" x14ac:dyDescent="0.3">
      <c r="A2140" s="44"/>
    </row>
    <row r="2141" spans="1:1" x14ac:dyDescent="0.3">
      <c r="A2141" s="44"/>
    </row>
    <row r="2142" spans="1:1" x14ac:dyDescent="0.3">
      <c r="A2142" s="44"/>
    </row>
    <row r="2143" spans="1:1" x14ac:dyDescent="0.3">
      <c r="A2143" s="44"/>
    </row>
    <row r="2144" spans="1:1" x14ac:dyDescent="0.3">
      <c r="A2144" s="44"/>
    </row>
    <row r="2145" spans="1:1" x14ac:dyDescent="0.3">
      <c r="A2145" s="44"/>
    </row>
    <row r="2146" spans="1:1" x14ac:dyDescent="0.3">
      <c r="A2146" s="44"/>
    </row>
    <row r="2147" spans="1:1" x14ac:dyDescent="0.3">
      <c r="A2147" s="44"/>
    </row>
    <row r="2148" spans="1:1" x14ac:dyDescent="0.3">
      <c r="A2148" s="44"/>
    </row>
    <row r="2149" spans="1:1" x14ac:dyDescent="0.3">
      <c r="A2149" s="44"/>
    </row>
    <row r="2150" spans="1:1" x14ac:dyDescent="0.3">
      <c r="A2150" s="44"/>
    </row>
    <row r="2151" spans="1:1" x14ac:dyDescent="0.3">
      <c r="A2151" s="44"/>
    </row>
    <row r="2152" spans="1:1" x14ac:dyDescent="0.3">
      <c r="A2152" s="44"/>
    </row>
    <row r="2153" spans="1:1" x14ac:dyDescent="0.3">
      <c r="A2153" s="44"/>
    </row>
    <row r="2154" spans="1:1" x14ac:dyDescent="0.3">
      <c r="A2154" s="44"/>
    </row>
    <row r="2155" spans="1:1" x14ac:dyDescent="0.3">
      <c r="A2155" s="44"/>
    </row>
    <row r="2156" spans="1:1" x14ac:dyDescent="0.3">
      <c r="A2156" s="44"/>
    </row>
    <row r="2157" spans="1:1" x14ac:dyDescent="0.3">
      <c r="A2157" s="44"/>
    </row>
    <row r="2158" spans="1:1" x14ac:dyDescent="0.3">
      <c r="A2158" s="44"/>
    </row>
    <row r="2159" spans="1:1" x14ac:dyDescent="0.3">
      <c r="A2159" s="44"/>
    </row>
    <row r="2160" spans="1:1" x14ac:dyDescent="0.3">
      <c r="A2160" s="44"/>
    </row>
    <row r="2161" spans="1:1" x14ac:dyDescent="0.3">
      <c r="A2161" s="44"/>
    </row>
    <row r="2162" spans="1:1" x14ac:dyDescent="0.3">
      <c r="A2162" s="44"/>
    </row>
    <row r="2163" spans="1:1" x14ac:dyDescent="0.3">
      <c r="A2163" s="44"/>
    </row>
    <row r="2164" spans="1:1" x14ac:dyDescent="0.3">
      <c r="A2164" s="44"/>
    </row>
    <row r="2165" spans="1:1" x14ac:dyDescent="0.3">
      <c r="A2165" s="44"/>
    </row>
    <row r="2166" spans="1:1" x14ac:dyDescent="0.3">
      <c r="A2166" s="44"/>
    </row>
    <row r="2167" spans="1:1" x14ac:dyDescent="0.3">
      <c r="A2167" s="44"/>
    </row>
    <row r="2168" spans="1:1" x14ac:dyDescent="0.3">
      <c r="A2168" s="44"/>
    </row>
    <row r="2169" spans="1:1" x14ac:dyDescent="0.3">
      <c r="A2169" s="44"/>
    </row>
    <row r="2170" spans="1:1" x14ac:dyDescent="0.3">
      <c r="A2170" s="44"/>
    </row>
    <row r="2171" spans="1:1" x14ac:dyDescent="0.3">
      <c r="A2171" s="44"/>
    </row>
    <row r="2172" spans="1:1" x14ac:dyDescent="0.3">
      <c r="A2172" s="44"/>
    </row>
    <row r="2173" spans="1:1" x14ac:dyDescent="0.3">
      <c r="A2173" s="44"/>
    </row>
    <row r="2174" spans="1:1" x14ac:dyDescent="0.3">
      <c r="A2174" s="44"/>
    </row>
    <row r="2175" spans="1:1" x14ac:dyDescent="0.3">
      <c r="A2175" s="44"/>
    </row>
    <row r="2176" spans="1:1" x14ac:dyDescent="0.3">
      <c r="A2176" s="44"/>
    </row>
    <row r="2177" spans="1:1" x14ac:dyDescent="0.3">
      <c r="A2177" s="44"/>
    </row>
    <row r="2178" spans="1:1" x14ac:dyDescent="0.3">
      <c r="A2178" s="44"/>
    </row>
    <row r="2179" spans="1:1" x14ac:dyDescent="0.3">
      <c r="A2179" s="44"/>
    </row>
    <row r="2180" spans="1:1" x14ac:dyDescent="0.3">
      <c r="A2180" s="44"/>
    </row>
    <row r="2181" spans="1:1" x14ac:dyDescent="0.3">
      <c r="A2181" s="44"/>
    </row>
    <row r="2182" spans="1:1" x14ac:dyDescent="0.3">
      <c r="A2182" s="44"/>
    </row>
    <row r="2183" spans="1:1" x14ac:dyDescent="0.3">
      <c r="A2183" s="44"/>
    </row>
    <row r="2184" spans="1:1" x14ac:dyDescent="0.3">
      <c r="A2184" s="44"/>
    </row>
    <row r="2185" spans="1:1" x14ac:dyDescent="0.3">
      <c r="A2185" s="44"/>
    </row>
    <row r="2186" spans="1:1" x14ac:dyDescent="0.3">
      <c r="A2186" s="44"/>
    </row>
    <row r="2187" spans="1:1" x14ac:dyDescent="0.3">
      <c r="A2187" s="44"/>
    </row>
    <row r="2188" spans="1:1" x14ac:dyDescent="0.3">
      <c r="A2188" s="44"/>
    </row>
    <row r="2189" spans="1:1" x14ac:dyDescent="0.3">
      <c r="A2189" s="44"/>
    </row>
    <row r="2190" spans="1:1" x14ac:dyDescent="0.3">
      <c r="A2190" s="44"/>
    </row>
    <row r="2191" spans="1:1" x14ac:dyDescent="0.3">
      <c r="A2191" s="44"/>
    </row>
    <row r="2192" spans="1:1" x14ac:dyDescent="0.3">
      <c r="A2192" s="44"/>
    </row>
    <row r="2193" spans="1:1" x14ac:dyDescent="0.3">
      <c r="A2193" s="44"/>
    </row>
    <row r="2194" spans="1:1" x14ac:dyDescent="0.3">
      <c r="A2194" s="44"/>
    </row>
    <row r="2195" spans="1:1" x14ac:dyDescent="0.3">
      <c r="A2195" s="44"/>
    </row>
    <row r="2196" spans="1:1" x14ac:dyDescent="0.3">
      <c r="A2196" s="44"/>
    </row>
    <row r="2197" spans="1:1" x14ac:dyDescent="0.3">
      <c r="A2197" s="44"/>
    </row>
    <row r="2198" spans="1:1" x14ac:dyDescent="0.3">
      <c r="A2198" s="44"/>
    </row>
    <row r="2199" spans="1:1" x14ac:dyDescent="0.3">
      <c r="A2199" s="44"/>
    </row>
    <row r="2200" spans="1:1" x14ac:dyDescent="0.3">
      <c r="A2200" s="44"/>
    </row>
    <row r="2201" spans="1:1" x14ac:dyDescent="0.3">
      <c r="A2201" s="44"/>
    </row>
    <row r="2202" spans="1:1" x14ac:dyDescent="0.3">
      <c r="A2202" s="44"/>
    </row>
    <row r="2203" spans="1:1" x14ac:dyDescent="0.3">
      <c r="A2203" s="44"/>
    </row>
    <row r="2204" spans="1:1" x14ac:dyDescent="0.3">
      <c r="A2204" s="44"/>
    </row>
    <row r="2205" spans="1:1" x14ac:dyDescent="0.3">
      <c r="A2205" s="44"/>
    </row>
    <row r="2206" spans="1:1" x14ac:dyDescent="0.3">
      <c r="A2206" s="44"/>
    </row>
    <row r="2207" spans="1:1" x14ac:dyDescent="0.3">
      <c r="A2207" s="44"/>
    </row>
    <row r="2208" spans="1:1" x14ac:dyDescent="0.3">
      <c r="A2208" s="44"/>
    </row>
    <row r="2209" spans="1:1" x14ac:dyDescent="0.3">
      <c r="A2209" s="44"/>
    </row>
    <row r="2210" spans="1:1" x14ac:dyDescent="0.3">
      <c r="A2210" s="44"/>
    </row>
    <row r="2211" spans="1:1" x14ac:dyDescent="0.3">
      <c r="A2211" s="44"/>
    </row>
    <row r="2212" spans="1:1" x14ac:dyDescent="0.3">
      <c r="A2212" s="44"/>
    </row>
    <row r="2213" spans="1:1" x14ac:dyDescent="0.3">
      <c r="A2213" s="44"/>
    </row>
    <row r="2214" spans="1:1" x14ac:dyDescent="0.3">
      <c r="A2214" s="44"/>
    </row>
    <row r="2215" spans="1:1" x14ac:dyDescent="0.3">
      <c r="A2215" s="44"/>
    </row>
    <row r="2216" spans="1:1" x14ac:dyDescent="0.3">
      <c r="A2216" s="44"/>
    </row>
    <row r="2217" spans="1:1" x14ac:dyDescent="0.3">
      <c r="A2217" s="44"/>
    </row>
    <row r="2218" spans="1:1" x14ac:dyDescent="0.3">
      <c r="A2218" s="44"/>
    </row>
    <row r="2219" spans="1:1" x14ac:dyDescent="0.3">
      <c r="A2219" s="44"/>
    </row>
    <row r="2220" spans="1:1" x14ac:dyDescent="0.3">
      <c r="A2220" s="44"/>
    </row>
    <row r="2221" spans="1:1" x14ac:dyDescent="0.3">
      <c r="A2221" s="44"/>
    </row>
    <row r="2222" spans="1:1" x14ac:dyDescent="0.3">
      <c r="A2222" s="44"/>
    </row>
    <row r="2223" spans="1:1" x14ac:dyDescent="0.3">
      <c r="A2223" s="44"/>
    </row>
    <row r="2224" spans="1:1" x14ac:dyDescent="0.3">
      <c r="A2224" s="44"/>
    </row>
  </sheetData>
  <mergeCells count="2">
    <mergeCell ref="C2:M7"/>
    <mergeCell ref="C8:M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13F9D-F15B-49CC-98EB-DDB0B3B00B26}">
  <dimension ref="A1:Q1773"/>
  <sheetViews>
    <sheetView zoomScaleNormal="100" workbookViewId="0">
      <selection activeCell="F4" sqref="F4:J8"/>
    </sheetView>
  </sheetViews>
  <sheetFormatPr defaultRowHeight="14.4" x14ac:dyDescent="0.3"/>
  <cols>
    <col min="1" max="1" width="10.6640625" style="45" bestFit="1" customWidth="1"/>
    <col min="2" max="2" width="4.109375" style="45" bestFit="1" customWidth="1"/>
    <col min="3" max="3" width="8.88671875" style="69"/>
    <col min="4" max="4" width="11.109375" style="45" bestFit="1" customWidth="1"/>
    <col min="5" max="5" width="4.109375" style="45" bestFit="1" customWidth="1"/>
    <col min="6" max="6" width="40.21875" bestFit="1" customWidth="1"/>
    <col min="7" max="7" width="17.88671875" bestFit="1" customWidth="1"/>
    <col min="9" max="9" width="21.33203125" bestFit="1" customWidth="1"/>
  </cols>
  <sheetData>
    <row r="1" spans="1:10" x14ac:dyDescent="0.3">
      <c r="A1" s="67" t="s">
        <v>54</v>
      </c>
      <c r="B1" s="67" t="s">
        <v>55</v>
      </c>
      <c r="C1" s="68"/>
      <c r="D1" s="67" t="s">
        <v>56</v>
      </c>
      <c r="E1" s="67" t="s">
        <v>55</v>
      </c>
    </row>
    <row r="2" spans="1:10" x14ac:dyDescent="0.3">
      <c r="A2" s="4">
        <v>1</v>
      </c>
      <c r="B2" s="4"/>
      <c r="C2" s="68"/>
      <c r="D2" s="4">
        <v>2</v>
      </c>
      <c r="E2" s="4"/>
    </row>
    <row r="3" spans="1:10" x14ac:dyDescent="0.3">
      <c r="A3" s="4">
        <v>1</v>
      </c>
      <c r="B3" s="4">
        <v>45</v>
      </c>
      <c r="C3" s="68"/>
      <c r="D3" s="4">
        <v>2</v>
      </c>
      <c r="E3" s="4">
        <v>40</v>
      </c>
    </row>
    <row r="4" spans="1:10" x14ac:dyDescent="0.3">
      <c r="A4" s="4">
        <v>1</v>
      </c>
      <c r="B4" s="4"/>
      <c r="C4" s="68"/>
      <c r="D4" s="4">
        <v>2</v>
      </c>
      <c r="E4" s="4">
        <v>35</v>
      </c>
      <c r="F4" s="46" t="s">
        <v>51</v>
      </c>
      <c r="G4" s="47" t="s">
        <v>49</v>
      </c>
      <c r="H4" s="48"/>
      <c r="I4" s="48"/>
      <c r="J4" s="49"/>
    </row>
    <row r="5" spans="1:10" x14ac:dyDescent="0.3">
      <c r="A5" s="4">
        <v>1</v>
      </c>
      <c r="B5" s="4"/>
      <c r="C5" s="68"/>
      <c r="D5" s="4">
        <v>2</v>
      </c>
      <c r="E5" s="4">
        <v>43</v>
      </c>
      <c r="F5" s="63"/>
      <c r="G5" s="50" t="s">
        <v>50</v>
      </c>
      <c r="H5" s="51"/>
      <c r="I5" s="51"/>
      <c r="J5" s="52"/>
    </row>
    <row r="6" spans="1:10" x14ac:dyDescent="0.3">
      <c r="A6" s="4">
        <v>1</v>
      </c>
      <c r="B6" s="4">
        <v>40</v>
      </c>
      <c r="C6" s="68"/>
      <c r="D6" s="4">
        <v>2</v>
      </c>
      <c r="E6" s="4"/>
      <c r="F6" s="46" t="s">
        <v>52</v>
      </c>
      <c r="G6" s="53" t="s">
        <v>47</v>
      </c>
      <c r="H6" s="54"/>
      <c r="I6" s="54"/>
      <c r="J6" s="55"/>
    </row>
    <row r="7" spans="1:10" x14ac:dyDescent="0.3">
      <c r="A7" s="4">
        <v>1</v>
      </c>
      <c r="B7" s="4"/>
      <c r="C7" s="68"/>
      <c r="D7" s="4">
        <v>2</v>
      </c>
      <c r="E7" s="4">
        <v>40</v>
      </c>
      <c r="F7" s="64"/>
      <c r="G7" s="56"/>
      <c r="H7" s="57"/>
      <c r="I7" s="57"/>
      <c r="J7" s="58"/>
    </row>
    <row r="8" spans="1:10" ht="15.6" x14ac:dyDescent="0.3">
      <c r="A8" s="4">
        <v>1</v>
      </c>
      <c r="B8" s="4">
        <v>40</v>
      </c>
      <c r="C8" s="68"/>
      <c r="D8" s="4">
        <v>2</v>
      </c>
      <c r="E8" s="4">
        <v>30</v>
      </c>
      <c r="F8" s="64" t="s">
        <v>53</v>
      </c>
      <c r="G8" s="59" t="s">
        <v>48</v>
      </c>
      <c r="H8" s="60"/>
      <c r="I8" s="61"/>
      <c r="J8" s="62"/>
    </row>
    <row r="9" spans="1:10" x14ac:dyDescent="0.3">
      <c r="A9" s="4">
        <v>1</v>
      </c>
      <c r="B9" s="4"/>
      <c r="C9" s="68"/>
      <c r="D9" s="4">
        <v>2</v>
      </c>
      <c r="E9" s="4">
        <v>40</v>
      </c>
    </row>
    <row r="10" spans="1:10" ht="15" thickBot="1" x14ac:dyDescent="0.35">
      <c r="A10" s="4">
        <v>1</v>
      </c>
      <c r="B10" s="4">
        <v>60</v>
      </c>
      <c r="C10" s="68"/>
      <c r="D10" s="4">
        <v>2</v>
      </c>
      <c r="E10" s="4"/>
    </row>
    <row r="11" spans="1:10" x14ac:dyDescent="0.3">
      <c r="A11" s="4">
        <v>1</v>
      </c>
      <c r="B11" s="4">
        <v>55</v>
      </c>
      <c r="C11" s="68"/>
      <c r="D11" s="4">
        <v>2</v>
      </c>
      <c r="E11" s="4">
        <v>40</v>
      </c>
      <c r="F11" s="26" t="s">
        <v>54</v>
      </c>
      <c r="G11" s="26"/>
      <c r="I11" s="26" t="s">
        <v>55</v>
      </c>
      <c r="J11" s="26"/>
    </row>
    <row r="12" spans="1:10" x14ac:dyDescent="0.3">
      <c r="A12" s="4">
        <v>1</v>
      </c>
      <c r="B12" s="4">
        <v>1</v>
      </c>
      <c r="C12" s="68"/>
      <c r="D12" s="4">
        <v>2</v>
      </c>
      <c r="E12" s="4"/>
      <c r="F12" s="24"/>
      <c r="G12" s="24"/>
      <c r="I12" s="24"/>
      <c r="J12" s="24"/>
    </row>
    <row r="13" spans="1:10" x14ac:dyDescent="0.3">
      <c r="A13" s="4">
        <v>1</v>
      </c>
      <c r="B13" s="4"/>
      <c r="C13" s="68"/>
      <c r="D13" s="4">
        <v>2</v>
      </c>
      <c r="E13" s="4">
        <v>55</v>
      </c>
      <c r="F13" s="24" t="s">
        <v>1</v>
      </c>
      <c r="G13" s="24">
        <v>41.915343915343918</v>
      </c>
      <c r="I13" s="24" t="s">
        <v>1</v>
      </c>
      <c r="J13" s="24">
        <v>42.091370558375637</v>
      </c>
    </row>
    <row r="14" spans="1:10" x14ac:dyDescent="0.3">
      <c r="A14" s="4">
        <v>1</v>
      </c>
      <c r="B14" s="4"/>
      <c r="C14" s="68"/>
      <c r="D14" s="4">
        <v>2</v>
      </c>
      <c r="E14" s="4"/>
      <c r="F14" s="24" t="s">
        <v>2</v>
      </c>
      <c r="G14" s="24">
        <v>1.0633783626882931</v>
      </c>
      <c r="I14" s="24" t="s">
        <v>2</v>
      </c>
      <c r="J14" s="24">
        <v>0.45479231926269176</v>
      </c>
    </row>
    <row r="15" spans="1:10" x14ac:dyDescent="0.3">
      <c r="A15" s="4">
        <v>1</v>
      </c>
      <c r="B15" s="4"/>
      <c r="C15" s="68"/>
      <c r="D15" s="4">
        <v>2</v>
      </c>
      <c r="E15" s="4"/>
      <c r="F15" s="24" t="s">
        <v>3</v>
      </c>
      <c r="G15" s="24">
        <v>40</v>
      </c>
      <c r="I15" s="24" t="s">
        <v>3</v>
      </c>
      <c r="J15" s="24">
        <v>40</v>
      </c>
    </row>
    <row r="16" spans="1:10" x14ac:dyDescent="0.3">
      <c r="A16" s="4">
        <v>1</v>
      </c>
      <c r="B16" s="4"/>
      <c r="C16" s="68"/>
      <c r="D16" s="4">
        <v>2</v>
      </c>
      <c r="E16" s="4"/>
      <c r="F16" s="24" t="s">
        <v>4</v>
      </c>
      <c r="G16" s="24">
        <v>40</v>
      </c>
      <c r="I16" s="24" t="s">
        <v>4</v>
      </c>
      <c r="J16" s="24">
        <v>40</v>
      </c>
    </row>
    <row r="17" spans="1:10" x14ac:dyDescent="0.3">
      <c r="A17" s="4">
        <v>1</v>
      </c>
      <c r="B17" s="4">
        <v>40</v>
      </c>
      <c r="C17" s="68"/>
      <c r="D17" s="4">
        <v>2</v>
      </c>
      <c r="E17" s="4"/>
      <c r="F17" s="24" t="s">
        <v>5</v>
      </c>
      <c r="G17" s="24">
        <v>14.619035518191925</v>
      </c>
      <c r="I17" s="24" t="s">
        <v>5</v>
      </c>
      <c r="J17" s="24">
        <v>14.273524892451515</v>
      </c>
    </row>
    <row r="18" spans="1:10" x14ac:dyDescent="0.3">
      <c r="A18" s="4">
        <v>1</v>
      </c>
      <c r="B18" s="4">
        <v>40</v>
      </c>
      <c r="C18" s="68"/>
      <c r="D18" s="4">
        <v>2</v>
      </c>
      <c r="E18" s="4">
        <v>50</v>
      </c>
      <c r="F18" s="24" t="s">
        <v>6</v>
      </c>
      <c r="G18" s="24">
        <v>213.71619948215704</v>
      </c>
      <c r="I18" s="24" t="s">
        <v>6</v>
      </c>
      <c r="J18" s="24">
        <v>203.73351285543305</v>
      </c>
    </row>
    <row r="19" spans="1:10" x14ac:dyDescent="0.3">
      <c r="A19" s="4">
        <v>1</v>
      </c>
      <c r="B19" s="4">
        <v>24</v>
      </c>
      <c r="C19" s="68"/>
      <c r="D19" s="4">
        <v>2</v>
      </c>
      <c r="E19" s="4">
        <v>80</v>
      </c>
      <c r="F19" s="24" t="s">
        <v>7</v>
      </c>
      <c r="G19" s="24">
        <v>2.3222957457248881</v>
      </c>
      <c r="I19" s="24" t="s">
        <v>7</v>
      </c>
      <c r="J19" s="24">
        <v>1.0771135740531417</v>
      </c>
    </row>
    <row r="20" spans="1:10" x14ac:dyDescent="0.3">
      <c r="A20" s="4">
        <v>1</v>
      </c>
      <c r="B20" s="4">
        <v>40</v>
      </c>
      <c r="C20" s="68"/>
      <c r="D20" s="4">
        <v>2</v>
      </c>
      <c r="E20" s="4">
        <v>3</v>
      </c>
      <c r="F20" s="24" t="s">
        <v>8</v>
      </c>
      <c r="G20" s="24">
        <v>0.41523035080242232</v>
      </c>
      <c r="I20" s="24" t="s">
        <v>8</v>
      </c>
      <c r="J20" s="24">
        <v>0.24055443649781511</v>
      </c>
    </row>
    <row r="21" spans="1:10" x14ac:dyDescent="0.3">
      <c r="A21" s="4">
        <v>1</v>
      </c>
      <c r="B21" s="4"/>
      <c r="C21" s="68"/>
      <c r="D21" s="4">
        <v>2</v>
      </c>
      <c r="E21" s="4"/>
      <c r="F21" s="24" t="s">
        <v>9</v>
      </c>
      <c r="G21" s="24">
        <v>88</v>
      </c>
      <c r="I21" s="24" t="s">
        <v>9</v>
      </c>
      <c r="J21" s="24">
        <v>88</v>
      </c>
    </row>
    <row r="22" spans="1:10" x14ac:dyDescent="0.3">
      <c r="A22" s="4">
        <v>1</v>
      </c>
      <c r="B22" s="4"/>
      <c r="C22" s="68"/>
      <c r="D22" s="4">
        <v>2</v>
      </c>
      <c r="E22" s="4">
        <v>40</v>
      </c>
      <c r="F22" s="24" t="s">
        <v>10</v>
      </c>
      <c r="G22" s="24">
        <v>1</v>
      </c>
      <c r="I22" s="24" t="s">
        <v>10</v>
      </c>
      <c r="J22" s="24">
        <v>1</v>
      </c>
    </row>
    <row r="23" spans="1:10" x14ac:dyDescent="0.3">
      <c r="A23" s="4">
        <v>1</v>
      </c>
      <c r="B23" s="4">
        <v>37</v>
      </c>
      <c r="C23" s="68"/>
      <c r="D23" s="4">
        <v>2</v>
      </c>
      <c r="E23" s="4">
        <v>40</v>
      </c>
      <c r="F23" s="24" t="s">
        <v>11</v>
      </c>
      <c r="G23" s="24">
        <v>89</v>
      </c>
      <c r="I23" s="24" t="s">
        <v>11</v>
      </c>
      <c r="J23" s="24">
        <v>89</v>
      </c>
    </row>
    <row r="24" spans="1:10" x14ac:dyDescent="0.3">
      <c r="A24" s="4">
        <v>1</v>
      </c>
      <c r="B24" s="4"/>
      <c r="C24" s="68"/>
      <c r="D24" s="4">
        <v>2</v>
      </c>
      <c r="E24" s="4">
        <v>38</v>
      </c>
      <c r="F24" s="24" t="s">
        <v>12</v>
      </c>
      <c r="G24" s="24">
        <v>7922</v>
      </c>
      <c r="I24" s="24" t="s">
        <v>12</v>
      </c>
      <c r="J24" s="24">
        <v>41460</v>
      </c>
    </row>
    <row r="25" spans="1:10" x14ac:dyDescent="0.3">
      <c r="A25" s="4">
        <v>1</v>
      </c>
      <c r="B25" s="4">
        <v>40</v>
      </c>
      <c r="C25" s="68"/>
      <c r="D25" s="4">
        <v>2</v>
      </c>
      <c r="E25" s="4">
        <v>50</v>
      </c>
      <c r="F25" s="24" t="s">
        <v>13</v>
      </c>
      <c r="G25" s="24">
        <v>189</v>
      </c>
      <c r="I25" s="24" t="s">
        <v>13</v>
      </c>
      <c r="J25" s="24">
        <v>985</v>
      </c>
    </row>
    <row r="26" spans="1:10" ht="15" thickBot="1" x14ac:dyDescent="0.35">
      <c r="A26" s="4">
        <v>1</v>
      </c>
      <c r="B26" s="4">
        <v>30</v>
      </c>
      <c r="C26" s="68"/>
      <c r="D26" s="4">
        <v>2</v>
      </c>
      <c r="E26" s="4">
        <v>40</v>
      </c>
      <c r="F26" s="25" t="s">
        <v>42</v>
      </c>
      <c r="G26" s="25">
        <v>2.0976868239607125</v>
      </c>
      <c r="I26" s="25" t="s">
        <v>42</v>
      </c>
      <c r="J26" s="25">
        <v>0.8924743268294465</v>
      </c>
    </row>
    <row r="27" spans="1:10" x14ac:dyDescent="0.3">
      <c r="A27" s="4">
        <v>1</v>
      </c>
      <c r="B27" s="4">
        <v>40</v>
      </c>
      <c r="C27" s="68"/>
      <c r="D27" s="4">
        <v>2</v>
      </c>
      <c r="E27" s="4">
        <v>22</v>
      </c>
    </row>
    <row r="28" spans="1:10" x14ac:dyDescent="0.3">
      <c r="A28" s="4">
        <v>1</v>
      </c>
      <c r="B28" s="4">
        <v>40</v>
      </c>
      <c r="C28" s="68"/>
      <c r="D28" s="4">
        <v>2</v>
      </c>
      <c r="E28" s="4"/>
    </row>
    <row r="29" spans="1:10" x14ac:dyDescent="0.3">
      <c r="A29" s="4">
        <v>1</v>
      </c>
      <c r="B29" s="4"/>
      <c r="C29" s="68"/>
      <c r="D29" s="4">
        <v>2</v>
      </c>
      <c r="E29" s="4"/>
      <c r="I29" t="s">
        <v>58</v>
      </c>
      <c r="J29" t="s">
        <v>59</v>
      </c>
    </row>
    <row r="30" spans="1:10" x14ac:dyDescent="0.3">
      <c r="A30" s="4">
        <v>1</v>
      </c>
      <c r="B30" s="4"/>
      <c r="C30" s="68"/>
      <c r="D30" s="4">
        <v>2</v>
      </c>
      <c r="E30" s="4"/>
      <c r="G30" s="83" t="s">
        <v>73</v>
      </c>
      <c r="H30" s="83"/>
      <c r="I30" t="s">
        <v>60</v>
      </c>
      <c r="J30">
        <v>1203</v>
      </c>
    </row>
    <row r="31" spans="1:10" x14ac:dyDescent="0.3">
      <c r="A31" s="4">
        <v>1</v>
      </c>
      <c r="B31" s="4"/>
      <c r="C31" s="68"/>
      <c r="D31" s="4">
        <v>2</v>
      </c>
      <c r="E31" s="4"/>
      <c r="G31" s="83"/>
      <c r="H31" s="83"/>
      <c r="I31" t="s">
        <v>61</v>
      </c>
      <c r="J31">
        <f>J29/J30</f>
        <v>0.81878636741479638</v>
      </c>
    </row>
    <row r="32" spans="1:10" x14ac:dyDescent="0.3">
      <c r="A32" s="4">
        <v>1</v>
      </c>
      <c r="B32" s="4">
        <v>46</v>
      </c>
      <c r="C32" s="68"/>
      <c r="D32" s="4">
        <v>2</v>
      </c>
      <c r="E32" s="4">
        <v>40</v>
      </c>
      <c r="G32" s="83"/>
      <c r="H32" s="83"/>
      <c r="I32" t="s">
        <v>62</v>
      </c>
      <c r="J32">
        <v>0.82</v>
      </c>
    </row>
    <row r="33" spans="1:17" x14ac:dyDescent="0.3">
      <c r="A33" s="4">
        <v>1</v>
      </c>
      <c r="B33" s="4"/>
      <c r="C33" s="68"/>
      <c r="D33" s="4">
        <v>2</v>
      </c>
      <c r="E33" s="4">
        <v>40</v>
      </c>
      <c r="G33" s="83"/>
      <c r="H33" s="83"/>
      <c r="I33" t="s">
        <v>63</v>
      </c>
      <c r="J33">
        <f>1-J32</f>
        <v>0.18000000000000005</v>
      </c>
    </row>
    <row r="34" spans="1:17" x14ac:dyDescent="0.3">
      <c r="A34" s="4">
        <v>1</v>
      </c>
      <c r="B34" s="4">
        <v>45</v>
      </c>
      <c r="C34" s="68"/>
      <c r="D34" s="4">
        <v>2</v>
      </c>
      <c r="E34" s="4">
        <v>45</v>
      </c>
      <c r="G34" s="83"/>
      <c r="H34" s="83"/>
      <c r="I34" t="s">
        <v>64</v>
      </c>
      <c r="J34">
        <f>(J31-J32)/SQRT(J33/J29)</f>
        <v>-8.9777827350814784E-2</v>
      </c>
    </row>
    <row r="35" spans="1:17" x14ac:dyDescent="0.3">
      <c r="A35" s="4">
        <v>1</v>
      </c>
      <c r="B35" s="4">
        <v>73</v>
      </c>
      <c r="C35" s="68"/>
      <c r="D35" s="4">
        <v>2</v>
      </c>
      <c r="E35" s="4">
        <v>32</v>
      </c>
    </row>
    <row r="36" spans="1:17" x14ac:dyDescent="0.3">
      <c r="A36" s="4">
        <v>1</v>
      </c>
      <c r="B36" s="4">
        <v>40</v>
      </c>
      <c r="C36" s="68"/>
      <c r="D36" s="4">
        <v>2</v>
      </c>
      <c r="E36" s="4">
        <v>50</v>
      </c>
      <c r="G36" s="84" t="s">
        <v>74</v>
      </c>
      <c r="H36" s="70" t="s">
        <v>65</v>
      </c>
      <c r="I36" s="70"/>
      <c r="J36" s="70"/>
    </row>
    <row r="37" spans="1:17" x14ac:dyDescent="0.3">
      <c r="A37" s="4">
        <v>1</v>
      </c>
      <c r="B37" s="4"/>
      <c r="C37" s="68"/>
      <c r="D37" s="4">
        <v>2</v>
      </c>
      <c r="E37" s="4">
        <v>32</v>
      </c>
      <c r="G37" s="84"/>
      <c r="H37" s="70"/>
      <c r="I37" s="70"/>
      <c r="J37" s="70"/>
      <c r="L37" s="38" t="s">
        <v>57</v>
      </c>
      <c r="M37" s="38"/>
      <c r="N37" s="38"/>
      <c r="O37" s="38"/>
      <c r="P37" s="38"/>
      <c r="Q37" s="38"/>
    </row>
    <row r="38" spans="1:17" x14ac:dyDescent="0.3">
      <c r="A38" s="4">
        <v>1</v>
      </c>
      <c r="B38" s="4">
        <v>20</v>
      </c>
      <c r="C38" s="68"/>
      <c r="D38" s="4">
        <v>2</v>
      </c>
      <c r="E38" s="4"/>
      <c r="G38" s="84"/>
      <c r="H38" s="70"/>
      <c r="I38" s="70"/>
      <c r="J38" s="70"/>
      <c r="L38" s="38"/>
      <c r="M38" s="38"/>
      <c r="N38" s="38"/>
      <c r="O38" s="38"/>
      <c r="P38" s="38"/>
      <c r="Q38" s="38"/>
    </row>
    <row r="39" spans="1:17" x14ac:dyDescent="0.3">
      <c r="A39" s="4">
        <v>1</v>
      </c>
      <c r="B39" s="4"/>
      <c r="C39" s="68"/>
      <c r="D39" s="4">
        <v>2</v>
      </c>
      <c r="E39" s="4">
        <v>16</v>
      </c>
      <c r="G39" s="84"/>
      <c r="H39" s="70"/>
      <c r="I39" s="70"/>
      <c r="J39" s="70"/>
      <c r="L39" s="38"/>
      <c r="M39" s="38"/>
      <c r="N39" s="38"/>
      <c r="O39" s="38"/>
      <c r="P39" s="38"/>
      <c r="Q39" s="38"/>
    </row>
    <row r="40" spans="1:17" x14ac:dyDescent="0.3">
      <c r="A40" s="4">
        <v>1</v>
      </c>
      <c r="B40" s="4">
        <v>64</v>
      </c>
      <c r="C40" s="68"/>
      <c r="D40" s="4">
        <v>2</v>
      </c>
      <c r="E40" s="4">
        <v>40</v>
      </c>
      <c r="L40" s="38"/>
      <c r="M40" s="38"/>
      <c r="N40" s="38"/>
      <c r="O40" s="38"/>
      <c r="P40" s="38"/>
      <c r="Q40" s="38"/>
    </row>
    <row r="41" spans="1:17" x14ac:dyDescent="0.3">
      <c r="A41" s="4">
        <v>1</v>
      </c>
      <c r="B41" s="4"/>
      <c r="C41" s="68"/>
      <c r="D41" s="4">
        <v>2</v>
      </c>
      <c r="E41" s="4">
        <v>46</v>
      </c>
      <c r="L41" s="38"/>
      <c r="M41" s="38"/>
      <c r="N41" s="38"/>
      <c r="O41" s="38"/>
      <c r="P41" s="38"/>
      <c r="Q41" s="38"/>
    </row>
    <row r="42" spans="1:17" x14ac:dyDescent="0.3">
      <c r="A42" s="4">
        <v>1</v>
      </c>
      <c r="B42" s="4"/>
      <c r="C42" s="68"/>
      <c r="D42" s="4">
        <v>2</v>
      </c>
      <c r="E42" s="4">
        <v>30</v>
      </c>
      <c r="L42" s="38"/>
      <c r="M42" s="38"/>
      <c r="N42" s="38"/>
      <c r="O42" s="38"/>
      <c r="P42" s="38"/>
      <c r="Q42" s="38"/>
    </row>
    <row r="43" spans="1:17" x14ac:dyDescent="0.3">
      <c r="A43" s="4">
        <v>1</v>
      </c>
      <c r="B43" s="4"/>
      <c r="C43" s="68"/>
      <c r="D43" s="4">
        <v>2</v>
      </c>
      <c r="E43" s="4"/>
    </row>
    <row r="44" spans="1:17" x14ac:dyDescent="0.3">
      <c r="A44" s="4">
        <v>1</v>
      </c>
      <c r="B44" s="4">
        <v>48</v>
      </c>
      <c r="C44" s="68"/>
      <c r="D44" s="4">
        <v>2</v>
      </c>
      <c r="E44" s="4"/>
    </row>
    <row r="45" spans="1:17" x14ac:dyDescent="0.3">
      <c r="A45" s="4">
        <v>1</v>
      </c>
      <c r="B45" s="4">
        <v>85</v>
      </c>
      <c r="C45" s="68"/>
      <c r="D45" s="4">
        <v>2</v>
      </c>
      <c r="E45" s="4">
        <v>60</v>
      </c>
    </row>
    <row r="46" spans="1:17" x14ac:dyDescent="0.3">
      <c r="A46" s="4">
        <v>1</v>
      </c>
      <c r="B46" s="4">
        <v>40</v>
      </c>
      <c r="C46" s="68"/>
      <c r="D46" s="4">
        <v>2</v>
      </c>
      <c r="E46" s="4">
        <v>40</v>
      </c>
    </row>
    <row r="47" spans="1:17" x14ac:dyDescent="0.3">
      <c r="A47" s="4">
        <v>1</v>
      </c>
      <c r="B47" s="4"/>
      <c r="C47" s="68"/>
      <c r="D47" s="4">
        <v>2</v>
      </c>
      <c r="E47" s="4">
        <v>40</v>
      </c>
    </row>
    <row r="48" spans="1:17" x14ac:dyDescent="0.3">
      <c r="A48" s="4">
        <v>1</v>
      </c>
      <c r="B48" s="4">
        <v>46</v>
      </c>
      <c r="C48" s="68"/>
      <c r="D48" s="4">
        <v>2</v>
      </c>
      <c r="E48" s="4">
        <v>72</v>
      </c>
    </row>
    <row r="49" spans="1:5" x14ac:dyDescent="0.3">
      <c r="A49" s="4">
        <v>1</v>
      </c>
      <c r="B49" s="4">
        <v>47</v>
      </c>
      <c r="C49" s="68"/>
      <c r="D49" s="4">
        <v>2</v>
      </c>
      <c r="E49" s="4"/>
    </row>
    <row r="50" spans="1:5" x14ac:dyDescent="0.3">
      <c r="A50" s="4">
        <v>1</v>
      </c>
      <c r="B50" s="4"/>
      <c r="C50" s="68"/>
      <c r="D50" s="4">
        <v>2</v>
      </c>
      <c r="E50" s="4">
        <v>25</v>
      </c>
    </row>
    <row r="51" spans="1:5" x14ac:dyDescent="0.3">
      <c r="A51" s="4">
        <v>1</v>
      </c>
      <c r="B51" s="4">
        <v>40</v>
      </c>
      <c r="C51" s="68"/>
      <c r="D51" s="4">
        <v>2</v>
      </c>
      <c r="E51" s="4"/>
    </row>
    <row r="52" spans="1:5" x14ac:dyDescent="0.3">
      <c r="A52" s="4">
        <v>1</v>
      </c>
      <c r="B52" s="4"/>
      <c r="C52" s="68"/>
      <c r="D52" s="4">
        <v>2</v>
      </c>
      <c r="E52" s="4">
        <v>40</v>
      </c>
    </row>
    <row r="53" spans="1:5" x14ac:dyDescent="0.3">
      <c r="A53" s="4">
        <v>1</v>
      </c>
      <c r="B53" s="4">
        <v>35</v>
      </c>
      <c r="C53" s="68"/>
      <c r="D53" s="4">
        <v>2</v>
      </c>
      <c r="E53" s="4"/>
    </row>
    <row r="54" spans="1:5" x14ac:dyDescent="0.3">
      <c r="A54" s="4">
        <v>1</v>
      </c>
      <c r="B54" s="4"/>
      <c r="C54" s="68"/>
      <c r="D54" s="4">
        <v>2</v>
      </c>
      <c r="E54" s="4">
        <v>40</v>
      </c>
    </row>
    <row r="55" spans="1:5" x14ac:dyDescent="0.3">
      <c r="A55" s="4">
        <v>1</v>
      </c>
      <c r="B55" s="4">
        <v>40</v>
      </c>
      <c r="C55" s="68"/>
      <c r="D55" s="4">
        <v>2</v>
      </c>
      <c r="E55" s="4"/>
    </row>
    <row r="56" spans="1:5" x14ac:dyDescent="0.3">
      <c r="A56" s="4">
        <v>1</v>
      </c>
      <c r="B56" s="4"/>
      <c r="C56" s="68"/>
      <c r="D56" s="4">
        <v>2</v>
      </c>
      <c r="E56" s="4"/>
    </row>
    <row r="57" spans="1:5" x14ac:dyDescent="0.3">
      <c r="A57" s="4">
        <v>1</v>
      </c>
      <c r="B57" s="4">
        <v>44</v>
      </c>
      <c r="C57" s="68"/>
      <c r="D57" s="4">
        <v>2</v>
      </c>
      <c r="E57" s="4">
        <v>43</v>
      </c>
    </row>
    <row r="58" spans="1:5" x14ac:dyDescent="0.3">
      <c r="A58" s="4">
        <v>1</v>
      </c>
      <c r="B58" s="4"/>
      <c r="C58" s="68"/>
      <c r="D58" s="4">
        <v>2</v>
      </c>
      <c r="E58" s="4">
        <v>45</v>
      </c>
    </row>
    <row r="59" spans="1:5" x14ac:dyDescent="0.3">
      <c r="A59" s="4">
        <v>1</v>
      </c>
      <c r="B59" s="4">
        <v>80</v>
      </c>
      <c r="C59" s="68"/>
      <c r="D59" s="4">
        <v>2</v>
      </c>
      <c r="E59" s="4">
        <v>40</v>
      </c>
    </row>
    <row r="60" spans="1:5" x14ac:dyDescent="0.3">
      <c r="A60" s="4">
        <v>1</v>
      </c>
      <c r="B60" s="4">
        <v>30</v>
      </c>
      <c r="C60" s="68"/>
      <c r="D60" s="4">
        <v>2</v>
      </c>
      <c r="E60" s="4">
        <v>40</v>
      </c>
    </row>
    <row r="61" spans="1:5" x14ac:dyDescent="0.3">
      <c r="A61" s="4">
        <v>1</v>
      </c>
      <c r="B61" s="4">
        <v>65</v>
      </c>
      <c r="C61" s="68"/>
      <c r="D61" s="4">
        <v>2</v>
      </c>
      <c r="E61" s="4"/>
    </row>
    <row r="62" spans="1:5" x14ac:dyDescent="0.3">
      <c r="A62" s="4">
        <v>1</v>
      </c>
      <c r="B62" s="4"/>
      <c r="C62" s="68"/>
      <c r="D62" s="4">
        <v>2</v>
      </c>
      <c r="E62" s="4">
        <v>40</v>
      </c>
    </row>
    <row r="63" spans="1:5" x14ac:dyDescent="0.3">
      <c r="A63" s="4">
        <v>1</v>
      </c>
      <c r="B63" s="4"/>
      <c r="C63" s="68"/>
      <c r="D63" s="4">
        <v>2</v>
      </c>
      <c r="E63" s="4"/>
    </row>
    <row r="64" spans="1:5" x14ac:dyDescent="0.3">
      <c r="A64" s="4">
        <v>1</v>
      </c>
      <c r="B64" s="4"/>
      <c r="C64" s="68"/>
      <c r="D64" s="4">
        <v>2</v>
      </c>
      <c r="E64" s="4"/>
    </row>
    <row r="65" spans="1:5" x14ac:dyDescent="0.3">
      <c r="A65" s="4">
        <v>1</v>
      </c>
      <c r="B65" s="4"/>
      <c r="C65" s="68"/>
      <c r="D65" s="4">
        <v>2</v>
      </c>
      <c r="E65" s="4">
        <v>60</v>
      </c>
    </row>
    <row r="66" spans="1:5" x14ac:dyDescent="0.3">
      <c r="A66" s="4">
        <v>1</v>
      </c>
      <c r="B66" s="4"/>
      <c r="C66" s="68"/>
      <c r="D66" s="4">
        <v>2</v>
      </c>
      <c r="E66" s="4">
        <v>40</v>
      </c>
    </row>
    <row r="67" spans="1:5" x14ac:dyDescent="0.3">
      <c r="A67" s="4">
        <v>1</v>
      </c>
      <c r="B67" s="4">
        <v>60</v>
      </c>
      <c r="C67" s="68"/>
      <c r="D67" s="4">
        <v>2</v>
      </c>
      <c r="E67" s="4"/>
    </row>
    <row r="68" spans="1:5" x14ac:dyDescent="0.3">
      <c r="A68" s="4">
        <v>1</v>
      </c>
      <c r="B68" s="4">
        <v>1</v>
      </c>
      <c r="C68" s="68"/>
      <c r="D68" s="4">
        <v>2</v>
      </c>
      <c r="E68" s="4">
        <v>20</v>
      </c>
    </row>
    <row r="69" spans="1:5" x14ac:dyDescent="0.3">
      <c r="A69" s="4">
        <v>1</v>
      </c>
      <c r="B69" s="4"/>
      <c r="C69" s="68"/>
      <c r="D69" s="4">
        <v>2</v>
      </c>
      <c r="E69" s="4">
        <v>30</v>
      </c>
    </row>
    <row r="70" spans="1:5" x14ac:dyDescent="0.3">
      <c r="A70" s="4">
        <v>1</v>
      </c>
      <c r="B70" s="4"/>
      <c r="C70" s="68"/>
      <c r="D70" s="4">
        <v>2</v>
      </c>
      <c r="E70" s="4">
        <v>65</v>
      </c>
    </row>
    <row r="71" spans="1:5" x14ac:dyDescent="0.3">
      <c r="A71" s="4">
        <v>1</v>
      </c>
      <c r="B71" s="4"/>
      <c r="C71" s="68"/>
      <c r="D71" s="4">
        <v>2</v>
      </c>
      <c r="E71" s="4">
        <v>45</v>
      </c>
    </row>
    <row r="72" spans="1:5" x14ac:dyDescent="0.3">
      <c r="A72" s="4">
        <v>1</v>
      </c>
      <c r="B72" s="4"/>
      <c r="C72" s="68"/>
      <c r="D72" s="4">
        <v>2</v>
      </c>
      <c r="E72" s="4"/>
    </row>
    <row r="73" spans="1:5" x14ac:dyDescent="0.3">
      <c r="A73" s="4">
        <v>1</v>
      </c>
      <c r="B73" s="4">
        <v>50</v>
      </c>
      <c r="C73" s="68"/>
      <c r="D73" s="4">
        <v>2</v>
      </c>
      <c r="E73" s="4">
        <v>40</v>
      </c>
    </row>
    <row r="74" spans="1:5" x14ac:dyDescent="0.3">
      <c r="A74" s="4">
        <v>1</v>
      </c>
      <c r="B74" s="4">
        <v>70</v>
      </c>
      <c r="C74" s="68"/>
      <c r="D74" s="4">
        <v>2</v>
      </c>
      <c r="E74" s="4"/>
    </row>
    <row r="75" spans="1:5" x14ac:dyDescent="0.3">
      <c r="A75" s="4">
        <v>1</v>
      </c>
      <c r="B75" s="4">
        <v>50</v>
      </c>
      <c r="C75" s="68"/>
      <c r="D75" s="4">
        <v>2</v>
      </c>
      <c r="E75" s="4"/>
    </row>
    <row r="76" spans="1:5" x14ac:dyDescent="0.3">
      <c r="A76" s="4">
        <v>1</v>
      </c>
      <c r="B76" s="4"/>
      <c r="C76" s="68"/>
      <c r="D76" s="4">
        <v>2</v>
      </c>
      <c r="E76" s="4"/>
    </row>
    <row r="77" spans="1:5" x14ac:dyDescent="0.3">
      <c r="A77" s="4">
        <v>1</v>
      </c>
      <c r="B77" s="4">
        <v>15</v>
      </c>
      <c r="C77" s="68"/>
      <c r="D77" s="4">
        <v>2</v>
      </c>
      <c r="E77" s="4">
        <v>40</v>
      </c>
    </row>
    <row r="78" spans="1:5" x14ac:dyDescent="0.3">
      <c r="A78" s="4">
        <v>1</v>
      </c>
      <c r="B78" s="4"/>
      <c r="C78" s="68"/>
      <c r="D78" s="4">
        <v>2</v>
      </c>
      <c r="E78" s="4">
        <v>65</v>
      </c>
    </row>
    <row r="79" spans="1:5" x14ac:dyDescent="0.3">
      <c r="A79" s="4">
        <v>1</v>
      </c>
      <c r="B79" s="4"/>
      <c r="C79" s="68"/>
      <c r="D79" s="4">
        <v>2</v>
      </c>
      <c r="E79" s="4">
        <v>50</v>
      </c>
    </row>
    <row r="80" spans="1:5" x14ac:dyDescent="0.3">
      <c r="A80" s="4">
        <v>1</v>
      </c>
      <c r="B80" s="4">
        <v>45</v>
      </c>
      <c r="C80" s="68"/>
      <c r="D80" s="4">
        <v>2</v>
      </c>
      <c r="E80" s="4">
        <v>40</v>
      </c>
    </row>
    <row r="81" spans="1:5" x14ac:dyDescent="0.3">
      <c r="A81" s="4">
        <v>1</v>
      </c>
      <c r="B81" s="4">
        <v>70</v>
      </c>
      <c r="C81" s="68"/>
      <c r="D81" s="4">
        <v>2</v>
      </c>
      <c r="E81" s="4">
        <v>24</v>
      </c>
    </row>
    <row r="82" spans="1:5" x14ac:dyDescent="0.3">
      <c r="A82" s="4">
        <v>1</v>
      </c>
      <c r="B82" s="4">
        <v>33</v>
      </c>
      <c r="C82" s="68"/>
      <c r="D82" s="4">
        <v>2</v>
      </c>
      <c r="E82" s="4"/>
    </row>
    <row r="83" spans="1:5" x14ac:dyDescent="0.3">
      <c r="A83" s="4">
        <v>1</v>
      </c>
      <c r="B83" s="4">
        <v>40</v>
      </c>
      <c r="C83" s="68"/>
      <c r="D83" s="4">
        <v>2</v>
      </c>
      <c r="E83" s="4">
        <v>48</v>
      </c>
    </row>
    <row r="84" spans="1:5" x14ac:dyDescent="0.3">
      <c r="A84" s="4">
        <v>1</v>
      </c>
      <c r="B84" s="4">
        <v>40</v>
      </c>
      <c r="C84" s="68"/>
      <c r="D84" s="4">
        <v>2</v>
      </c>
      <c r="E84" s="4">
        <v>30</v>
      </c>
    </row>
    <row r="85" spans="1:5" x14ac:dyDescent="0.3">
      <c r="A85" s="4">
        <v>1</v>
      </c>
      <c r="B85" s="4">
        <v>40</v>
      </c>
      <c r="C85" s="68"/>
      <c r="D85" s="4">
        <v>2</v>
      </c>
      <c r="E85" s="4"/>
    </row>
    <row r="86" spans="1:5" x14ac:dyDescent="0.3">
      <c r="A86" s="4">
        <v>1</v>
      </c>
      <c r="B86" s="4">
        <v>35</v>
      </c>
      <c r="C86" s="68"/>
      <c r="D86" s="4">
        <v>2</v>
      </c>
      <c r="E86" s="4">
        <v>30</v>
      </c>
    </row>
    <row r="87" spans="1:5" x14ac:dyDescent="0.3">
      <c r="A87" s="4">
        <v>1</v>
      </c>
      <c r="B87" s="4"/>
      <c r="C87" s="68"/>
      <c r="D87" s="4">
        <v>2</v>
      </c>
      <c r="E87" s="4">
        <v>50</v>
      </c>
    </row>
    <row r="88" spans="1:5" x14ac:dyDescent="0.3">
      <c r="A88" s="4">
        <v>1</v>
      </c>
      <c r="B88" s="4">
        <v>40</v>
      </c>
      <c r="C88" s="68"/>
      <c r="D88" s="4">
        <v>2</v>
      </c>
      <c r="E88" s="4">
        <v>40</v>
      </c>
    </row>
    <row r="89" spans="1:5" x14ac:dyDescent="0.3">
      <c r="A89" s="4">
        <v>1</v>
      </c>
      <c r="B89" s="4"/>
      <c r="C89" s="68"/>
      <c r="D89" s="4">
        <v>2</v>
      </c>
      <c r="E89" s="4">
        <v>45</v>
      </c>
    </row>
    <row r="90" spans="1:5" x14ac:dyDescent="0.3">
      <c r="A90" s="4">
        <v>1</v>
      </c>
      <c r="B90" s="4">
        <v>41</v>
      </c>
      <c r="C90" s="68"/>
      <c r="D90" s="4">
        <v>2</v>
      </c>
      <c r="E90" s="4">
        <v>65</v>
      </c>
    </row>
    <row r="91" spans="1:5" x14ac:dyDescent="0.3">
      <c r="A91" s="4">
        <v>1</v>
      </c>
      <c r="B91" s="4"/>
      <c r="C91" s="68"/>
      <c r="D91" s="4">
        <v>2</v>
      </c>
      <c r="E91" s="4">
        <v>40</v>
      </c>
    </row>
    <row r="92" spans="1:5" x14ac:dyDescent="0.3">
      <c r="A92" s="4">
        <v>1</v>
      </c>
      <c r="B92" s="4"/>
      <c r="C92" s="68"/>
      <c r="D92" s="4">
        <v>2</v>
      </c>
      <c r="E92" s="4">
        <v>60</v>
      </c>
    </row>
    <row r="93" spans="1:5" x14ac:dyDescent="0.3">
      <c r="A93" s="4">
        <v>1</v>
      </c>
      <c r="B93" s="4"/>
      <c r="C93" s="68"/>
      <c r="D93" s="4">
        <v>2</v>
      </c>
      <c r="E93" s="4">
        <v>40</v>
      </c>
    </row>
    <row r="94" spans="1:5" x14ac:dyDescent="0.3">
      <c r="A94" s="4">
        <v>1</v>
      </c>
      <c r="B94" s="4">
        <v>24</v>
      </c>
      <c r="C94" s="68"/>
      <c r="D94" s="4">
        <v>2</v>
      </c>
      <c r="E94" s="4"/>
    </row>
    <row r="95" spans="1:5" x14ac:dyDescent="0.3">
      <c r="A95" s="4">
        <v>1</v>
      </c>
      <c r="B95" s="4"/>
      <c r="C95" s="68"/>
      <c r="D95" s="4">
        <v>2</v>
      </c>
      <c r="E95" s="4">
        <v>45</v>
      </c>
    </row>
    <row r="96" spans="1:5" x14ac:dyDescent="0.3">
      <c r="A96" s="4">
        <v>1</v>
      </c>
      <c r="B96" s="4">
        <v>40</v>
      </c>
      <c r="C96" s="68"/>
      <c r="D96" s="4">
        <v>2</v>
      </c>
      <c r="E96" s="4">
        <v>35</v>
      </c>
    </row>
    <row r="97" spans="1:5" x14ac:dyDescent="0.3">
      <c r="A97" s="4">
        <v>1</v>
      </c>
      <c r="B97" s="4"/>
      <c r="C97" s="68"/>
      <c r="D97" s="4">
        <v>2</v>
      </c>
      <c r="E97" s="4">
        <v>45</v>
      </c>
    </row>
    <row r="98" spans="1:5" x14ac:dyDescent="0.3">
      <c r="A98" s="4">
        <v>1</v>
      </c>
      <c r="B98" s="4"/>
      <c r="C98" s="68"/>
      <c r="D98" s="4">
        <v>2</v>
      </c>
      <c r="E98" s="4"/>
    </row>
    <row r="99" spans="1:5" x14ac:dyDescent="0.3">
      <c r="A99" s="4">
        <v>1</v>
      </c>
      <c r="B99" s="4">
        <v>25</v>
      </c>
      <c r="C99" s="68"/>
      <c r="D99" s="4">
        <v>2</v>
      </c>
      <c r="E99" s="4">
        <v>50</v>
      </c>
    </row>
    <row r="100" spans="1:5" x14ac:dyDescent="0.3">
      <c r="A100" s="4">
        <v>1</v>
      </c>
      <c r="B100" s="4">
        <v>20</v>
      </c>
      <c r="C100" s="68"/>
      <c r="D100" s="4">
        <v>2</v>
      </c>
      <c r="E100" s="4">
        <v>42</v>
      </c>
    </row>
    <row r="101" spans="1:5" x14ac:dyDescent="0.3">
      <c r="A101" s="4">
        <v>1</v>
      </c>
      <c r="B101" s="4">
        <v>45</v>
      </c>
      <c r="C101" s="68"/>
      <c r="D101" s="4">
        <v>2</v>
      </c>
      <c r="E101" s="4">
        <v>50</v>
      </c>
    </row>
    <row r="102" spans="1:5" x14ac:dyDescent="0.3">
      <c r="A102" s="4">
        <v>1</v>
      </c>
      <c r="B102" s="4">
        <v>45</v>
      </c>
      <c r="C102" s="68"/>
      <c r="D102" s="4">
        <v>2</v>
      </c>
      <c r="E102" s="4"/>
    </row>
    <row r="103" spans="1:5" x14ac:dyDescent="0.3">
      <c r="A103" s="4">
        <v>1</v>
      </c>
      <c r="B103" s="4">
        <v>40</v>
      </c>
      <c r="C103" s="68"/>
      <c r="D103" s="4">
        <v>2</v>
      </c>
      <c r="E103" s="4">
        <v>65</v>
      </c>
    </row>
    <row r="104" spans="1:5" x14ac:dyDescent="0.3">
      <c r="A104" s="4">
        <v>1</v>
      </c>
      <c r="B104" s="4">
        <v>25</v>
      </c>
      <c r="C104" s="68"/>
      <c r="D104" s="4">
        <v>2</v>
      </c>
      <c r="E104" s="4"/>
    </row>
    <row r="105" spans="1:5" x14ac:dyDescent="0.3">
      <c r="A105" s="4">
        <v>1</v>
      </c>
      <c r="B105" s="4"/>
      <c r="C105" s="68"/>
      <c r="D105" s="4">
        <v>2</v>
      </c>
      <c r="E105" s="4">
        <v>38</v>
      </c>
    </row>
    <row r="106" spans="1:5" x14ac:dyDescent="0.3">
      <c r="A106" s="4">
        <v>1</v>
      </c>
      <c r="B106" s="4">
        <v>30</v>
      </c>
      <c r="C106" s="68"/>
      <c r="D106" s="4">
        <v>2</v>
      </c>
      <c r="E106" s="4">
        <v>10</v>
      </c>
    </row>
    <row r="107" spans="1:5" x14ac:dyDescent="0.3">
      <c r="A107" s="4">
        <v>1</v>
      </c>
      <c r="B107" s="4"/>
      <c r="C107" s="68"/>
      <c r="D107" s="4">
        <v>2</v>
      </c>
      <c r="E107" s="4">
        <v>4</v>
      </c>
    </row>
    <row r="108" spans="1:5" x14ac:dyDescent="0.3">
      <c r="A108" s="4">
        <v>1</v>
      </c>
      <c r="B108" s="4">
        <v>38</v>
      </c>
      <c r="C108" s="68"/>
      <c r="D108" s="4">
        <v>2</v>
      </c>
      <c r="E108" s="4"/>
    </row>
    <row r="109" spans="1:5" x14ac:dyDescent="0.3">
      <c r="A109" s="4">
        <v>1</v>
      </c>
      <c r="B109" s="4"/>
      <c r="C109" s="68"/>
      <c r="D109" s="4">
        <v>2</v>
      </c>
      <c r="E109" s="4">
        <v>40</v>
      </c>
    </row>
    <row r="110" spans="1:5" x14ac:dyDescent="0.3">
      <c r="A110" s="4">
        <v>1</v>
      </c>
      <c r="B110" s="4">
        <v>41</v>
      </c>
      <c r="C110" s="68"/>
      <c r="D110" s="4">
        <v>2</v>
      </c>
      <c r="E110" s="4">
        <v>40</v>
      </c>
    </row>
    <row r="111" spans="1:5" x14ac:dyDescent="0.3">
      <c r="A111" s="4">
        <v>1</v>
      </c>
      <c r="B111" s="4">
        <v>18</v>
      </c>
      <c r="C111" s="68"/>
      <c r="D111" s="4">
        <v>2</v>
      </c>
      <c r="E111" s="4"/>
    </row>
    <row r="112" spans="1:5" x14ac:dyDescent="0.3">
      <c r="A112" s="4">
        <v>1</v>
      </c>
      <c r="B112" s="4">
        <v>40</v>
      </c>
      <c r="C112" s="68"/>
      <c r="D112" s="4">
        <v>2</v>
      </c>
      <c r="E112" s="4">
        <v>60</v>
      </c>
    </row>
    <row r="113" spans="1:5" x14ac:dyDescent="0.3">
      <c r="A113" s="4">
        <v>1</v>
      </c>
      <c r="B113" s="4"/>
      <c r="C113" s="68"/>
      <c r="D113" s="4">
        <v>2</v>
      </c>
      <c r="E113" s="4"/>
    </row>
    <row r="114" spans="1:5" x14ac:dyDescent="0.3">
      <c r="A114" s="4">
        <v>1</v>
      </c>
      <c r="B114" s="4">
        <v>40</v>
      </c>
      <c r="C114" s="68"/>
      <c r="D114" s="4">
        <v>2</v>
      </c>
      <c r="E114" s="4">
        <v>40</v>
      </c>
    </row>
    <row r="115" spans="1:5" x14ac:dyDescent="0.3">
      <c r="A115" s="4">
        <v>1</v>
      </c>
      <c r="B115" s="4">
        <v>40</v>
      </c>
      <c r="C115" s="68"/>
      <c r="D115" s="4">
        <v>2</v>
      </c>
      <c r="E115" s="4">
        <v>30</v>
      </c>
    </row>
    <row r="116" spans="1:5" x14ac:dyDescent="0.3">
      <c r="A116" s="4">
        <v>1</v>
      </c>
      <c r="B116" s="4">
        <v>34</v>
      </c>
      <c r="C116" s="68"/>
      <c r="D116" s="4">
        <v>2</v>
      </c>
      <c r="E116" s="4">
        <v>37</v>
      </c>
    </row>
    <row r="117" spans="1:5" x14ac:dyDescent="0.3">
      <c r="A117" s="4">
        <v>1</v>
      </c>
      <c r="B117" s="4">
        <v>50</v>
      </c>
      <c r="C117" s="68"/>
      <c r="D117" s="4">
        <v>2</v>
      </c>
      <c r="E117" s="4"/>
    </row>
    <row r="118" spans="1:5" x14ac:dyDescent="0.3">
      <c r="A118" s="4">
        <v>1</v>
      </c>
      <c r="B118" s="4"/>
      <c r="C118" s="68"/>
      <c r="D118" s="4">
        <v>2</v>
      </c>
      <c r="E118" s="4">
        <v>19</v>
      </c>
    </row>
    <row r="119" spans="1:5" x14ac:dyDescent="0.3">
      <c r="A119" s="4">
        <v>1</v>
      </c>
      <c r="B119" s="4">
        <v>50</v>
      </c>
      <c r="C119" s="68"/>
      <c r="D119" s="4">
        <v>2</v>
      </c>
      <c r="E119" s="4"/>
    </row>
    <row r="120" spans="1:5" x14ac:dyDescent="0.3">
      <c r="A120" s="4">
        <v>1</v>
      </c>
      <c r="B120" s="4"/>
      <c r="C120" s="68"/>
      <c r="D120" s="4">
        <v>2</v>
      </c>
      <c r="E120" s="4"/>
    </row>
    <row r="121" spans="1:5" x14ac:dyDescent="0.3">
      <c r="A121" s="4">
        <v>1</v>
      </c>
      <c r="B121" s="4">
        <v>40</v>
      </c>
      <c r="C121" s="68"/>
      <c r="D121" s="4">
        <v>2</v>
      </c>
      <c r="E121" s="4"/>
    </row>
    <row r="122" spans="1:5" x14ac:dyDescent="0.3">
      <c r="A122" s="4">
        <v>1</v>
      </c>
      <c r="B122" s="4"/>
      <c r="C122" s="68"/>
      <c r="D122" s="4">
        <v>2</v>
      </c>
      <c r="E122" s="4">
        <v>45</v>
      </c>
    </row>
    <row r="123" spans="1:5" x14ac:dyDescent="0.3">
      <c r="A123" s="4">
        <v>1</v>
      </c>
      <c r="B123" s="4"/>
      <c r="C123" s="68"/>
      <c r="D123" s="4">
        <v>2</v>
      </c>
      <c r="E123" s="4">
        <v>40</v>
      </c>
    </row>
    <row r="124" spans="1:5" x14ac:dyDescent="0.3">
      <c r="A124" s="4">
        <v>1</v>
      </c>
      <c r="B124" s="4"/>
      <c r="C124" s="68"/>
      <c r="D124" s="4">
        <v>2</v>
      </c>
      <c r="E124" s="4">
        <v>56</v>
      </c>
    </row>
    <row r="125" spans="1:5" x14ac:dyDescent="0.3">
      <c r="A125" s="4">
        <v>1</v>
      </c>
      <c r="B125" s="4">
        <v>37</v>
      </c>
      <c r="C125" s="68"/>
      <c r="D125" s="4">
        <v>2</v>
      </c>
      <c r="E125" s="4">
        <v>50</v>
      </c>
    </row>
    <row r="126" spans="1:5" x14ac:dyDescent="0.3">
      <c r="A126" s="4">
        <v>1</v>
      </c>
      <c r="B126" s="4"/>
      <c r="C126" s="68"/>
      <c r="D126" s="4">
        <v>2</v>
      </c>
      <c r="E126" s="4"/>
    </row>
    <row r="127" spans="1:5" x14ac:dyDescent="0.3">
      <c r="A127" s="4">
        <v>1</v>
      </c>
      <c r="B127" s="4">
        <v>52</v>
      </c>
      <c r="C127" s="68"/>
      <c r="D127" s="4">
        <v>2</v>
      </c>
      <c r="E127" s="4"/>
    </row>
    <row r="128" spans="1:5" x14ac:dyDescent="0.3">
      <c r="A128" s="4">
        <v>1</v>
      </c>
      <c r="B128" s="4"/>
      <c r="C128" s="68"/>
      <c r="D128" s="4">
        <v>2</v>
      </c>
      <c r="E128" s="4"/>
    </row>
    <row r="129" spans="1:5" x14ac:dyDescent="0.3">
      <c r="A129" s="4">
        <v>1</v>
      </c>
      <c r="B129" s="4">
        <v>25</v>
      </c>
      <c r="C129" s="68"/>
      <c r="D129" s="4">
        <v>2</v>
      </c>
      <c r="E129" s="4">
        <v>40</v>
      </c>
    </row>
    <row r="130" spans="1:5" x14ac:dyDescent="0.3">
      <c r="A130" s="4">
        <v>1</v>
      </c>
      <c r="B130" s="4"/>
      <c r="C130" s="68"/>
      <c r="D130" s="4">
        <v>2</v>
      </c>
      <c r="E130" s="4">
        <v>40</v>
      </c>
    </row>
    <row r="131" spans="1:5" x14ac:dyDescent="0.3">
      <c r="A131" s="4">
        <v>1</v>
      </c>
      <c r="B131" s="4">
        <v>56</v>
      </c>
      <c r="C131" s="68"/>
      <c r="D131" s="4">
        <v>2</v>
      </c>
      <c r="E131" s="4"/>
    </row>
    <row r="132" spans="1:5" x14ac:dyDescent="0.3">
      <c r="A132" s="4">
        <v>1</v>
      </c>
      <c r="B132" s="4"/>
      <c r="C132" s="68"/>
      <c r="D132" s="4">
        <v>2</v>
      </c>
      <c r="E132" s="4">
        <v>40</v>
      </c>
    </row>
    <row r="133" spans="1:5" x14ac:dyDescent="0.3">
      <c r="A133" s="4">
        <v>1</v>
      </c>
      <c r="B133" s="4">
        <v>35</v>
      </c>
      <c r="C133" s="68"/>
      <c r="D133" s="4">
        <v>2</v>
      </c>
      <c r="E133" s="4"/>
    </row>
    <row r="134" spans="1:5" x14ac:dyDescent="0.3">
      <c r="A134" s="4">
        <v>1</v>
      </c>
      <c r="B134" s="4"/>
      <c r="C134" s="68"/>
      <c r="D134" s="4">
        <v>2</v>
      </c>
      <c r="E134" s="4">
        <v>4</v>
      </c>
    </row>
    <row r="135" spans="1:5" x14ac:dyDescent="0.3">
      <c r="A135" s="4">
        <v>1</v>
      </c>
      <c r="B135" s="4"/>
      <c r="C135" s="68"/>
      <c r="D135" s="4">
        <v>2</v>
      </c>
      <c r="E135" s="4"/>
    </row>
    <row r="136" spans="1:5" x14ac:dyDescent="0.3">
      <c r="A136" s="4">
        <v>1</v>
      </c>
      <c r="B136" s="4"/>
      <c r="C136" s="68"/>
      <c r="D136" s="4">
        <v>2</v>
      </c>
      <c r="E136" s="4"/>
    </row>
    <row r="137" spans="1:5" x14ac:dyDescent="0.3">
      <c r="A137" s="4">
        <v>1</v>
      </c>
      <c r="B137" s="4"/>
      <c r="C137" s="68"/>
      <c r="D137" s="4">
        <v>2</v>
      </c>
      <c r="E137" s="4">
        <v>40</v>
      </c>
    </row>
    <row r="138" spans="1:5" x14ac:dyDescent="0.3">
      <c r="A138" s="4">
        <v>1</v>
      </c>
      <c r="B138" s="4"/>
      <c r="C138" s="68"/>
      <c r="D138" s="4">
        <v>2</v>
      </c>
      <c r="E138" s="4">
        <v>36</v>
      </c>
    </row>
    <row r="139" spans="1:5" x14ac:dyDescent="0.3">
      <c r="A139" s="4">
        <v>1</v>
      </c>
      <c r="B139" s="4"/>
      <c r="C139" s="68"/>
      <c r="D139" s="4">
        <v>2</v>
      </c>
      <c r="E139" s="4">
        <v>35</v>
      </c>
    </row>
    <row r="140" spans="1:5" x14ac:dyDescent="0.3">
      <c r="A140" s="4">
        <v>1</v>
      </c>
      <c r="B140" s="4"/>
      <c r="C140" s="68"/>
      <c r="D140" s="4">
        <v>2</v>
      </c>
      <c r="E140" s="4">
        <v>40</v>
      </c>
    </row>
    <row r="141" spans="1:5" x14ac:dyDescent="0.3">
      <c r="A141" s="4">
        <v>1</v>
      </c>
      <c r="B141" s="4"/>
      <c r="C141" s="68"/>
      <c r="D141" s="4">
        <v>2</v>
      </c>
      <c r="E141" s="4">
        <v>40</v>
      </c>
    </row>
    <row r="142" spans="1:5" x14ac:dyDescent="0.3">
      <c r="A142" s="4">
        <v>1</v>
      </c>
      <c r="B142" s="4">
        <v>45</v>
      </c>
      <c r="C142" s="68"/>
      <c r="D142" s="4">
        <v>2</v>
      </c>
      <c r="E142" s="4">
        <v>50</v>
      </c>
    </row>
    <row r="143" spans="1:5" x14ac:dyDescent="0.3">
      <c r="A143" s="4">
        <v>1</v>
      </c>
      <c r="B143" s="4"/>
      <c r="C143" s="68"/>
      <c r="D143" s="4">
        <v>2</v>
      </c>
      <c r="E143" s="4"/>
    </row>
    <row r="144" spans="1:5" x14ac:dyDescent="0.3">
      <c r="A144" s="4">
        <v>1</v>
      </c>
      <c r="B144" s="4"/>
      <c r="C144" s="68"/>
      <c r="D144" s="4">
        <v>2</v>
      </c>
      <c r="E144" s="4">
        <v>47</v>
      </c>
    </row>
    <row r="145" spans="1:5" x14ac:dyDescent="0.3">
      <c r="A145" s="4">
        <v>1</v>
      </c>
      <c r="B145" s="4"/>
      <c r="C145" s="68"/>
      <c r="D145" s="4">
        <v>2</v>
      </c>
      <c r="E145" s="4">
        <v>50</v>
      </c>
    </row>
    <row r="146" spans="1:5" x14ac:dyDescent="0.3">
      <c r="A146" s="4">
        <v>1</v>
      </c>
      <c r="B146" s="4">
        <v>60</v>
      </c>
      <c r="C146" s="68"/>
      <c r="D146" s="4">
        <v>2</v>
      </c>
      <c r="E146" s="4">
        <v>40</v>
      </c>
    </row>
    <row r="147" spans="1:5" x14ac:dyDescent="0.3">
      <c r="A147" s="4">
        <v>1</v>
      </c>
      <c r="B147" s="4">
        <v>48</v>
      </c>
      <c r="C147" s="68"/>
      <c r="D147" s="4">
        <v>2</v>
      </c>
      <c r="E147" s="4">
        <v>60</v>
      </c>
    </row>
    <row r="148" spans="1:5" x14ac:dyDescent="0.3">
      <c r="A148" s="4">
        <v>1</v>
      </c>
      <c r="B148" s="4">
        <v>45</v>
      </c>
      <c r="C148" s="68"/>
      <c r="D148" s="4">
        <v>2</v>
      </c>
      <c r="E148" s="4">
        <v>40</v>
      </c>
    </row>
    <row r="149" spans="1:5" x14ac:dyDescent="0.3">
      <c r="A149" s="4">
        <v>1</v>
      </c>
      <c r="B149" s="4"/>
      <c r="C149" s="68"/>
      <c r="D149" s="4">
        <v>2</v>
      </c>
      <c r="E149" s="4">
        <v>40</v>
      </c>
    </row>
    <row r="150" spans="1:5" x14ac:dyDescent="0.3">
      <c r="A150" s="4">
        <v>1</v>
      </c>
      <c r="B150" s="4">
        <v>20</v>
      </c>
      <c r="C150" s="68"/>
      <c r="D150" s="4">
        <v>2</v>
      </c>
      <c r="E150" s="4">
        <v>20</v>
      </c>
    </row>
    <row r="151" spans="1:5" x14ac:dyDescent="0.3">
      <c r="A151" s="4">
        <v>1</v>
      </c>
      <c r="B151" s="4">
        <v>45</v>
      </c>
      <c r="C151" s="68"/>
      <c r="D151" s="4">
        <v>2</v>
      </c>
      <c r="E151" s="4">
        <v>38</v>
      </c>
    </row>
    <row r="152" spans="1:5" x14ac:dyDescent="0.3">
      <c r="A152" s="4">
        <v>1</v>
      </c>
      <c r="B152" s="4">
        <v>40</v>
      </c>
      <c r="C152" s="68"/>
      <c r="D152" s="4">
        <v>2</v>
      </c>
      <c r="E152" s="4"/>
    </row>
    <row r="153" spans="1:5" x14ac:dyDescent="0.3">
      <c r="A153" s="4">
        <v>1</v>
      </c>
      <c r="B153" s="4">
        <v>40</v>
      </c>
      <c r="C153" s="68"/>
      <c r="D153" s="4">
        <v>2</v>
      </c>
      <c r="E153" s="4"/>
    </row>
    <row r="154" spans="1:5" x14ac:dyDescent="0.3">
      <c r="A154" s="4">
        <v>1</v>
      </c>
      <c r="B154" s="4">
        <v>40</v>
      </c>
      <c r="C154" s="68"/>
      <c r="D154" s="4">
        <v>2</v>
      </c>
      <c r="E154" s="4"/>
    </row>
    <row r="155" spans="1:5" x14ac:dyDescent="0.3">
      <c r="A155" s="4">
        <v>1</v>
      </c>
      <c r="B155" s="4">
        <v>89</v>
      </c>
      <c r="C155" s="68"/>
      <c r="D155" s="4">
        <v>2</v>
      </c>
      <c r="E155" s="4"/>
    </row>
    <row r="156" spans="1:5" x14ac:dyDescent="0.3">
      <c r="A156" s="4">
        <v>1</v>
      </c>
      <c r="B156" s="4">
        <v>47</v>
      </c>
      <c r="C156" s="68"/>
      <c r="D156" s="4">
        <v>2</v>
      </c>
      <c r="E156" s="4">
        <v>16</v>
      </c>
    </row>
    <row r="157" spans="1:5" x14ac:dyDescent="0.3">
      <c r="A157" s="4">
        <v>1</v>
      </c>
      <c r="B157" s="4"/>
      <c r="C157" s="68"/>
      <c r="D157" s="4">
        <v>2</v>
      </c>
      <c r="E157" s="4"/>
    </row>
    <row r="158" spans="1:5" x14ac:dyDescent="0.3">
      <c r="A158" s="4">
        <v>1</v>
      </c>
      <c r="B158" s="4">
        <v>48</v>
      </c>
      <c r="C158" s="68"/>
      <c r="D158" s="4">
        <v>2</v>
      </c>
      <c r="E158" s="4">
        <v>30</v>
      </c>
    </row>
    <row r="159" spans="1:5" x14ac:dyDescent="0.3">
      <c r="A159" s="4">
        <v>1</v>
      </c>
      <c r="B159" s="4"/>
      <c r="C159" s="68"/>
      <c r="D159" s="4">
        <v>2</v>
      </c>
      <c r="E159" s="4">
        <v>38</v>
      </c>
    </row>
    <row r="160" spans="1:5" x14ac:dyDescent="0.3">
      <c r="A160" s="4">
        <v>1</v>
      </c>
      <c r="B160" s="4"/>
      <c r="C160" s="68"/>
      <c r="D160" s="4">
        <v>2</v>
      </c>
      <c r="E160" s="4">
        <v>37</v>
      </c>
    </row>
    <row r="161" spans="1:5" x14ac:dyDescent="0.3">
      <c r="A161" s="4">
        <v>1</v>
      </c>
      <c r="B161" s="4"/>
      <c r="C161" s="68"/>
      <c r="D161" s="4">
        <v>2</v>
      </c>
      <c r="E161" s="4">
        <v>24</v>
      </c>
    </row>
    <row r="162" spans="1:5" x14ac:dyDescent="0.3">
      <c r="A162" s="4">
        <v>1</v>
      </c>
      <c r="B162" s="4">
        <v>50</v>
      </c>
      <c r="C162" s="68"/>
      <c r="D162" s="4">
        <v>2</v>
      </c>
      <c r="E162" s="4">
        <v>12</v>
      </c>
    </row>
    <row r="163" spans="1:5" x14ac:dyDescent="0.3">
      <c r="A163" s="4">
        <v>1</v>
      </c>
      <c r="B163" s="4">
        <v>46</v>
      </c>
      <c r="C163" s="68"/>
      <c r="D163" s="4">
        <v>2</v>
      </c>
      <c r="E163" s="4"/>
    </row>
    <row r="164" spans="1:5" x14ac:dyDescent="0.3">
      <c r="A164" s="4">
        <v>1</v>
      </c>
      <c r="B164" s="4">
        <v>48</v>
      </c>
      <c r="C164" s="68"/>
      <c r="D164" s="4">
        <v>2</v>
      </c>
      <c r="E164" s="4">
        <v>40</v>
      </c>
    </row>
    <row r="165" spans="1:5" x14ac:dyDescent="0.3">
      <c r="A165" s="4">
        <v>1</v>
      </c>
      <c r="B165" s="4">
        <v>40</v>
      </c>
      <c r="C165" s="68"/>
      <c r="D165" s="4">
        <v>2</v>
      </c>
      <c r="E165" s="4">
        <v>8</v>
      </c>
    </row>
    <row r="166" spans="1:5" x14ac:dyDescent="0.3">
      <c r="A166" s="4">
        <v>1</v>
      </c>
      <c r="B166" s="4"/>
      <c r="C166" s="68"/>
      <c r="D166" s="4">
        <v>2</v>
      </c>
      <c r="E166" s="4">
        <v>41</v>
      </c>
    </row>
    <row r="167" spans="1:5" x14ac:dyDescent="0.3">
      <c r="A167" s="4">
        <v>1</v>
      </c>
      <c r="B167" s="4"/>
      <c r="C167" s="68"/>
      <c r="D167" s="4">
        <v>2</v>
      </c>
      <c r="E167" s="4">
        <v>20</v>
      </c>
    </row>
    <row r="168" spans="1:5" x14ac:dyDescent="0.3">
      <c r="A168" s="4">
        <v>1</v>
      </c>
      <c r="B168" s="4">
        <v>40</v>
      </c>
      <c r="C168" s="68"/>
      <c r="D168" s="4">
        <v>2</v>
      </c>
      <c r="E168" s="4"/>
    </row>
    <row r="169" spans="1:5" x14ac:dyDescent="0.3">
      <c r="A169" s="4">
        <v>1</v>
      </c>
      <c r="B169" s="4"/>
      <c r="C169" s="68"/>
      <c r="D169" s="4">
        <v>2</v>
      </c>
      <c r="E169" s="4">
        <v>37</v>
      </c>
    </row>
    <row r="170" spans="1:5" x14ac:dyDescent="0.3">
      <c r="A170" s="4">
        <v>1</v>
      </c>
      <c r="B170" s="4">
        <v>52</v>
      </c>
      <c r="C170" s="68"/>
      <c r="D170" s="4">
        <v>2</v>
      </c>
      <c r="E170" s="4">
        <v>52</v>
      </c>
    </row>
    <row r="171" spans="1:5" x14ac:dyDescent="0.3">
      <c r="A171" s="4">
        <v>1</v>
      </c>
      <c r="B171" s="4"/>
      <c r="C171" s="68"/>
      <c r="D171" s="4">
        <v>2</v>
      </c>
      <c r="E171" s="4">
        <v>8</v>
      </c>
    </row>
    <row r="172" spans="1:5" x14ac:dyDescent="0.3">
      <c r="A172" s="4">
        <v>1</v>
      </c>
      <c r="B172" s="4"/>
      <c r="C172" s="68"/>
      <c r="D172" s="4">
        <v>2</v>
      </c>
      <c r="E172" s="4">
        <v>45</v>
      </c>
    </row>
    <row r="173" spans="1:5" x14ac:dyDescent="0.3">
      <c r="A173" s="4">
        <v>1</v>
      </c>
      <c r="B173" s="4">
        <v>40</v>
      </c>
      <c r="C173" s="68"/>
      <c r="D173" s="4">
        <v>2</v>
      </c>
      <c r="E173" s="4"/>
    </row>
    <row r="174" spans="1:5" x14ac:dyDescent="0.3">
      <c r="A174" s="4">
        <v>1</v>
      </c>
      <c r="B174" s="4">
        <v>40</v>
      </c>
      <c r="C174" s="68"/>
      <c r="D174" s="4">
        <v>2</v>
      </c>
      <c r="E174" s="4"/>
    </row>
    <row r="175" spans="1:5" x14ac:dyDescent="0.3">
      <c r="A175" s="4">
        <v>1</v>
      </c>
      <c r="B175" s="4">
        <v>50</v>
      </c>
      <c r="C175" s="68"/>
      <c r="D175" s="4">
        <v>2</v>
      </c>
      <c r="E175" s="4">
        <v>43</v>
      </c>
    </row>
    <row r="176" spans="1:5" x14ac:dyDescent="0.3">
      <c r="A176" s="4">
        <v>1</v>
      </c>
      <c r="B176" s="4">
        <v>40</v>
      </c>
      <c r="C176" s="68"/>
      <c r="D176" s="4">
        <v>2</v>
      </c>
      <c r="E176" s="4"/>
    </row>
    <row r="177" spans="1:5" x14ac:dyDescent="0.3">
      <c r="A177" s="4">
        <v>1</v>
      </c>
      <c r="B177" s="4"/>
      <c r="C177" s="68"/>
      <c r="D177" s="4">
        <v>2</v>
      </c>
      <c r="E177" s="4">
        <v>4</v>
      </c>
    </row>
    <row r="178" spans="1:5" x14ac:dyDescent="0.3">
      <c r="A178" s="4">
        <v>1</v>
      </c>
      <c r="B178" s="4"/>
      <c r="C178" s="68"/>
      <c r="D178" s="4">
        <v>2</v>
      </c>
      <c r="E178" s="4">
        <v>47</v>
      </c>
    </row>
    <row r="179" spans="1:5" x14ac:dyDescent="0.3">
      <c r="A179" s="4">
        <v>1</v>
      </c>
      <c r="B179" s="4">
        <v>46</v>
      </c>
      <c r="C179" s="68"/>
      <c r="D179" s="4">
        <v>2</v>
      </c>
      <c r="E179" s="4"/>
    </row>
    <row r="180" spans="1:5" x14ac:dyDescent="0.3">
      <c r="A180" s="4">
        <v>1</v>
      </c>
      <c r="B180" s="4">
        <v>40</v>
      </c>
      <c r="C180" s="68"/>
      <c r="D180" s="4">
        <v>2</v>
      </c>
      <c r="E180" s="4">
        <v>40</v>
      </c>
    </row>
    <row r="181" spans="1:5" x14ac:dyDescent="0.3">
      <c r="A181" s="4">
        <v>1</v>
      </c>
      <c r="B181" s="4"/>
      <c r="C181" s="68"/>
      <c r="D181" s="4">
        <v>2</v>
      </c>
      <c r="E181" s="4">
        <v>68</v>
      </c>
    </row>
    <row r="182" spans="1:5" x14ac:dyDescent="0.3">
      <c r="A182" s="4">
        <v>1</v>
      </c>
      <c r="B182" s="4">
        <v>40</v>
      </c>
      <c r="C182" s="68"/>
      <c r="D182" s="4">
        <v>2</v>
      </c>
      <c r="E182" s="4">
        <v>40</v>
      </c>
    </row>
    <row r="183" spans="1:5" x14ac:dyDescent="0.3">
      <c r="A183" s="4">
        <v>1</v>
      </c>
      <c r="B183" s="4"/>
      <c r="C183" s="68"/>
      <c r="D183" s="4">
        <v>2</v>
      </c>
      <c r="E183" s="4">
        <v>40</v>
      </c>
    </row>
    <row r="184" spans="1:5" x14ac:dyDescent="0.3">
      <c r="A184" s="4">
        <v>1</v>
      </c>
      <c r="B184" s="4"/>
      <c r="C184" s="68"/>
      <c r="D184" s="4">
        <v>2</v>
      </c>
      <c r="E184" s="4">
        <v>40</v>
      </c>
    </row>
    <row r="185" spans="1:5" x14ac:dyDescent="0.3">
      <c r="A185" s="4">
        <v>1</v>
      </c>
      <c r="B185" s="4"/>
      <c r="C185" s="68"/>
      <c r="D185" s="4">
        <v>2</v>
      </c>
      <c r="E185" s="4"/>
    </row>
    <row r="186" spans="1:5" x14ac:dyDescent="0.3">
      <c r="A186" s="4">
        <v>1</v>
      </c>
      <c r="B186" s="4"/>
      <c r="C186" s="68"/>
      <c r="D186" s="4">
        <v>2</v>
      </c>
      <c r="E186" s="4">
        <v>50</v>
      </c>
    </row>
    <row r="187" spans="1:5" x14ac:dyDescent="0.3">
      <c r="A187" s="4">
        <v>1</v>
      </c>
      <c r="B187" s="4">
        <v>60</v>
      </c>
      <c r="C187" s="68"/>
      <c r="D187" s="4">
        <v>2</v>
      </c>
      <c r="E187" s="4"/>
    </row>
    <row r="188" spans="1:5" x14ac:dyDescent="0.3">
      <c r="A188" s="4">
        <v>1</v>
      </c>
      <c r="B188" s="4"/>
      <c r="C188" s="68"/>
      <c r="D188" s="4">
        <v>2</v>
      </c>
      <c r="E188" s="4">
        <v>18</v>
      </c>
    </row>
    <row r="189" spans="1:5" x14ac:dyDescent="0.3">
      <c r="A189" s="4">
        <v>1</v>
      </c>
      <c r="B189" s="4">
        <v>43</v>
      </c>
      <c r="C189" s="68"/>
      <c r="D189" s="4">
        <v>2</v>
      </c>
      <c r="E189" s="4">
        <v>40</v>
      </c>
    </row>
    <row r="190" spans="1:5" x14ac:dyDescent="0.3">
      <c r="A190" s="4">
        <v>1</v>
      </c>
      <c r="B190" s="4">
        <v>42</v>
      </c>
      <c r="C190" s="68"/>
      <c r="D190" s="4">
        <v>2</v>
      </c>
      <c r="E190" s="4">
        <v>80</v>
      </c>
    </row>
    <row r="191" spans="1:5" x14ac:dyDescent="0.3">
      <c r="A191" s="4">
        <v>1</v>
      </c>
      <c r="B191" s="4">
        <v>32</v>
      </c>
      <c r="C191" s="68"/>
      <c r="D191" s="4">
        <v>2</v>
      </c>
      <c r="E191" s="4">
        <v>60</v>
      </c>
    </row>
    <row r="192" spans="1:5" x14ac:dyDescent="0.3">
      <c r="A192" s="4">
        <v>1</v>
      </c>
      <c r="B192" s="4"/>
      <c r="C192" s="68"/>
      <c r="D192" s="4">
        <v>2</v>
      </c>
      <c r="E192" s="4">
        <v>40</v>
      </c>
    </row>
    <row r="193" spans="1:5" x14ac:dyDescent="0.3">
      <c r="A193" s="4">
        <v>1</v>
      </c>
      <c r="B193" s="4"/>
      <c r="C193" s="68"/>
      <c r="D193" s="4">
        <v>2</v>
      </c>
      <c r="E193" s="4">
        <v>60</v>
      </c>
    </row>
    <row r="194" spans="1:5" x14ac:dyDescent="0.3">
      <c r="A194" s="4">
        <v>1</v>
      </c>
      <c r="B194" s="4"/>
      <c r="C194" s="68"/>
      <c r="D194" s="4">
        <v>2</v>
      </c>
      <c r="E194" s="4"/>
    </row>
    <row r="195" spans="1:5" x14ac:dyDescent="0.3">
      <c r="A195" s="4">
        <v>1</v>
      </c>
      <c r="B195" s="4">
        <v>37</v>
      </c>
      <c r="C195" s="68"/>
      <c r="D195" s="4">
        <v>2</v>
      </c>
      <c r="E195" s="4"/>
    </row>
    <row r="196" spans="1:5" x14ac:dyDescent="0.3">
      <c r="A196" s="4">
        <v>1</v>
      </c>
      <c r="B196" s="4">
        <v>50</v>
      </c>
      <c r="C196" s="68"/>
      <c r="D196" s="4">
        <v>2</v>
      </c>
      <c r="E196" s="4">
        <v>50</v>
      </c>
    </row>
    <row r="197" spans="1:5" x14ac:dyDescent="0.3">
      <c r="A197" s="4">
        <v>1</v>
      </c>
      <c r="B197" s="4">
        <v>89</v>
      </c>
      <c r="C197" s="68"/>
      <c r="D197" s="4">
        <v>2</v>
      </c>
      <c r="E197" s="4"/>
    </row>
    <row r="198" spans="1:5" x14ac:dyDescent="0.3">
      <c r="A198" s="4">
        <v>1</v>
      </c>
      <c r="B198" s="4"/>
      <c r="C198" s="68"/>
      <c r="D198" s="4">
        <v>2</v>
      </c>
      <c r="E198" s="4">
        <v>42</v>
      </c>
    </row>
    <row r="199" spans="1:5" x14ac:dyDescent="0.3">
      <c r="A199" s="4">
        <v>1</v>
      </c>
      <c r="B199" s="4">
        <v>40</v>
      </c>
      <c r="C199" s="68"/>
      <c r="D199" s="4">
        <v>2</v>
      </c>
      <c r="E199" s="4">
        <v>50</v>
      </c>
    </row>
    <row r="200" spans="1:5" x14ac:dyDescent="0.3">
      <c r="A200" s="4">
        <v>1</v>
      </c>
      <c r="B200" s="4">
        <v>40</v>
      </c>
      <c r="C200" s="68"/>
      <c r="D200" s="4">
        <v>2</v>
      </c>
      <c r="E200" s="4">
        <v>48</v>
      </c>
    </row>
    <row r="201" spans="1:5" x14ac:dyDescent="0.3">
      <c r="A201" s="4">
        <v>1</v>
      </c>
      <c r="B201" s="4">
        <v>25</v>
      </c>
      <c r="C201" s="68"/>
      <c r="D201" s="4">
        <v>2</v>
      </c>
      <c r="E201" s="4">
        <v>2</v>
      </c>
    </row>
    <row r="202" spans="1:5" x14ac:dyDescent="0.3">
      <c r="A202" s="4">
        <v>1</v>
      </c>
      <c r="B202" s="4"/>
      <c r="C202" s="68"/>
      <c r="D202" s="4">
        <v>2</v>
      </c>
      <c r="E202" s="4">
        <v>52</v>
      </c>
    </row>
    <row r="203" spans="1:5" x14ac:dyDescent="0.3">
      <c r="A203" s="4">
        <v>1</v>
      </c>
      <c r="B203" s="4">
        <v>40</v>
      </c>
      <c r="C203" s="68"/>
      <c r="D203" s="4">
        <v>2</v>
      </c>
      <c r="E203" s="4">
        <v>40</v>
      </c>
    </row>
    <row r="204" spans="1:5" x14ac:dyDescent="0.3">
      <c r="A204" s="4">
        <v>1</v>
      </c>
      <c r="B204" s="4">
        <v>74</v>
      </c>
      <c r="C204" s="68"/>
      <c r="D204" s="4">
        <v>2</v>
      </c>
      <c r="E204" s="4">
        <v>60</v>
      </c>
    </row>
    <row r="205" spans="1:5" x14ac:dyDescent="0.3">
      <c r="A205" s="4">
        <v>1</v>
      </c>
      <c r="B205" s="4">
        <v>40</v>
      </c>
      <c r="C205" s="68"/>
      <c r="D205" s="4">
        <v>2</v>
      </c>
      <c r="E205" s="4">
        <v>40</v>
      </c>
    </row>
    <row r="206" spans="1:5" x14ac:dyDescent="0.3">
      <c r="A206" s="4">
        <v>1</v>
      </c>
      <c r="B206" s="4">
        <v>50</v>
      </c>
      <c r="C206" s="68"/>
      <c r="D206" s="4">
        <v>2</v>
      </c>
      <c r="E206" s="4">
        <v>30</v>
      </c>
    </row>
    <row r="207" spans="1:5" x14ac:dyDescent="0.3">
      <c r="A207" s="4">
        <v>1</v>
      </c>
      <c r="B207" s="4">
        <v>40</v>
      </c>
      <c r="C207" s="68"/>
      <c r="D207" s="4">
        <v>2</v>
      </c>
      <c r="E207" s="4">
        <v>48</v>
      </c>
    </row>
    <row r="208" spans="1:5" x14ac:dyDescent="0.3">
      <c r="A208" s="4">
        <v>1</v>
      </c>
      <c r="B208" s="4"/>
      <c r="C208" s="68"/>
      <c r="D208" s="4">
        <v>2</v>
      </c>
      <c r="E208" s="4">
        <v>48</v>
      </c>
    </row>
    <row r="209" spans="1:5" x14ac:dyDescent="0.3">
      <c r="A209" s="4">
        <v>1</v>
      </c>
      <c r="B209" s="4">
        <v>45</v>
      </c>
      <c r="C209" s="68"/>
      <c r="D209" s="4">
        <v>2</v>
      </c>
      <c r="E209" s="4"/>
    </row>
    <row r="210" spans="1:5" x14ac:dyDescent="0.3">
      <c r="A210" s="4">
        <v>1</v>
      </c>
      <c r="B210" s="4"/>
      <c r="C210" s="68"/>
      <c r="D210" s="4">
        <v>2</v>
      </c>
      <c r="E210" s="4">
        <v>40</v>
      </c>
    </row>
    <row r="211" spans="1:5" x14ac:dyDescent="0.3">
      <c r="A211" s="4">
        <v>1</v>
      </c>
      <c r="B211" s="4">
        <v>50</v>
      </c>
      <c r="C211" s="68"/>
      <c r="D211" s="4">
        <v>2</v>
      </c>
      <c r="E211" s="4"/>
    </row>
    <row r="212" spans="1:5" x14ac:dyDescent="0.3">
      <c r="A212" s="4">
        <v>1</v>
      </c>
      <c r="B212" s="4"/>
      <c r="C212" s="68"/>
      <c r="D212" s="4">
        <v>2</v>
      </c>
      <c r="E212" s="4">
        <v>89</v>
      </c>
    </row>
    <row r="213" spans="1:5" x14ac:dyDescent="0.3">
      <c r="A213" s="4">
        <v>1</v>
      </c>
      <c r="B213" s="4">
        <v>40</v>
      </c>
      <c r="C213" s="68"/>
      <c r="D213" s="4">
        <v>2</v>
      </c>
      <c r="E213" s="4">
        <v>30</v>
      </c>
    </row>
    <row r="214" spans="1:5" x14ac:dyDescent="0.3">
      <c r="A214" s="4">
        <v>1</v>
      </c>
      <c r="B214" s="4"/>
      <c r="C214" s="68"/>
      <c r="D214" s="4">
        <v>2</v>
      </c>
      <c r="E214" s="4">
        <v>60</v>
      </c>
    </row>
    <row r="215" spans="1:5" x14ac:dyDescent="0.3">
      <c r="A215" s="4">
        <v>1</v>
      </c>
      <c r="B215" s="4">
        <v>40</v>
      </c>
      <c r="C215" s="68"/>
      <c r="D215" s="4">
        <v>2</v>
      </c>
      <c r="E215" s="4"/>
    </row>
    <row r="216" spans="1:5" x14ac:dyDescent="0.3">
      <c r="A216" s="4">
        <v>1</v>
      </c>
      <c r="B216" s="4"/>
      <c r="C216" s="68"/>
      <c r="D216" s="4">
        <v>2</v>
      </c>
      <c r="E216" s="4">
        <v>48</v>
      </c>
    </row>
    <row r="217" spans="1:5" x14ac:dyDescent="0.3">
      <c r="A217" s="4">
        <v>1</v>
      </c>
      <c r="B217" s="4"/>
      <c r="C217" s="68"/>
      <c r="D217" s="4">
        <v>2</v>
      </c>
      <c r="E217" s="4"/>
    </row>
    <row r="218" spans="1:5" x14ac:dyDescent="0.3">
      <c r="A218" s="4">
        <v>1</v>
      </c>
      <c r="B218" s="4">
        <v>39</v>
      </c>
      <c r="C218" s="68"/>
      <c r="D218" s="4">
        <v>2</v>
      </c>
      <c r="E218" s="4">
        <v>89</v>
      </c>
    </row>
    <row r="219" spans="1:5" x14ac:dyDescent="0.3">
      <c r="A219" s="4">
        <v>1</v>
      </c>
      <c r="B219" s="4">
        <v>4</v>
      </c>
      <c r="C219" s="68"/>
      <c r="D219" s="4">
        <v>2</v>
      </c>
      <c r="E219" s="4">
        <v>40</v>
      </c>
    </row>
    <row r="220" spans="1:5" x14ac:dyDescent="0.3">
      <c r="A220" s="4">
        <v>1</v>
      </c>
      <c r="B220" s="4">
        <v>42</v>
      </c>
      <c r="C220" s="68"/>
      <c r="D220" s="4">
        <v>2</v>
      </c>
      <c r="E220" s="4">
        <v>50</v>
      </c>
    </row>
    <row r="221" spans="1:5" x14ac:dyDescent="0.3">
      <c r="A221" s="4">
        <v>1</v>
      </c>
      <c r="B221" s="4"/>
      <c r="C221" s="68"/>
      <c r="D221" s="4">
        <v>2</v>
      </c>
      <c r="E221" s="4">
        <v>75</v>
      </c>
    </row>
    <row r="222" spans="1:5" x14ac:dyDescent="0.3">
      <c r="A222" s="4">
        <v>1</v>
      </c>
      <c r="B222" s="4"/>
      <c r="C222" s="68"/>
      <c r="D222" s="4">
        <v>2</v>
      </c>
      <c r="E222" s="4">
        <v>56</v>
      </c>
    </row>
    <row r="223" spans="1:5" x14ac:dyDescent="0.3">
      <c r="A223" s="4">
        <v>1</v>
      </c>
      <c r="B223" s="4">
        <v>37</v>
      </c>
      <c r="C223" s="68"/>
      <c r="D223" s="4">
        <v>2</v>
      </c>
      <c r="E223" s="4">
        <v>40</v>
      </c>
    </row>
    <row r="224" spans="1:5" x14ac:dyDescent="0.3">
      <c r="A224" s="4">
        <v>1</v>
      </c>
      <c r="B224" s="4">
        <v>40</v>
      </c>
      <c r="C224" s="68"/>
      <c r="D224" s="4">
        <v>2</v>
      </c>
      <c r="E224" s="4">
        <v>66</v>
      </c>
    </row>
    <row r="225" spans="1:5" x14ac:dyDescent="0.3">
      <c r="A225" s="4">
        <v>1</v>
      </c>
      <c r="B225" s="4">
        <v>38</v>
      </c>
      <c r="C225" s="68"/>
      <c r="D225" s="4">
        <v>2</v>
      </c>
      <c r="E225" s="4">
        <v>31</v>
      </c>
    </row>
    <row r="226" spans="1:5" x14ac:dyDescent="0.3">
      <c r="A226" s="4">
        <v>1</v>
      </c>
      <c r="B226" s="4"/>
      <c r="C226" s="68"/>
      <c r="D226" s="4">
        <v>2</v>
      </c>
      <c r="E226" s="4"/>
    </row>
    <row r="227" spans="1:5" x14ac:dyDescent="0.3">
      <c r="A227" s="4">
        <v>1</v>
      </c>
      <c r="B227" s="4"/>
      <c r="C227" s="68"/>
      <c r="D227" s="4">
        <v>2</v>
      </c>
      <c r="E227" s="4"/>
    </row>
    <row r="228" spans="1:5" x14ac:dyDescent="0.3">
      <c r="A228" s="4">
        <v>1</v>
      </c>
      <c r="B228" s="4"/>
      <c r="C228" s="68"/>
      <c r="D228" s="4">
        <v>2</v>
      </c>
      <c r="E228" s="4">
        <v>40</v>
      </c>
    </row>
    <row r="229" spans="1:5" x14ac:dyDescent="0.3">
      <c r="A229" s="4">
        <v>1</v>
      </c>
      <c r="B229" s="4">
        <v>56</v>
      </c>
      <c r="C229" s="68"/>
      <c r="D229" s="4">
        <v>2</v>
      </c>
      <c r="E229" s="4">
        <v>40</v>
      </c>
    </row>
    <row r="230" spans="1:5" x14ac:dyDescent="0.3">
      <c r="A230" s="4">
        <v>1</v>
      </c>
      <c r="B230" s="4">
        <v>40</v>
      </c>
      <c r="C230" s="68"/>
      <c r="D230" s="4">
        <v>2</v>
      </c>
      <c r="E230" s="4">
        <v>60</v>
      </c>
    </row>
    <row r="231" spans="1:5" x14ac:dyDescent="0.3">
      <c r="A231" s="4">
        <v>1</v>
      </c>
      <c r="B231" s="4">
        <v>60</v>
      </c>
      <c r="C231" s="68"/>
      <c r="D231" s="4">
        <v>2</v>
      </c>
      <c r="E231" s="4">
        <v>25</v>
      </c>
    </row>
    <row r="232" spans="1:5" x14ac:dyDescent="0.3">
      <c r="A232" s="4">
        <v>1</v>
      </c>
      <c r="B232" s="4">
        <v>35</v>
      </c>
      <c r="C232" s="68"/>
      <c r="D232" s="4">
        <v>2</v>
      </c>
      <c r="E232" s="4">
        <v>30</v>
      </c>
    </row>
    <row r="233" spans="1:5" x14ac:dyDescent="0.3">
      <c r="A233" s="4">
        <v>1</v>
      </c>
      <c r="B233" s="4">
        <v>44</v>
      </c>
      <c r="C233" s="68"/>
      <c r="D233" s="4">
        <v>2</v>
      </c>
      <c r="E233" s="4"/>
    </row>
    <row r="234" spans="1:5" x14ac:dyDescent="0.3">
      <c r="A234" s="4">
        <v>1</v>
      </c>
      <c r="B234" s="4"/>
      <c r="C234" s="68"/>
      <c r="D234" s="4">
        <v>2</v>
      </c>
      <c r="E234" s="4"/>
    </row>
    <row r="235" spans="1:5" x14ac:dyDescent="0.3">
      <c r="A235" s="4">
        <v>1</v>
      </c>
      <c r="B235" s="4">
        <v>30</v>
      </c>
      <c r="C235" s="68"/>
      <c r="D235" s="4">
        <v>2</v>
      </c>
      <c r="E235" s="4">
        <v>40</v>
      </c>
    </row>
    <row r="236" spans="1:5" x14ac:dyDescent="0.3">
      <c r="A236" s="4">
        <v>1</v>
      </c>
      <c r="B236" s="4">
        <v>40</v>
      </c>
      <c r="C236" s="68"/>
      <c r="D236" s="4">
        <v>2</v>
      </c>
      <c r="E236" s="4">
        <v>30</v>
      </c>
    </row>
    <row r="237" spans="1:5" x14ac:dyDescent="0.3">
      <c r="A237" s="4">
        <v>1</v>
      </c>
      <c r="B237" s="4">
        <v>40</v>
      </c>
      <c r="C237" s="68"/>
      <c r="D237" s="4">
        <v>2</v>
      </c>
      <c r="E237" s="4">
        <v>60</v>
      </c>
    </row>
    <row r="238" spans="1:5" x14ac:dyDescent="0.3">
      <c r="A238" s="4">
        <v>1</v>
      </c>
      <c r="B238" s="4">
        <v>40</v>
      </c>
      <c r="C238" s="68"/>
      <c r="D238" s="4">
        <v>2</v>
      </c>
      <c r="E238" s="4">
        <v>17</v>
      </c>
    </row>
    <row r="239" spans="1:5" x14ac:dyDescent="0.3">
      <c r="A239" s="4">
        <v>1</v>
      </c>
      <c r="B239" s="4">
        <v>40</v>
      </c>
      <c r="C239" s="68"/>
      <c r="D239" s="4">
        <v>2</v>
      </c>
      <c r="E239" s="4">
        <v>50</v>
      </c>
    </row>
    <row r="240" spans="1:5" x14ac:dyDescent="0.3">
      <c r="A240" s="4">
        <v>1</v>
      </c>
      <c r="B240" s="4"/>
      <c r="C240" s="68"/>
      <c r="D240" s="4">
        <v>2</v>
      </c>
      <c r="E240" s="4">
        <v>50</v>
      </c>
    </row>
    <row r="241" spans="1:5" x14ac:dyDescent="0.3">
      <c r="A241" s="4">
        <v>1</v>
      </c>
      <c r="B241" s="4">
        <v>72</v>
      </c>
      <c r="C241" s="68"/>
      <c r="D241" s="4">
        <v>2</v>
      </c>
      <c r="E241" s="4">
        <v>33</v>
      </c>
    </row>
    <row r="242" spans="1:5" x14ac:dyDescent="0.3">
      <c r="A242" s="4">
        <v>1</v>
      </c>
      <c r="B242" s="4">
        <v>64</v>
      </c>
      <c r="C242" s="68"/>
      <c r="D242" s="4">
        <v>2</v>
      </c>
      <c r="E242" s="4">
        <v>20</v>
      </c>
    </row>
    <row r="243" spans="1:5" x14ac:dyDescent="0.3">
      <c r="A243" s="4">
        <v>1</v>
      </c>
      <c r="B243" s="4"/>
      <c r="C243" s="68"/>
      <c r="D243" s="4">
        <v>2</v>
      </c>
      <c r="E243" s="4">
        <v>50</v>
      </c>
    </row>
    <row r="244" spans="1:5" x14ac:dyDescent="0.3">
      <c r="A244" s="4">
        <v>1</v>
      </c>
      <c r="B244" s="4">
        <v>35</v>
      </c>
      <c r="C244" s="68"/>
      <c r="D244" s="4">
        <v>2</v>
      </c>
      <c r="E244" s="4">
        <v>45</v>
      </c>
    </row>
    <row r="245" spans="1:5" x14ac:dyDescent="0.3">
      <c r="A245" s="4">
        <v>1</v>
      </c>
      <c r="B245" s="4"/>
      <c r="C245" s="68"/>
      <c r="D245" s="4">
        <v>2</v>
      </c>
      <c r="E245" s="4">
        <v>5</v>
      </c>
    </row>
    <row r="246" spans="1:5" x14ac:dyDescent="0.3">
      <c r="A246" s="4">
        <v>1</v>
      </c>
      <c r="B246" s="4"/>
      <c r="C246" s="68"/>
      <c r="D246" s="4">
        <v>2</v>
      </c>
      <c r="E246" s="4">
        <v>40</v>
      </c>
    </row>
    <row r="247" spans="1:5" x14ac:dyDescent="0.3">
      <c r="A247" s="4">
        <v>1</v>
      </c>
      <c r="B247" s="4">
        <v>40</v>
      </c>
      <c r="C247" s="68"/>
      <c r="D247" s="4">
        <v>2</v>
      </c>
      <c r="E247" s="4"/>
    </row>
    <row r="248" spans="1:5" x14ac:dyDescent="0.3">
      <c r="A248" s="4">
        <v>1</v>
      </c>
      <c r="B248" s="4"/>
      <c r="C248" s="68"/>
      <c r="D248" s="4">
        <v>2</v>
      </c>
      <c r="E248" s="4"/>
    </row>
    <row r="249" spans="1:5" x14ac:dyDescent="0.3">
      <c r="A249" s="4">
        <v>1</v>
      </c>
      <c r="B249" s="4">
        <v>14</v>
      </c>
      <c r="C249" s="68"/>
      <c r="D249" s="4">
        <v>2</v>
      </c>
      <c r="E249" s="4">
        <v>60</v>
      </c>
    </row>
    <row r="250" spans="1:5" x14ac:dyDescent="0.3">
      <c r="A250" s="4">
        <v>1</v>
      </c>
      <c r="B250" s="4"/>
      <c r="C250" s="68"/>
      <c r="D250" s="4">
        <v>2</v>
      </c>
      <c r="E250" s="4">
        <v>40</v>
      </c>
    </row>
    <row r="251" spans="1:5" x14ac:dyDescent="0.3">
      <c r="A251" s="4">
        <v>1</v>
      </c>
      <c r="B251" s="4">
        <v>47</v>
      </c>
      <c r="C251" s="68"/>
      <c r="D251" s="4">
        <v>2</v>
      </c>
      <c r="E251" s="4">
        <v>48</v>
      </c>
    </row>
    <row r="252" spans="1:5" x14ac:dyDescent="0.3">
      <c r="A252" s="4">
        <v>1</v>
      </c>
      <c r="B252" s="4"/>
      <c r="C252" s="68"/>
      <c r="D252" s="4">
        <v>2</v>
      </c>
      <c r="E252" s="4">
        <v>40</v>
      </c>
    </row>
    <row r="253" spans="1:5" x14ac:dyDescent="0.3">
      <c r="A253" s="4">
        <v>1</v>
      </c>
      <c r="B253" s="4">
        <v>50</v>
      </c>
      <c r="C253" s="68"/>
      <c r="D253" s="4">
        <v>2</v>
      </c>
      <c r="E253" s="4"/>
    </row>
    <row r="254" spans="1:5" x14ac:dyDescent="0.3">
      <c r="A254" s="4">
        <v>1</v>
      </c>
      <c r="B254" s="4">
        <v>40</v>
      </c>
      <c r="C254" s="68"/>
      <c r="D254" s="4">
        <v>2</v>
      </c>
      <c r="E254" s="4">
        <v>26</v>
      </c>
    </row>
    <row r="255" spans="1:5" x14ac:dyDescent="0.3">
      <c r="A255" s="4">
        <v>1</v>
      </c>
      <c r="B255" s="4"/>
      <c r="C255" s="68"/>
      <c r="D255" s="4">
        <v>2</v>
      </c>
      <c r="E255" s="4"/>
    </row>
    <row r="256" spans="1:5" x14ac:dyDescent="0.3">
      <c r="A256" s="4">
        <v>1</v>
      </c>
      <c r="B256" s="4">
        <v>35</v>
      </c>
      <c r="C256" s="68"/>
      <c r="D256" s="4">
        <v>2</v>
      </c>
      <c r="E256" s="4">
        <v>24</v>
      </c>
    </row>
    <row r="257" spans="1:5" x14ac:dyDescent="0.3">
      <c r="A257" s="4">
        <v>1</v>
      </c>
      <c r="B257" s="4">
        <v>60</v>
      </c>
      <c r="C257" s="68"/>
      <c r="D257" s="4">
        <v>2</v>
      </c>
      <c r="E257" s="4"/>
    </row>
    <row r="258" spans="1:5" x14ac:dyDescent="0.3">
      <c r="A258" s="4">
        <v>1</v>
      </c>
      <c r="B258" s="4"/>
      <c r="C258" s="68"/>
      <c r="D258" s="4">
        <v>2</v>
      </c>
      <c r="E258" s="4"/>
    </row>
    <row r="259" spans="1:5" x14ac:dyDescent="0.3">
      <c r="A259" s="4">
        <v>1</v>
      </c>
      <c r="B259" s="4"/>
      <c r="C259" s="68"/>
      <c r="D259" s="4">
        <v>2</v>
      </c>
      <c r="E259" s="4">
        <v>40</v>
      </c>
    </row>
    <row r="260" spans="1:5" x14ac:dyDescent="0.3">
      <c r="A260" s="4">
        <v>1</v>
      </c>
      <c r="B260" s="4"/>
      <c r="C260" s="68"/>
      <c r="D260" s="4">
        <v>2</v>
      </c>
      <c r="E260" s="4">
        <v>28</v>
      </c>
    </row>
    <row r="261" spans="1:5" x14ac:dyDescent="0.3">
      <c r="A261" s="4">
        <v>1</v>
      </c>
      <c r="B261" s="4"/>
      <c r="C261" s="68"/>
      <c r="D261" s="4">
        <v>2</v>
      </c>
      <c r="E261" s="4"/>
    </row>
    <row r="262" spans="1:5" x14ac:dyDescent="0.3">
      <c r="A262" s="4">
        <v>1</v>
      </c>
      <c r="B262" s="4">
        <v>20</v>
      </c>
      <c r="C262" s="68"/>
      <c r="D262" s="4">
        <v>2</v>
      </c>
      <c r="E262" s="4">
        <v>40</v>
      </c>
    </row>
    <row r="263" spans="1:5" x14ac:dyDescent="0.3">
      <c r="A263" s="4">
        <v>1</v>
      </c>
      <c r="B263" s="4">
        <v>42</v>
      </c>
      <c r="C263" s="68"/>
      <c r="D263" s="4">
        <v>2</v>
      </c>
      <c r="E263" s="4">
        <v>30</v>
      </c>
    </row>
    <row r="264" spans="1:5" x14ac:dyDescent="0.3">
      <c r="A264" s="4">
        <v>1</v>
      </c>
      <c r="B264" s="4">
        <v>43</v>
      </c>
      <c r="C264" s="68"/>
      <c r="D264" s="4">
        <v>2</v>
      </c>
      <c r="E264" s="4"/>
    </row>
    <row r="265" spans="1:5" x14ac:dyDescent="0.3">
      <c r="A265" s="4">
        <v>1</v>
      </c>
      <c r="B265" s="4"/>
      <c r="C265" s="68"/>
      <c r="D265" s="4">
        <v>2</v>
      </c>
      <c r="E265" s="4"/>
    </row>
    <row r="266" spans="1:5" x14ac:dyDescent="0.3">
      <c r="A266" s="4">
        <v>1</v>
      </c>
      <c r="B266" s="4">
        <v>80</v>
      </c>
      <c r="C266" s="68"/>
      <c r="D266" s="4">
        <v>2</v>
      </c>
      <c r="E266" s="4">
        <v>70</v>
      </c>
    </row>
    <row r="267" spans="1:5" x14ac:dyDescent="0.3">
      <c r="A267" s="4">
        <v>1</v>
      </c>
      <c r="B267" s="4">
        <v>40</v>
      </c>
      <c r="C267" s="68"/>
      <c r="D267" s="4">
        <v>2</v>
      </c>
      <c r="E267" s="4">
        <v>35</v>
      </c>
    </row>
    <row r="268" spans="1:5" x14ac:dyDescent="0.3">
      <c r="A268" s="4">
        <v>1</v>
      </c>
      <c r="B268" s="4"/>
      <c r="C268" s="68"/>
      <c r="D268" s="4">
        <v>2</v>
      </c>
      <c r="E268" s="4">
        <v>45</v>
      </c>
    </row>
    <row r="269" spans="1:5" x14ac:dyDescent="0.3">
      <c r="A269" s="4">
        <v>1</v>
      </c>
      <c r="B269" s="4">
        <v>10</v>
      </c>
      <c r="C269" s="68"/>
      <c r="D269" s="4">
        <v>2</v>
      </c>
      <c r="E269" s="4"/>
    </row>
    <row r="270" spans="1:5" x14ac:dyDescent="0.3">
      <c r="A270" s="4">
        <v>1</v>
      </c>
      <c r="B270" s="4">
        <v>40</v>
      </c>
      <c r="C270" s="68"/>
      <c r="D270" s="4">
        <v>2</v>
      </c>
      <c r="E270" s="4">
        <v>70</v>
      </c>
    </row>
    <row r="271" spans="1:5" x14ac:dyDescent="0.3">
      <c r="A271" s="4">
        <v>1</v>
      </c>
      <c r="B271" s="4"/>
      <c r="C271" s="68"/>
      <c r="D271" s="4">
        <v>2</v>
      </c>
      <c r="E271" s="4">
        <v>45</v>
      </c>
    </row>
    <row r="272" spans="1:5" x14ac:dyDescent="0.3">
      <c r="A272" s="4">
        <v>1</v>
      </c>
      <c r="B272" s="4">
        <v>40</v>
      </c>
      <c r="C272" s="68"/>
      <c r="D272" s="4">
        <v>2</v>
      </c>
      <c r="E272" s="4"/>
    </row>
    <row r="273" spans="1:5" x14ac:dyDescent="0.3">
      <c r="A273" s="4">
        <v>1</v>
      </c>
      <c r="B273" s="4"/>
      <c r="C273" s="68"/>
      <c r="D273" s="4">
        <v>2</v>
      </c>
      <c r="E273" s="4"/>
    </row>
    <row r="274" spans="1:5" x14ac:dyDescent="0.3">
      <c r="A274" s="4">
        <v>1</v>
      </c>
      <c r="B274" s="4"/>
      <c r="C274" s="68"/>
      <c r="D274" s="4">
        <v>2</v>
      </c>
      <c r="E274" s="4">
        <v>45</v>
      </c>
    </row>
    <row r="275" spans="1:5" x14ac:dyDescent="0.3">
      <c r="A275" s="4">
        <v>1</v>
      </c>
      <c r="B275" s="4">
        <v>40</v>
      </c>
      <c r="C275" s="68"/>
      <c r="D275" s="4">
        <v>2</v>
      </c>
      <c r="E275" s="4">
        <v>40</v>
      </c>
    </row>
    <row r="276" spans="1:5" x14ac:dyDescent="0.3">
      <c r="A276" s="4">
        <v>1</v>
      </c>
      <c r="B276" s="4"/>
      <c r="C276" s="68"/>
      <c r="D276" s="4">
        <v>2</v>
      </c>
      <c r="E276" s="4"/>
    </row>
    <row r="277" spans="1:5" x14ac:dyDescent="0.3">
      <c r="A277" s="4">
        <v>1</v>
      </c>
      <c r="B277" s="4">
        <v>50</v>
      </c>
      <c r="C277" s="68"/>
      <c r="D277" s="4">
        <v>2</v>
      </c>
      <c r="E277" s="4">
        <v>60</v>
      </c>
    </row>
    <row r="278" spans="1:5" x14ac:dyDescent="0.3">
      <c r="A278" s="4">
        <v>1</v>
      </c>
      <c r="B278" s="4">
        <v>40</v>
      </c>
      <c r="C278" s="68"/>
      <c r="D278" s="4">
        <v>2</v>
      </c>
      <c r="E278" s="4">
        <v>38</v>
      </c>
    </row>
    <row r="279" spans="1:5" x14ac:dyDescent="0.3">
      <c r="A279" s="4">
        <v>1</v>
      </c>
      <c r="B279" s="4"/>
      <c r="C279" s="68"/>
      <c r="D279" s="4">
        <v>2</v>
      </c>
      <c r="E279" s="4">
        <v>40</v>
      </c>
    </row>
    <row r="280" spans="1:5" x14ac:dyDescent="0.3">
      <c r="A280" s="4">
        <v>1</v>
      </c>
      <c r="B280" s="4">
        <v>40</v>
      </c>
      <c r="C280" s="68"/>
      <c r="D280" s="4">
        <v>2</v>
      </c>
      <c r="E280" s="4"/>
    </row>
    <row r="281" spans="1:5" x14ac:dyDescent="0.3">
      <c r="A281" s="4">
        <v>1</v>
      </c>
      <c r="B281" s="4">
        <v>40</v>
      </c>
      <c r="C281" s="68"/>
      <c r="D281" s="4">
        <v>2</v>
      </c>
      <c r="E281" s="4">
        <v>36</v>
      </c>
    </row>
    <row r="282" spans="1:5" x14ac:dyDescent="0.3">
      <c r="A282" s="4">
        <v>1</v>
      </c>
      <c r="B282" s="4">
        <v>40</v>
      </c>
      <c r="C282" s="68"/>
      <c r="D282" s="4">
        <v>2</v>
      </c>
      <c r="E282" s="4">
        <v>80</v>
      </c>
    </row>
    <row r="283" spans="1:5" x14ac:dyDescent="0.3">
      <c r="A283" s="4">
        <v>1</v>
      </c>
      <c r="B283" s="4">
        <v>16</v>
      </c>
      <c r="C283" s="68"/>
      <c r="D283" s="4">
        <v>2</v>
      </c>
      <c r="E283" s="4">
        <v>40</v>
      </c>
    </row>
    <row r="284" spans="1:5" x14ac:dyDescent="0.3">
      <c r="A284" s="4">
        <v>1</v>
      </c>
      <c r="B284" s="4">
        <v>40</v>
      </c>
      <c r="C284" s="68"/>
      <c r="D284" s="4">
        <v>2</v>
      </c>
      <c r="E284" s="4">
        <v>40</v>
      </c>
    </row>
    <row r="285" spans="1:5" x14ac:dyDescent="0.3">
      <c r="A285" s="4">
        <v>1</v>
      </c>
      <c r="B285" s="4">
        <v>48</v>
      </c>
      <c r="C285" s="68"/>
      <c r="D285" s="4">
        <v>2</v>
      </c>
      <c r="E285" s="4">
        <v>12</v>
      </c>
    </row>
    <row r="286" spans="1:5" x14ac:dyDescent="0.3">
      <c r="A286" s="4">
        <v>1</v>
      </c>
      <c r="B286" s="4">
        <v>89</v>
      </c>
      <c r="C286" s="68"/>
      <c r="D286" s="4">
        <v>2</v>
      </c>
      <c r="E286" s="4">
        <v>40</v>
      </c>
    </row>
    <row r="287" spans="1:5" x14ac:dyDescent="0.3">
      <c r="A287" s="4">
        <v>1</v>
      </c>
      <c r="B287" s="4">
        <v>44</v>
      </c>
      <c r="C287" s="68"/>
      <c r="D287" s="4">
        <v>2</v>
      </c>
      <c r="E287" s="4">
        <v>46</v>
      </c>
    </row>
    <row r="288" spans="1:5" x14ac:dyDescent="0.3">
      <c r="A288" s="4">
        <v>1</v>
      </c>
      <c r="B288" s="4">
        <v>40</v>
      </c>
      <c r="C288" s="68"/>
      <c r="D288" s="4">
        <v>2</v>
      </c>
      <c r="E288" s="4">
        <v>40</v>
      </c>
    </row>
    <row r="289" spans="1:5" x14ac:dyDescent="0.3">
      <c r="A289" s="4">
        <v>1</v>
      </c>
      <c r="B289" s="4"/>
      <c r="C289" s="68"/>
      <c r="D289" s="4">
        <v>2</v>
      </c>
      <c r="E289" s="4">
        <v>52</v>
      </c>
    </row>
    <row r="290" spans="1:5" x14ac:dyDescent="0.3">
      <c r="A290" s="4">
        <v>1</v>
      </c>
      <c r="B290" s="4"/>
      <c r="C290" s="68"/>
      <c r="D290" s="4">
        <v>2</v>
      </c>
      <c r="E290" s="4"/>
    </row>
    <row r="291" spans="1:5" x14ac:dyDescent="0.3">
      <c r="A291" s="4">
        <v>1</v>
      </c>
      <c r="B291" s="4"/>
      <c r="C291" s="68"/>
      <c r="D291" s="4">
        <v>2</v>
      </c>
      <c r="E291" s="4">
        <v>30</v>
      </c>
    </row>
    <row r="292" spans="1:5" x14ac:dyDescent="0.3">
      <c r="A292" s="4">
        <v>1</v>
      </c>
      <c r="B292" s="4">
        <v>40</v>
      </c>
      <c r="C292" s="68"/>
      <c r="D292" s="4">
        <v>2</v>
      </c>
      <c r="E292" s="4">
        <v>50</v>
      </c>
    </row>
    <row r="293" spans="1:5" x14ac:dyDescent="0.3">
      <c r="A293" s="4">
        <v>1</v>
      </c>
      <c r="B293" s="4"/>
      <c r="C293" s="68"/>
      <c r="D293" s="4">
        <v>2</v>
      </c>
      <c r="E293" s="4">
        <v>32</v>
      </c>
    </row>
    <row r="294" spans="1:5" x14ac:dyDescent="0.3">
      <c r="A294" s="4">
        <v>1</v>
      </c>
      <c r="B294" s="4"/>
      <c r="C294" s="68"/>
      <c r="D294" s="4">
        <v>2</v>
      </c>
      <c r="E294" s="4">
        <v>25</v>
      </c>
    </row>
    <row r="295" spans="1:5" x14ac:dyDescent="0.3">
      <c r="A295" s="4">
        <v>1</v>
      </c>
      <c r="B295" s="4">
        <v>40</v>
      </c>
      <c r="C295" s="68"/>
      <c r="D295" s="4">
        <v>2</v>
      </c>
      <c r="E295" s="4">
        <v>65</v>
      </c>
    </row>
    <row r="296" spans="1:5" x14ac:dyDescent="0.3">
      <c r="A296" s="4">
        <v>1</v>
      </c>
      <c r="B296" s="4">
        <v>37</v>
      </c>
      <c r="C296" s="68"/>
      <c r="D296" s="4">
        <v>2</v>
      </c>
      <c r="E296" s="4"/>
    </row>
    <row r="297" spans="1:5" x14ac:dyDescent="0.3">
      <c r="A297" s="4">
        <v>1</v>
      </c>
      <c r="B297" s="4">
        <v>40</v>
      </c>
      <c r="C297" s="68"/>
      <c r="D297" s="4">
        <v>2</v>
      </c>
      <c r="E297" s="4">
        <v>50</v>
      </c>
    </row>
    <row r="298" spans="1:5" x14ac:dyDescent="0.3">
      <c r="A298" s="4">
        <v>1</v>
      </c>
      <c r="B298" s="4"/>
      <c r="C298" s="68"/>
      <c r="D298" s="4">
        <v>2</v>
      </c>
      <c r="E298" s="4"/>
    </row>
    <row r="299" spans="1:5" x14ac:dyDescent="0.3">
      <c r="A299" s="4">
        <v>1</v>
      </c>
      <c r="B299" s="4">
        <v>40</v>
      </c>
      <c r="C299" s="68"/>
      <c r="D299" s="4">
        <v>2</v>
      </c>
      <c r="E299" s="4">
        <v>25</v>
      </c>
    </row>
    <row r="300" spans="1:5" x14ac:dyDescent="0.3">
      <c r="A300" s="4">
        <v>1</v>
      </c>
      <c r="B300" s="4"/>
      <c r="C300" s="68"/>
      <c r="D300" s="4">
        <v>2</v>
      </c>
      <c r="E300" s="4"/>
    </row>
    <row r="301" spans="1:5" x14ac:dyDescent="0.3">
      <c r="A301" s="4">
        <v>1</v>
      </c>
      <c r="B301" s="4">
        <v>40</v>
      </c>
      <c r="C301" s="68"/>
      <c r="D301" s="4">
        <v>2</v>
      </c>
      <c r="E301" s="4">
        <v>45</v>
      </c>
    </row>
    <row r="302" spans="1:5" x14ac:dyDescent="0.3">
      <c r="A302" s="4">
        <v>1</v>
      </c>
      <c r="B302" s="4"/>
      <c r="C302" s="68"/>
      <c r="D302" s="4">
        <v>2</v>
      </c>
      <c r="E302" s="4">
        <v>80</v>
      </c>
    </row>
    <row r="303" spans="1:5" x14ac:dyDescent="0.3">
      <c r="A303" s="4">
        <v>1</v>
      </c>
      <c r="B303" s="4">
        <v>40</v>
      </c>
      <c r="C303" s="68"/>
      <c r="D303" s="4">
        <v>2</v>
      </c>
      <c r="E303" s="4">
        <v>32</v>
      </c>
    </row>
    <row r="304" spans="1:5" x14ac:dyDescent="0.3">
      <c r="A304" s="4">
        <v>1</v>
      </c>
      <c r="B304" s="4"/>
      <c r="C304" s="68"/>
      <c r="D304" s="4">
        <v>2</v>
      </c>
      <c r="E304" s="4">
        <v>40</v>
      </c>
    </row>
    <row r="305" spans="1:5" x14ac:dyDescent="0.3">
      <c r="A305" s="4">
        <v>1</v>
      </c>
      <c r="B305" s="4"/>
      <c r="C305" s="68"/>
      <c r="D305" s="4">
        <v>2</v>
      </c>
      <c r="E305" s="4">
        <v>42</v>
      </c>
    </row>
    <row r="306" spans="1:5" x14ac:dyDescent="0.3">
      <c r="A306" s="4">
        <v>1</v>
      </c>
      <c r="B306" s="4"/>
      <c r="C306" s="68"/>
      <c r="D306" s="4">
        <v>2</v>
      </c>
      <c r="E306" s="4"/>
    </row>
    <row r="307" spans="1:5" x14ac:dyDescent="0.3">
      <c r="A307" s="4">
        <v>1</v>
      </c>
      <c r="B307" s="4"/>
      <c r="C307" s="68"/>
      <c r="D307" s="4">
        <v>2</v>
      </c>
      <c r="E307" s="4">
        <v>48</v>
      </c>
    </row>
    <row r="308" spans="1:5" x14ac:dyDescent="0.3">
      <c r="A308" s="4">
        <v>1</v>
      </c>
      <c r="B308" s="4"/>
      <c r="C308" s="68"/>
      <c r="D308" s="4">
        <v>2</v>
      </c>
      <c r="E308" s="4"/>
    </row>
    <row r="309" spans="1:5" x14ac:dyDescent="0.3">
      <c r="A309" s="4">
        <v>1</v>
      </c>
      <c r="B309" s="4">
        <v>35</v>
      </c>
      <c r="C309" s="68"/>
      <c r="D309" s="4">
        <v>2</v>
      </c>
      <c r="E309" s="4"/>
    </row>
    <row r="310" spans="1:5" x14ac:dyDescent="0.3">
      <c r="A310" s="4">
        <v>1</v>
      </c>
      <c r="B310" s="4">
        <v>6</v>
      </c>
      <c r="C310" s="68"/>
      <c r="D310" s="4">
        <v>2</v>
      </c>
      <c r="E310" s="4"/>
    </row>
    <row r="311" spans="1:5" x14ac:dyDescent="0.3">
      <c r="A311" s="4">
        <v>1</v>
      </c>
      <c r="B311" s="4">
        <v>40</v>
      </c>
      <c r="C311" s="68"/>
      <c r="D311" s="4">
        <v>2</v>
      </c>
      <c r="E311" s="4"/>
    </row>
    <row r="312" spans="1:5" x14ac:dyDescent="0.3">
      <c r="A312" s="4">
        <v>1</v>
      </c>
      <c r="B312" s="4">
        <v>40</v>
      </c>
      <c r="C312" s="68"/>
      <c r="D312" s="4">
        <v>2</v>
      </c>
      <c r="E312" s="4">
        <v>80</v>
      </c>
    </row>
    <row r="313" spans="1:5" x14ac:dyDescent="0.3">
      <c r="A313" s="4">
        <v>1</v>
      </c>
      <c r="B313" s="4">
        <v>40</v>
      </c>
      <c r="C313" s="68"/>
      <c r="D313" s="4">
        <v>2</v>
      </c>
      <c r="E313" s="4">
        <v>50</v>
      </c>
    </row>
    <row r="314" spans="1:5" x14ac:dyDescent="0.3">
      <c r="A314" s="4">
        <v>1</v>
      </c>
      <c r="B314" s="4"/>
      <c r="C314" s="68"/>
      <c r="D314" s="4">
        <v>2</v>
      </c>
      <c r="E314" s="4">
        <v>40</v>
      </c>
    </row>
    <row r="315" spans="1:5" x14ac:dyDescent="0.3">
      <c r="A315" s="4">
        <v>1</v>
      </c>
      <c r="B315" s="4">
        <v>40</v>
      </c>
      <c r="C315" s="68"/>
      <c r="D315" s="4">
        <v>2</v>
      </c>
      <c r="E315" s="4">
        <v>40</v>
      </c>
    </row>
    <row r="316" spans="1:5" x14ac:dyDescent="0.3">
      <c r="A316" s="4">
        <v>1</v>
      </c>
      <c r="B316" s="4">
        <v>12</v>
      </c>
      <c r="C316" s="68"/>
      <c r="D316" s="4">
        <v>2</v>
      </c>
      <c r="E316" s="4">
        <v>80</v>
      </c>
    </row>
    <row r="317" spans="1:5" x14ac:dyDescent="0.3">
      <c r="A317" s="4">
        <v>1</v>
      </c>
      <c r="B317" s="4"/>
      <c r="C317" s="68"/>
      <c r="D317" s="4">
        <v>2</v>
      </c>
      <c r="E317" s="4"/>
    </row>
    <row r="318" spans="1:5" x14ac:dyDescent="0.3">
      <c r="A318" s="4">
        <v>1</v>
      </c>
      <c r="B318" s="4">
        <v>40</v>
      </c>
      <c r="C318" s="68"/>
      <c r="D318" s="4">
        <v>2</v>
      </c>
      <c r="E318" s="4"/>
    </row>
    <row r="319" spans="1:5" x14ac:dyDescent="0.3">
      <c r="A319" s="4">
        <v>1</v>
      </c>
      <c r="B319" s="4">
        <v>40</v>
      </c>
      <c r="C319" s="68"/>
      <c r="D319" s="4">
        <v>2</v>
      </c>
      <c r="E319" s="4">
        <v>40</v>
      </c>
    </row>
    <row r="320" spans="1:5" x14ac:dyDescent="0.3">
      <c r="A320" s="4">
        <v>1</v>
      </c>
      <c r="B320" s="4"/>
      <c r="C320" s="68"/>
      <c r="D320" s="4">
        <v>2</v>
      </c>
      <c r="E320" s="4"/>
    </row>
    <row r="321" spans="1:5" x14ac:dyDescent="0.3">
      <c r="A321" s="4">
        <v>1</v>
      </c>
      <c r="B321" s="4">
        <v>8</v>
      </c>
      <c r="C321" s="68"/>
      <c r="D321" s="4">
        <v>2</v>
      </c>
      <c r="E321" s="4">
        <v>80</v>
      </c>
    </row>
    <row r="322" spans="1:5" x14ac:dyDescent="0.3">
      <c r="A322" s="4">
        <v>1</v>
      </c>
      <c r="B322" s="4"/>
      <c r="C322" s="68"/>
      <c r="D322" s="4">
        <v>2</v>
      </c>
      <c r="E322" s="4">
        <v>40</v>
      </c>
    </row>
    <row r="323" spans="1:5" x14ac:dyDescent="0.3">
      <c r="A323" s="4">
        <v>1</v>
      </c>
      <c r="B323" s="4">
        <v>50</v>
      </c>
      <c r="C323" s="68"/>
      <c r="D323" s="4">
        <v>2</v>
      </c>
      <c r="E323" s="4">
        <v>60</v>
      </c>
    </row>
    <row r="324" spans="1:5" x14ac:dyDescent="0.3">
      <c r="A324" s="4">
        <v>1</v>
      </c>
      <c r="B324" s="4"/>
      <c r="C324" s="68"/>
      <c r="D324" s="4">
        <v>2</v>
      </c>
      <c r="E324" s="4">
        <v>40</v>
      </c>
    </row>
    <row r="325" spans="1:5" x14ac:dyDescent="0.3">
      <c r="A325" s="4">
        <v>1</v>
      </c>
      <c r="B325" s="4">
        <v>35</v>
      </c>
      <c r="C325" s="68"/>
      <c r="D325" s="4">
        <v>2</v>
      </c>
      <c r="E325" s="4"/>
    </row>
    <row r="326" spans="1:5" x14ac:dyDescent="0.3">
      <c r="A326" s="4">
        <v>1</v>
      </c>
      <c r="B326" s="4">
        <v>40</v>
      </c>
      <c r="C326" s="68"/>
      <c r="D326" s="4">
        <v>2</v>
      </c>
      <c r="E326" s="4">
        <v>40</v>
      </c>
    </row>
    <row r="327" spans="1:5" x14ac:dyDescent="0.3">
      <c r="A327" s="4">
        <v>1</v>
      </c>
      <c r="B327" s="4"/>
      <c r="C327" s="68"/>
      <c r="D327" s="4">
        <v>2</v>
      </c>
      <c r="E327" s="4"/>
    </row>
    <row r="328" spans="1:5" x14ac:dyDescent="0.3">
      <c r="A328" s="4">
        <v>1</v>
      </c>
      <c r="B328" s="4">
        <v>25</v>
      </c>
      <c r="C328" s="68"/>
      <c r="D328" s="4">
        <v>2</v>
      </c>
      <c r="E328" s="4">
        <v>37</v>
      </c>
    </row>
    <row r="329" spans="1:5" x14ac:dyDescent="0.3">
      <c r="A329" s="4">
        <v>1</v>
      </c>
      <c r="B329" s="4"/>
      <c r="C329" s="68"/>
      <c r="D329" s="4">
        <v>2</v>
      </c>
      <c r="E329" s="4"/>
    </row>
    <row r="330" spans="1:5" x14ac:dyDescent="0.3">
      <c r="A330" s="4">
        <v>1</v>
      </c>
      <c r="B330" s="4">
        <v>48</v>
      </c>
      <c r="C330" s="68"/>
      <c r="D330" s="4">
        <v>2</v>
      </c>
      <c r="E330" s="4"/>
    </row>
    <row r="331" spans="1:5" x14ac:dyDescent="0.3">
      <c r="A331" s="4">
        <v>1</v>
      </c>
      <c r="B331" s="4">
        <v>24</v>
      </c>
      <c r="C331" s="68"/>
      <c r="D331" s="4">
        <v>2</v>
      </c>
      <c r="E331" s="4">
        <v>40</v>
      </c>
    </row>
    <row r="332" spans="1:5" x14ac:dyDescent="0.3">
      <c r="A332" s="4">
        <v>1</v>
      </c>
      <c r="B332" s="4"/>
      <c r="C332" s="68"/>
      <c r="D332" s="4">
        <v>2</v>
      </c>
      <c r="E332" s="4">
        <v>86</v>
      </c>
    </row>
    <row r="333" spans="1:5" x14ac:dyDescent="0.3">
      <c r="A333" s="4">
        <v>1</v>
      </c>
      <c r="B333" s="4"/>
      <c r="C333" s="68"/>
      <c r="D333" s="4">
        <v>2</v>
      </c>
      <c r="E333" s="4">
        <v>26</v>
      </c>
    </row>
    <row r="334" spans="1:5" x14ac:dyDescent="0.3">
      <c r="A334" s="4">
        <v>1</v>
      </c>
      <c r="B334" s="4">
        <v>40</v>
      </c>
      <c r="C334" s="68"/>
      <c r="D334" s="4">
        <v>2</v>
      </c>
      <c r="E334" s="4">
        <v>20</v>
      </c>
    </row>
    <row r="335" spans="1:5" x14ac:dyDescent="0.3">
      <c r="A335" s="4">
        <v>1</v>
      </c>
      <c r="B335" s="4"/>
      <c r="C335" s="68"/>
      <c r="D335" s="4">
        <v>2</v>
      </c>
      <c r="E335" s="4"/>
    </row>
    <row r="336" spans="1:5" x14ac:dyDescent="0.3">
      <c r="A336" s="4">
        <v>1</v>
      </c>
      <c r="B336" s="4"/>
      <c r="C336" s="68"/>
      <c r="D336" s="4">
        <v>2</v>
      </c>
      <c r="E336" s="4"/>
    </row>
    <row r="337" spans="1:5" x14ac:dyDescent="0.3">
      <c r="A337" s="4">
        <v>1</v>
      </c>
      <c r="B337" s="4">
        <v>62</v>
      </c>
      <c r="C337" s="68"/>
      <c r="D337" s="4">
        <v>2</v>
      </c>
      <c r="E337" s="4">
        <v>20</v>
      </c>
    </row>
    <row r="338" spans="1:5" x14ac:dyDescent="0.3">
      <c r="A338" s="4">
        <v>1</v>
      </c>
      <c r="B338" s="4">
        <v>35</v>
      </c>
      <c r="C338" s="68"/>
      <c r="D338" s="4">
        <v>2</v>
      </c>
      <c r="E338" s="4">
        <v>50</v>
      </c>
    </row>
    <row r="339" spans="1:5" x14ac:dyDescent="0.3">
      <c r="A339" s="4">
        <v>1</v>
      </c>
      <c r="B339" s="4"/>
      <c r="C339" s="68"/>
      <c r="D339" s="4">
        <v>2</v>
      </c>
      <c r="E339" s="4">
        <v>17</v>
      </c>
    </row>
    <row r="340" spans="1:5" x14ac:dyDescent="0.3">
      <c r="A340" s="4">
        <v>1</v>
      </c>
      <c r="B340" s="4"/>
      <c r="C340" s="68"/>
      <c r="D340" s="4">
        <v>2</v>
      </c>
      <c r="E340" s="4">
        <v>40</v>
      </c>
    </row>
    <row r="341" spans="1:5" x14ac:dyDescent="0.3">
      <c r="A341" s="4">
        <v>1</v>
      </c>
      <c r="B341" s="4"/>
      <c r="C341" s="68"/>
      <c r="D341" s="4">
        <v>2</v>
      </c>
      <c r="E341" s="4">
        <v>45</v>
      </c>
    </row>
    <row r="342" spans="1:5" x14ac:dyDescent="0.3">
      <c r="A342" s="4">
        <v>1</v>
      </c>
      <c r="B342" s="4"/>
      <c r="C342" s="68"/>
      <c r="D342" s="4">
        <v>2</v>
      </c>
      <c r="E342" s="4"/>
    </row>
    <row r="343" spans="1:5" x14ac:dyDescent="0.3">
      <c r="A343" s="4">
        <v>1</v>
      </c>
      <c r="B343" s="4"/>
      <c r="C343" s="68"/>
      <c r="D343" s="4">
        <v>2</v>
      </c>
      <c r="E343" s="4">
        <v>39</v>
      </c>
    </row>
    <row r="344" spans="1:5" x14ac:dyDescent="0.3">
      <c r="A344" s="4">
        <v>1</v>
      </c>
      <c r="B344" s="4">
        <v>65</v>
      </c>
      <c r="C344" s="68"/>
      <c r="D344" s="4">
        <v>2</v>
      </c>
      <c r="E344" s="4">
        <v>32</v>
      </c>
    </row>
    <row r="345" spans="1:5" x14ac:dyDescent="0.3">
      <c r="A345" s="66"/>
      <c r="B345" s="65"/>
      <c r="C345" s="68"/>
      <c r="D345" s="4">
        <v>2</v>
      </c>
      <c r="E345" s="4">
        <v>40</v>
      </c>
    </row>
    <row r="346" spans="1:5" x14ac:dyDescent="0.3">
      <c r="A346" s="65"/>
      <c r="B346" s="65"/>
      <c r="C346" s="68"/>
      <c r="D346" s="4">
        <v>2</v>
      </c>
      <c r="E346" s="4">
        <v>60</v>
      </c>
    </row>
    <row r="347" spans="1:5" x14ac:dyDescent="0.3">
      <c r="A347" s="65"/>
      <c r="B347" s="65"/>
      <c r="C347" s="68"/>
      <c r="D347" s="4">
        <v>2</v>
      </c>
      <c r="E347" s="4">
        <v>32</v>
      </c>
    </row>
    <row r="348" spans="1:5" x14ac:dyDescent="0.3">
      <c r="A348" s="65"/>
      <c r="B348" s="65"/>
      <c r="C348" s="68"/>
      <c r="D348" s="4">
        <v>2</v>
      </c>
      <c r="E348" s="4"/>
    </row>
    <row r="349" spans="1:5" x14ac:dyDescent="0.3">
      <c r="A349" s="65"/>
      <c r="B349" s="65"/>
      <c r="C349" s="68"/>
      <c r="D349" s="4">
        <v>2</v>
      </c>
      <c r="E349" s="4">
        <v>25</v>
      </c>
    </row>
    <row r="350" spans="1:5" x14ac:dyDescent="0.3">
      <c r="A350" s="65"/>
      <c r="B350" s="65"/>
      <c r="C350" s="68"/>
      <c r="D350" s="4">
        <v>2</v>
      </c>
      <c r="E350" s="4"/>
    </row>
    <row r="351" spans="1:5" x14ac:dyDescent="0.3">
      <c r="A351" s="65"/>
      <c r="B351" s="65"/>
      <c r="C351" s="68"/>
      <c r="D351" s="4">
        <v>2</v>
      </c>
      <c r="E351" s="4">
        <v>40</v>
      </c>
    </row>
    <row r="352" spans="1:5" x14ac:dyDescent="0.3">
      <c r="A352" s="65"/>
      <c r="B352" s="65"/>
      <c r="C352" s="68"/>
      <c r="D352" s="4">
        <v>2</v>
      </c>
      <c r="E352" s="4">
        <v>40</v>
      </c>
    </row>
    <row r="353" spans="1:5" x14ac:dyDescent="0.3">
      <c r="A353" s="65"/>
      <c r="B353" s="65"/>
      <c r="C353" s="68"/>
      <c r="D353" s="4">
        <v>2</v>
      </c>
      <c r="E353" s="4">
        <v>40</v>
      </c>
    </row>
    <row r="354" spans="1:5" x14ac:dyDescent="0.3">
      <c r="A354" s="65"/>
      <c r="B354" s="65"/>
      <c r="C354" s="68"/>
      <c r="D354" s="4">
        <v>2</v>
      </c>
      <c r="E354" s="4">
        <v>32</v>
      </c>
    </row>
    <row r="355" spans="1:5" x14ac:dyDescent="0.3">
      <c r="A355" s="65"/>
      <c r="B355" s="65"/>
      <c r="C355" s="68"/>
      <c r="D355" s="4">
        <v>2</v>
      </c>
      <c r="E355" s="4">
        <v>40</v>
      </c>
    </row>
    <row r="356" spans="1:5" x14ac:dyDescent="0.3">
      <c r="A356" s="65"/>
      <c r="B356" s="65"/>
      <c r="C356" s="68"/>
      <c r="D356" s="4">
        <v>2</v>
      </c>
      <c r="E356" s="4">
        <v>30</v>
      </c>
    </row>
    <row r="357" spans="1:5" x14ac:dyDescent="0.3">
      <c r="A357" s="65"/>
      <c r="B357" s="65"/>
      <c r="C357" s="68"/>
      <c r="D357" s="4">
        <v>2</v>
      </c>
      <c r="E357" s="4">
        <v>43</v>
      </c>
    </row>
    <row r="358" spans="1:5" x14ac:dyDescent="0.3">
      <c r="A358" s="65"/>
      <c r="B358" s="65"/>
      <c r="C358" s="68"/>
      <c r="D358" s="4">
        <v>2</v>
      </c>
      <c r="E358" s="4">
        <v>20</v>
      </c>
    </row>
    <row r="359" spans="1:5" x14ac:dyDescent="0.3">
      <c r="A359" s="65"/>
      <c r="B359" s="65"/>
      <c r="C359" s="68"/>
      <c r="D359" s="4">
        <v>2</v>
      </c>
      <c r="E359" s="4">
        <v>50</v>
      </c>
    </row>
    <row r="360" spans="1:5" x14ac:dyDescent="0.3">
      <c r="A360" s="65"/>
      <c r="B360" s="65"/>
      <c r="C360" s="68"/>
      <c r="D360" s="4">
        <v>2</v>
      </c>
      <c r="E360" s="4">
        <v>44</v>
      </c>
    </row>
    <row r="361" spans="1:5" x14ac:dyDescent="0.3">
      <c r="A361" s="65"/>
      <c r="B361" s="65"/>
      <c r="C361" s="68"/>
      <c r="D361" s="4">
        <v>2</v>
      </c>
      <c r="E361" s="4">
        <v>40</v>
      </c>
    </row>
    <row r="362" spans="1:5" x14ac:dyDescent="0.3">
      <c r="A362" s="65"/>
      <c r="B362" s="65"/>
      <c r="C362" s="68"/>
      <c r="D362" s="4">
        <v>2</v>
      </c>
      <c r="E362" s="4">
        <v>40</v>
      </c>
    </row>
    <row r="363" spans="1:5" x14ac:dyDescent="0.3">
      <c r="A363" s="65"/>
      <c r="B363" s="65"/>
      <c r="C363" s="68"/>
      <c r="D363" s="4">
        <v>2</v>
      </c>
      <c r="E363" s="4"/>
    </row>
    <row r="364" spans="1:5" x14ac:dyDescent="0.3">
      <c r="A364" s="65"/>
      <c r="B364" s="65"/>
      <c r="C364" s="68"/>
      <c r="D364" s="4">
        <v>2</v>
      </c>
      <c r="E364" s="4">
        <v>40</v>
      </c>
    </row>
    <row r="365" spans="1:5" x14ac:dyDescent="0.3">
      <c r="A365" s="65"/>
      <c r="B365" s="65"/>
      <c r="C365" s="68"/>
      <c r="D365" s="4">
        <v>2</v>
      </c>
      <c r="E365" s="4"/>
    </row>
    <row r="366" spans="1:5" x14ac:dyDescent="0.3">
      <c r="A366" s="65"/>
      <c r="B366" s="65"/>
      <c r="C366" s="68"/>
      <c r="D366" s="4">
        <v>2</v>
      </c>
      <c r="E366" s="4">
        <v>40</v>
      </c>
    </row>
    <row r="367" spans="1:5" x14ac:dyDescent="0.3">
      <c r="A367" s="65"/>
      <c r="B367" s="65"/>
      <c r="C367" s="68"/>
      <c r="D367" s="4">
        <v>2</v>
      </c>
      <c r="E367" s="4"/>
    </row>
    <row r="368" spans="1:5" x14ac:dyDescent="0.3">
      <c r="A368" s="65"/>
      <c r="B368" s="65"/>
      <c r="C368" s="68"/>
      <c r="D368" s="4">
        <v>2</v>
      </c>
      <c r="E368" s="4">
        <v>30</v>
      </c>
    </row>
    <row r="369" spans="1:5" x14ac:dyDescent="0.3">
      <c r="A369" s="65"/>
      <c r="B369" s="65"/>
      <c r="C369" s="68"/>
      <c r="D369" s="4">
        <v>2</v>
      </c>
      <c r="E369" s="4"/>
    </row>
    <row r="370" spans="1:5" x14ac:dyDescent="0.3">
      <c r="A370" s="65"/>
      <c r="B370" s="65"/>
      <c r="C370" s="68"/>
      <c r="D370" s="4">
        <v>2</v>
      </c>
      <c r="E370" s="4">
        <v>45</v>
      </c>
    </row>
    <row r="371" spans="1:5" x14ac:dyDescent="0.3">
      <c r="A371" s="65"/>
      <c r="B371" s="65"/>
      <c r="C371" s="68"/>
      <c r="D371" s="4">
        <v>2</v>
      </c>
      <c r="E371" s="4">
        <v>60</v>
      </c>
    </row>
    <row r="372" spans="1:5" x14ac:dyDescent="0.3">
      <c r="A372" s="65"/>
      <c r="B372" s="65"/>
      <c r="C372" s="68"/>
      <c r="D372" s="4">
        <v>2</v>
      </c>
      <c r="E372" s="4">
        <v>40</v>
      </c>
    </row>
    <row r="373" spans="1:5" x14ac:dyDescent="0.3">
      <c r="A373" s="65"/>
      <c r="B373" s="65"/>
      <c r="C373" s="68"/>
      <c r="D373" s="4">
        <v>2</v>
      </c>
      <c r="E373" s="4">
        <v>15</v>
      </c>
    </row>
    <row r="374" spans="1:5" x14ac:dyDescent="0.3">
      <c r="A374" s="65"/>
      <c r="B374" s="65"/>
      <c r="C374" s="68"/>
      <c r="D374" s="4">
        <v>2</v>
      </c>
      <c r="E374" s="4">
        <v>9</v>
      </c>
    </row>
    <row r="375" spans="1:5" x14ac:dyDescent="0.3">
      <c r="A375" s="65"/>
      <c r="B375" s="65"/>
      <c r="C375" s="68"/>
      <c r="D375" s="4">
        <v>2</v>
      </c>
      <c r="E375" s="4"/>
    </row>
    <row r="376" spans="1:5" x14ac:dyDescent="0.3">
      <c r="A376" s="65"/>
      <c r="B376" s="65"/>
      <c r="C376" s="68"/>
      <c r="D376" s="4">
        <v>2</v>
      </c>
      <c r="E376" s="4">
        <v>40</v>
      </c>
    </row>
    <row r="377" spans="1:5" x14ac:dyDescent="0.3">
      <c r="A377" s="65"/>
      <c r="B377" s="65"/>
      <c r="C377" s="68"/>
      <c r="D377" s="4">
        <v>2</v>
      </c>
      <c r="E377" s="4">
        <v>58</v>
      </c>
    </row>
    <row r="378" spans="1:5" x14ac:dyDescent="0.3">
      <c r="A378" s="65"/>
      <c r="B378" s="65"/>
      <c r="C378" s="68"/>
      <c r="D378" s="4">
        <v>2</v>
      </c>
      <c r="E378" s="4">
        <v>32</v>
      </c>
    </row>
    <row r="379" spans="1:5" x14ac:dyDescent="0.3">
      <c r="A379" s="65"/>
      <c r="B379" s="65"/>
      <c r="C379" s="68"/>
      <c r="D379" s="4">
        <v>2</v>
      </c>
      <c r="E379" s="4">
        <v>50</v>
      </c>
    </row>
    <row r="380" spans="1:5" x14ac:dyDescent="0.3">
      <c r="A380" s="65"/>
      <c r="B380" s="65"/>
      <c r="C380" s="68"/>
      <c r="D380" s="4">
        <v>2</v>
      </c>
      <c r="E380" s="4"/>
    </row>
    <row r="381" spans="1:5" x14ac:dyDescent="0.3">
      <c r="A381" s="65"/>
      <c r="B381" s="65"/>
      <c r="C381" s="68"/>
      <c r="D381" s="4">
        <v>2</v>
      </c>
      <c r="E381" s="4">
        <v>1</v>
      </c>
    </row>
    <row r="382" spans="1:5" x14ac:dyDescent="0.3">
      <c r="A382" s="65"/>
      <c r="B382" s="65"/>
      <c r="C382" s="68"/>
      <c r="D382" s="4">
        <v>2</v>
      </c>
      <c r="E382" s="4">
        <v>45</v>
      </c>
    </row>
    <row r="383" spans="1:5" x14ac:dyDescent="0.3">
      <c r="A383" s="65"/>
      <c r="B383" s="65"/>
      <c r="C383" s="68"/>
      <c r="D383" s="4">
        <v>2</v>
      </c>
      <c r="E383" s="4">
        <v>40</v>
      </c>
    </row>
    <row r="384" spans="1:5" x14ac:dyDescent="0.3">
      <c r="A384" s="65"/>
      <c r="B384" s="65"/>
      <c r="C384" s="68"/>
      <c r="D384" s="4">
        <v>2</v>
      </c>
      <c r="E384" s="4">
        <v>23</v>
      </c>
    </row>
    <row r="385" spans="1:5" x14ac:dyDescent="0.3">
      <c r="A385" s="65"/>
      <c r="B385" s="65"/>
      <c r="C385" s="68"/>
      <c r="D385" s="4">
        <v>2</v>
      </c>
      <c r="E385" s="4">
        <v>10</v>
      </c>
    </row>
    <row r="386" spans="1:5" x14ac:dyDescent="0.3">
      <c r="A386" s="65"/>
      <c r="B386" s="65"/>
      <c r="C386" s="68"/>
      <c r="D386" s="4">
        <v>2</v>
      </c>
      <c r="E386" s="4"/>
    </row>
    <row r="387" spans="1:5" x14ac:dyDescent="0.3">
      <c r="A387" s="65"/>
      <c r="B387" s="65"/>
      <c r="C387" s="68"/>
      <c r="D387" s="4">
        <v>2</v>
      </c>
      <c r="E387" s="4">
        <v>24</v>
      </c>
    </row>
    <row r="388" spans="1:5" x14ac:dyDescent="0.3">
      <c r="A388" s="65"/>
      <c r="B388" s="65"/>
      <c r="C388" s="68"/>
      <c r="D388" s="4">
        <v>2</v>
      </c>
      <c r="E388" s="4">
        <v>24</v>
      </c>
    </row>
    <row r="389" spans="1:5" x14ac:dyDescent="0.3">
      <c r="A389" s="65"/>
      <c r="B389" s="65"/>
      <c r="C389" s="68"/>
      <c r="D389" s="4">
        <v>2</v>
      </c>
      <c r="E389" s="4"/>
    </row>
    <row r="390" spans="1:5" x14ac:dyDescent="0.3">
      <c r="A390" s="65"/>
      <c r="B390" s="65"/>
      <c r="C390" s="68"/>
      <c r="D390" s="4">
        <v>2</v>
      </c>
      <c r="E390" s="4"/>
    </row>
    <row r="391" spans="1:5" x14ac:dyDescent="0.3">
      <c r="A391" s="65"/>
      <c r="B391" s="65"/>
      <c r="C391" s="68"/>
      <c r="D391" s="4">
        <v>2</v>
      </c>
      <c r="E391" s="4">
        <v>40</v>
      </c>
    </row>
    <row r="392" spans="1:5" x14ac:dyDescent="0.3">
      <c r="A392" s="65"/>
      <c r="B392" s="65"/>
      <c r="C392" s="68"/>
      <c r="D392" s="4">
        <v>2</v>
      </c>
      <c r="E392" s="4"/>
    </row>
    <row r="393" spans="1:5" x14ac:dyDescent="0.3">
      <c r="A393" s="65"/>
      <c r="B393" s="65"/>
      <c r="C393" s="68"/>
      <c r="D393" s="4">
        <v>2</v>
      </c>
      <c r="E393" s="4">
        <v>25</v>
      </c>
    </row>
    <row r="394" spans="1:5" x14ac:dyDescent="0.3">
      <c r="A394" s="65"/>
      <c r="B394" s="65"/>
      <c r="C394" s="68"/>
      <c r="D394" s="4">
        <v>2</v>
      </c>
      <c r="E394" s="4"/>
    </row>
    <row r="395" spans="1:5" x14ac:dyDescent="0.3">
      <c r="A395" s="65"/>
      <c r="B395" s="65"/>
      <c r="C395" s="68"/>
      <c r="D395" s="4">
        <v>2</v>
      </c>
      <c r="E395" s="4">
        <v>48</v>
      </c>
    </row>
    <row r="396" spans="1:5" x14ac:dyDescent="0.3">
      <c r="A396" s="65"/>
      <c r="B396" s="65"/>
      <c r="C396" s="68"/>
      <c r="D396" s="4">
        <v>2</v>
      </c>
      <c r="E396" s="4">
        <v>48</v>
      </c>
    </row>
    <row r="397" spans="1:5" x14ac:dyDescent="0.3">
      <c r="A397" s="65"/>
      <c r="B397" s="65"/>
      <c r="C397" s="68"/>
      <c r="D397" s="4">
        <v>2</v>
      </c>
      <c r="E397" s="4">
        <v>50</v>
      </c>
    </row>
    <row r="398" spans="1:5" x14ac:dyDescent="0.3">
      <c r="A398" s="65"/>
      <c r="B398" s="65"/>
      <c r="C398" s="68"/>
      <c r="D398" s="4">
        <v>2</v>
      </c>
      <c r="E398" s="4">
        <v>42</v>
      </c>
    </row>
    <row r="399" spans="1:5" x14ac:dyDescent="0.3">
      <c r="A399" s="65"/>
      <c r="B399" s="65"/>
      <c r="C399" s="68"/>
      <c r="D399" s="4">
        <v>2</v>
      </c>
      <c r="E399" s="4">
        <v>50</v>
      </c>
    </row>
    <row r="400" spans="1:5" x14ac:dyDescent="0.3">
      <c r="A400" s="65"/>
      <c r="B400" s="65"/>
      <c r="C400" s="68"/>
      <c r="D400" s="4">
        <v>2</v>
      </c>
      <c r="E400" s="4">
        <v>40</v>
      </c>
    </row>
    <row r="401" spans="1:5" x14ac:dyDescent="0.3">
      <c r="A401" s="65"/>
      <c r="B401" s="65"/>
      <c r="C401" s="68"/>
      <c r="D401" s="4">
        <v>2</v>
      </c>
      <c r="E401" s="4">
        <v>70</v>
      </c>
    </row>
    <row r="402" spans="1:5" x14ac:dyDescent="0.3">
      <c r="A402" s="65"/>
      <c r="B402" s="65"/>
      <c r="C402" s="68"/>
      <c r="D402" s="4">
        <v>2</v>
      </c>
      <c r="E402" s="4">
        <v>20</v>
      </c>
    </row>
    <row r="403" spans="1:5" x14ac:dyDescent="0.3">
      <c r="A403" s="65"/>
      <c r="B403" s="65"/>
      <c r="C403" s="68"/>
      <c r="D403" s="4">
        <v>2</v>
      </c>
      <c r="E403" s="4">
        <v>40</v>
      </c>
    </row>
    <row r="404" spans="1:5" x14ac:dyDescent="0.3">
      <c r="A404" s="65"/>
      <c r="B404" s="65"/>
      <c r="C404" s="68"/>
      <c r="D404" s="4">
        <v>2</v>
      </c>
      <c r="E404" s="4">
        <v>32</v>
      </c>
    </row>
    <row r="405" spans="1:5" x14ac:dyDescent="0.3">
      <c r="A405" s="65"/>
      <c r="B405" s="65"/>
      <c r="C405" s="68"/>
      <c r="D405" s="4">
        <v>2</v>
      </c>
      <c r="E405" s="4"/>
    </row>
    <row r="406" spans="1:5" x14ac:dyDescent="0.3">
      <c r="A406" s="65"/>
      <c r="B406" s="65"/>
      <c r="C406" s="68"/>
      <c r="D406" s="4">
        <v>2</v>
      </c>
      <c r="E406" s="4"/>
    </row>
    <row r="407" spans="1:5" x14ac:dyDescent="0.3">
      <c r="A407" s="65"/>
      <c r="B407" s="65"/>
      <c r="C407" s="68"/>
      <c r="D407" s="4">
        <v>2</v>
      </c>
      <c r="E407" s="4"/>
    </row>
    <row r="408" spans="1:5" x14ac:dyDescent="0.3">
      <c r="A408" s="65"/>
      <c r="B408" s="65"/>
      <c r="C408" s="68"/>
      <c r="D408" s="4">
        <v>2</v>
      </c>
      <c r="E408" s="4">
        <v>38</v>
      </c>
    </row>
    <row r="409" spans="1:5" x14ac:dyDescent="0.3">
      <c r="A409" s="65"/>
      <c r="B409" s="65"/>
      <c r="C409" s="68"/>
      <c r="D409" s="4">
        <v>2</v>
      </c>
      <c r="E409" s="4">
        <v>42</v>
      </c>
    </row>
    <row r="410" spans="1:5" x14ac:dyDescent="0.3">
      <c r="A410" s="65"/>
      <c r="B410" s="65"/>
      <c r="C410" s="68"/>
      <c r="D410" s="4">
        <v>2</v>
      </c>
      <c r="E410" s="4">
        <v>15</v>
      </c>
    </row>
    <row r="411" spans="1:5" x14ac:dyDescent="0.3">
      <c r="A411" s="65"/>
      <c r="B411" s="65"/>
      <c r="C411" s="68"/>
      <c r="D411" s="4">
        <v>2</v>
      </c>
      <c r="E411" s="4"/>
    </row>
    <row r="412" spans="1:5" x14ac:dyDescent="0.3">
      <c r="A412" s="65"/>
      <c r="B412" s="65"/>
      <c r="C412" s="68"/>
      <c r="D412" s="4">
        <v>2</v>
      </c>
      <c r="E412" s="4">
        <v>55</v>
      </c>
    </row>
    <row r="413" spans="1:5" x14ac:dyDescent="0.3">
      <c r="A413" s="65"/>
      <c r="B413" s="65"/>
      <c r="C413" s="68"/>
      <c r="D413" s="4">
        <v>2</v>
      </c>
      <c r="E413" s="4">
        <v>27</v>
      </c>
    </row>
    <row r="414" spans="1:5" x14ac:dyDescent="0.3">
      <c r="A414" s="65"/>
      <c r="B414" s="65"/>
      <c r="C414" s="68"/>
      <c r="D414" s="4">
        <v>2</v>
      </c>
      <c r="E414" s="4">
        <v>50</v>
      </c>
    </row>
    <row r="415" spans="1:5" x14ac:dyDescent="0.3">
      <c r="A415" s="65"/>
      <c r="B415" s="65"/>
      <c r="C415" s="68"/>
      <c r="D415" s="4">
        <v>2</v>
      </c>
      <c r="E415" s="4">
        <v>40</v>
      </c>
    </row>
    <row r="416" spans="1:5" x14ac:dyDescent="0.3">
      <c r="A416" s="65"/>
      <c r="B416" s="65"/>
      <c r="C416" s="68"/>
      <c r="D416" s="4">
        <v>2</v>
      </c>
      <c r="E416" s="4">
        <v>40</v>
      </c>
    </row>
    <row r="417" spans="1:5" x14ac:dyDescent="0.3">
      <c r="A417" s="65"/>
      <c r="B417" s="65"/>
      <c r="C417" s="68"/>
      <c r="D417" s="4">
        <v>2</v>
      </c>
      <c r="E417" s="4">
        <v>15</v>
      </c>
    </row>
    <row r="418" spans="1:5" x14ac:dyDescent="0.3">
      <c r="A418" s="65"/>
      <c r="B418" s="65"/>
      <c r="C418" s="68"/>
      <c r="D418" s="4">
        <v>2</v>
      </c>
      <c r="E418" s="4"/>
    </row>
    <row r="419" spans="1:5" x14ac:dyDescent="0.3">
      <c r="A419" s="65"/>
      <c r="B419" s="65"/>
      <c r="C419" s="68"/>
      <c r="D419" s="4">
        <v>2</v>
      </c>
      <c r="E419" s="4">
        <v>20</v>
      </c>
    </row>
    <row r="420" spans="1:5" x14ac:dyDescent="0.3">
      <c r="A420" s="65"/>
      <c r="B420" s="65"/>
      <c r="C420" s="68"/>
      <c r="D420" s="4">
        <v>2</v>
      </c>
      <c r="E420" s="4">
        <v>56</v>
      </c>
    </row>
    <row r="421" spans="1:5" x14ac:dyDescent="0.3">
      <c r="A421" s="65"/>
      <c r="B421" s="65"/>
      <c r="C421" s="68"/>
      <c r="D421" s="4">
        <v>2</v>
      </c>
      <c r="E421" s="4">
        <v>43</v>
      </c>
    </row>
    <row r="422" spans="1:5" x14ac:dyDescent="0.3">
      <c r="A422" s="66"/>
      <c r="B422" s="65"/>
      <c r="C422" s="68"/>
      <c r="D422" s="4">
        <v>2</v>
      </c>
      <c r="E422" s="4">
        <v>40</v>
      </c>
    </row>
    <row r="423" spans="1:5" x14ac:dyDescent="0.3">
      <c r="A423" s="66"/>
      <c r="B423" s="65"/>
      <c r="C423" s="68"/>
      <c r="D423" s="4">
        <v>2</v>
      </c>
      <c r="E423" s="4">
        <v>44</v>
      </c>
    </row>
    <row r="424" spans="1:5" x14ac:dyDescent="0.3">
      <c r="A424" s="66"/>
      <c r="B424" s="65"/>
      <c r="C424" s="68"/>
      <c r="D424" s="4">
        <v>2</v>
      </c>
      <c r="E424" s="4">
        <v>46</v>
      </c>
    </row>
    <row r="425" spans="1:5" x14ac:dyDescent="0.3">
      <c r="A425" s="66"/>
      <c r="B425" s="65"/>
      <c r="C425" s="68"/>
      <c r="D425" s="4">
        <v>2</v>
      </c>
      <c r="E425" s="4">
        <v>40</v>
      </c>
    </row>
    <row r="426" spans="1:5" x14ac:dyDescent="0.3">
      <c r="A426" s="66"/>
      <c r="B426" s="65"/>
      <c r="C426" s="68"/>
      <c r="D426" s="4">
        <v>2</v>
      </c>
      <c r="E426" s="4">
        <v>39</v>
      </c>
    </row>
    <row r="427" spans="1:5" x14ac:dyDescent="0.3">
      <c r="A427" s="66"/>
      <c r="B427" s="65"/>
      <c r="C427" s="68"/>
      <c r="D427" s="4">
        <v>2</v>
      </c>
      <c r="E427" s="4"/>
    </row>
    <row r="428" spans="1:5" x14ac:dyDescent="0.3">
      <c r="A428" s="66"/>
      <c r="B428" s="65"/>
      <c r="C428" s="68"/>
      <c r="D428" s="4">
        <v>2</v>
      </c>
      <c r="E428" s="4"/>
    </row>
    <row r="429" spans="1:5" x14ac:dyDescent="0.3">
      <c r="A429" s="66"/>
      <c r="B429" s="65"/>
      <c r="C429" s="68"/>
      <c r="D429" s="4">
        <v>2</v>
      </c>
      <c r="E429" s="4">
        <v>47</v>
      </c>
    </row>
    <row r="430" spans="1:5" x14ac:dyDescent="0.3">
      <c r="A430" s="66"/>
      <c r="B430" s="65"/>
      <c r="C430" s="68"/>
      <c r="D430" s="4">
        <v>2</v>
      </c>
      <c r="E430" s="4">
        <v>60</v>
      </c>
    </row>
    <row r="431" spans="1:5" x14ac:dyDescent="0.3">
      <c r="A431" s="66"/>
      <c r="B431" s="65"/>
      <c r="C431" s="68"/>
      <c r="D431" s="4">
        <v>2</v>
      </c>
      <c r="E431" s="4"/>
    </row>
    <row r="432" spans="1:5" x14ac:dyDescent="0.3">
      <c r="A432" s="66"/>
      <c r="B432" s="65"/>
      <c r="C432" s="68"/>
      <c r="D432" s="4">
        <v>2</v>
      </c>
      <c r="E432" s="4"/>
    </row>
    <row r="433" spans="1:5" x14ac:dyDescent="0.3">
      <c r="A433" s="66"/>
      <c r="B433" s="65"/>
      <c r="C433" s="68"/>
      <c r="D433" s="4">
        <v>2</v>
      </c>
      <c r="E433" s="4"/>
    </row>
    <row r="434" spans="1:5" x14ac:dyDescent="0.3">
      <c r="A434" s="66"/>
      <c r="B434" s="65"/>
      <c r="C434" s="68"/>
      <c r="D434" s="4">
        <v>2</v>
      </c>
      <c r="E434" s="4"/>
    </row>
    <row r="435" spans="1:5" x14ac:dyDescent="0.3">
      <c r="A435" s="66"/>
      <c r="B435" s="65"/>
      <c r="C435" s="68"/>
      <c r="D435" s="4">
        <v>2</v>
      </c>
      <c r="E435" s="4"/>
    </row>
    <row r="436" spans="1:5" x14ac:dyDescent="0.3">
      <c r="A436" s="66"/>
      <c r="B436" s="65"/>
      <c r="C436" s="68"/>
      <c r="D436" s="4">
        <v>2</v>
      </c>
      <c r="E436" s="4">
        <v>47</v>
      </c>
    </row>
    <row r="437" spans="1:5" x14ac:dyDescent="0.3">
      <c r="A437" s="66"/>
      <c r="B437" s="65"/>
      <c r="C437" s="68"/>
      <c r="D437" s="4">
        <v>2</v>
      </c>
      <c r="E437" s="4">
        <v>37</v>
      </c>
    </row>
    <row r="438" spans="1:5" x14ac:dyDescent="0.3">
      <c r="A438" s="66"/>
      <c r="B438" s="65"/>
      <c r="C438" s="68"/>
      <c r="D438" s="4">
        <v>2</v>
      </c>
      <c r="E438" s="4">
        <v>60</v>
      </c>
    </row>
    <row r="439" spans="1:5" x14ac:dyDescent="0.3">
      <c r="A439" s="66"/>
      <c r="B439" s="65"/>
      <c r="C439" s="68"/>
      <c r="D439" s="4">
        <v>2</v>
      </c>
      <c r="E439" s="4">
        <v>35</v>
      </c>
    </row>
    <row r="440" spans="1:5" x14ac:dyDescent="0.3">
      <c r="A440" s="66"/>
      <c r="B440" s="65"/>
      <c r="C440" s="68"/>
      <c r="D440" s="4">
        <v>2</v>
      </c>
      <c r="E440" s="4"/>
    </row>
    <row r="441" spans="1:5" x14ac:dyDescent="0.3">
      <c r="A441" s="66"/>
      <c r="B441" s="65"/>
      <c r="C441" s="68"/>
      <c r="D441" s="4">
        <v>2</v>
      </c>
      <c r="E441" s="4">
        <v>38</v>
      </c>
    </row>
    <row r="442" spans="1:5" x14ac:dyDescent="0.3">
      <c r="A442" s="66"/>
      <c r="B442" s="65"/>
      <c r="C442" s="68"/>
      <c r="D442" s="4">
        <v>2</v>
      </c>
      <c r="E442" s="4">
        <v>44</v>
      </c>
    </row>
    <row r="443" spans="1:5" x14ac:dyDescent="0.3">
      <c r="A443" s="66"/>
      <c r="B443" s="65"/>
      <c r="C443" s="68"/>
      <c r="D443" s="4">
        <v>2</v>
      </c>
      <c r="E443" s="4">
        <v>70</v>
      </c>
    </row>
    <row r="444" spans="1:5" x14ac:dyDescent="0.3">
      <c r="A444" s="66"/>
      <c r="B444" s="65"/>
      <c r="C444" s="68"/>
      <c r="D444" s="4">
        <v>2</v>
      </c>
      <c r="E444" s="4">
        <v>47</v>
      </c>
    </row>
    <row r="445" spans="1:5" x14ac:dyDescent="0.3">
      <c r="A445" s="66"/>
      <c r="B445" s="65"/>
      <c r="C445" s="68"/>
      <c r="D445" s="4">
        <v>2</v>
      </c>
      <c r="E445" s="4"/>
    </row>
    <row r="446" spans="1:5" x14ac:dyDescent="0.3">
      <c r="A446" s="66"/>
      <c r="B446" s="65"/>
      <c r="C446" s="68"/>
      <c r="D446" s="4">
        <v>2</v>
      </c>
      <c r="E446" s="4"/>
    </row>
    <row r="447" spans="1:5" x14ac:dyDescent="0.3">
      <c r="A447" s="66"/>
      <c r="B447" s="65"/>
      <c r="C447" s="68"/>
      <c r="D447" s="4">
        <v>2</v>
      </c>
      <c r="E447" s="4"/>
    </row>
    <row r="448" spans="1:5" x14ac:dyDescent="0.3">
      <c r="A448" s="66"/>
      <c r="B448" s="65"/>
      <c r="C448" s="68"/>
      <c r="D448" s="4">
        <v>2</v>
      </c>
      <c r="E448" s="4"/>
    </row>
    <row r="449" spans="1:5" x14ac:dyDescent="0.3">
      <c r="A449" s="66"/>
      <c r="B449" s="65"/>
      <c r="C449" s="68"/>
      <c r="D449" s="4">
        <v>2</v>
      </c>
      <c r="E449" s="4">
        <v>75</v>
      </c>
    </row>
    <row r="450" spans="1:5" x14ac:dyDescent="0.3">
      <c r="A450" s="66"/>
      <c r="B450" s="65"/>
      <c r="C450" s="68"/>
      <c r="D450" s="4">
        <v>2</v>
      </c>
      <c r="E450" s="4">
        <v>30</v>
      </c>
    </row>
    <row r="451" spans="1:5" x14ac:dyDescent="0.3">
      <c r="A451" s="66"/>
      <c r="B451" s="65"/>
      <c r="C451" s="68"/>
      <c r="D451" s="4">
        <v>2</v>
      </c>
      <c r="E451" s="4">
        <v>25</v>
      </c>
    </row>
    <row r="452" spans="1:5" x14ac:dyDescent="0.3">
      <c r="A452" s="66"/>
      <c r="B452" s="65"/>
      <c r="C452" s="68"/>
      <c r="D452" s="4">
        <v>2</v>
      </c>
      <c r="E452" s="4">
        <v>40</v>
      </c>
    </row>
    <row r="453" spans="1:5" x14ac:dyDescent="0.3">
      <c r="A453" s="66"/>
      <c r="B453" s="65"/>
      <c r="C453" s="68"/>
      <c r="D453" s="4">
        <v>2</v>
      </c>
      <c r="E453" s="4">
        <v>40</v>
      </c>
    </row>
    <row r="454" spans="1:5" x14ac:dyDescent="0.3">
      <c r="A454" s="66"/>
      <c r="B454" s="65"/>
      <c r="C454" s="68"/>
      <c r="D454" s="4">
        <v>2</v>
      </c>
      <c r="E454" s="4"/>
    </row>
    <row r="455" spans="1:5" x14ac:dyDescent="0.3">
      <c r="A455" s="66"/>
      <c r="B455" s="65"/>
      <c r="C455" s="68"/>
      <c r="D455" s="4">
        <v>2</v>
      </c>
      <c r="E455" s="4">
        <v>40</v>
      </c>
    </row>
    <row r="456" spans="1:5" x14ac:dyDescent="0.3">
      <c r="A456" s="66"/>
      <c r="B456" s="65"/>
      <c r="C456" s="68"/>
      <c r="D456" s="4">
        <v>2</v>
      </c>
      <c r="E456" s="4">
        <v>15</v>
      </c>
    </row>
    <row r="457" spans="1:5" x14ac:dyDescent="0.3">
      <c r="A457" s="66"/>
      <c r="B457" s="65"/>
      <c r="C457" s="68"/>
      <c r="D457" s="4">
        <v>2</v>
      </c>
      <c r="E457" s="4"/>
    </row>
    <row r="458" spans="1:5" x14ac:dyDescent="0.3">
      <c r="A458" s="66"/>
      <c r="B458" s="65"/>
      <c r="C458" s="68"/>
      <c r="D458" s="4">
        <v>2</v>
      </c>
      <c r="E458" s="4"/>
    </row>
    <row r="459" spans="1:5" x14ac:dyDescent="0.3">
      <c r="A459" s="66"/>
      <c r="B459" s="65"/>
      <c r="C459" s="68"/>
      <c r="D459" s="4">
        <v>2</v>
      </c>
      <c r="E459" s="4"/>
    </row>
    <row r="460" spans="1:5" x14ac:dyDescent="0.3">
      <c r="A460" s="66"/>
      <c r="B460" s="65"/>
      <c r="C460" s="68"/>
      <c r="D460" s="4">
        <v>2</v>
      </c>
      <c r="E460" s="4">
        <v>55</v>
      </c>
    </row>
    <row r="461" spans="1:5" x14ac:dyDescent="0.3">
      <c r="A461" s="66"/>
      <c r="B461" s="65"/>
      <c r="C461" s="68"/>
      <c r="D461" s="4">
        <v>2</v>
      </c>
      <c r="E461" s="4">
        <v>32</v>
      </c>
    </row>
    <row r="462" spans="1:5" x14ac:dyDescent="0.3">
      <c r="A462" s="66"/>
      <c r="B462" s="65"/>
      <c r="C462" s="68"/>
      <c r="D462" s="4">
        <v>2</v>
      </c>
      <c r="E462" s="4"/>
    </row>
    <row r="463" spans="1:5" x14ac:dyDescent="0.3">
      <c r="A463" s="66"/>
      <c r="B463" s="65"/>
      <c r="C463" s="68"/>
      <c r="D463" s="4">
        <v>2</v>
      </c>
      <c r="E463" s="4">
        <v>45</v>
      </c>
    </row>
    <row r="464" spans="1:5" x14ac:dyDescent="0.3">
      <c r="A464" s="66"/>
      <c r="B464" s="65"/>
      <c r="C464" s="68"/>
      <c r="D464" s="4">
        <v>2</v>
      </c>
      <c r="E464" s="4">
        <v>60</v>
      </c>
    </row>
    <row r="465" spans="1:5" x14ac:dyDescent="0.3">
      <c r="A465" s="66"/>
      <c r="B465" s="65"/>
      <c r="C465" s="68"/>
      <c r="D465" s="4">
        <v>2</v>
      </c>
      <c r="E465" s="4"/>
    </row>
    <row r="466" spans="1:5" x14ac:dyDescent="0.3">
      <c r="A466" s="66"/>
      <c r="B466" s="65"/>
      <c r="C466" s="68"/>
      <c r="D466" s="4">
        <v>2</v>
      </c>
      <c r="E466" s="4">
        <v>50</v>
      </c>
    </row>
    <row r="467" spans="1:5" x14ac:dyDescent="0.3">
      <c r="A467" s="66"/>
      <c r="B467" s="65"/>
      <c r="C467" s="68"/>
      <c r="D467" s="4">
        <v>2</v>
      </c>
      <c r="E467" s="4">
        <v>43</v>
      </c>
    </row>
    <row r="468" spans="1:5" x14ac:dyDescent="0.3">
      <c r="A468" s="66"/>
      <c r="B468" s="65"/>
      <c r="C468" s="68"/>
      <c r="D468" s="4">
        <v>2</v>
      </c>
      <c r="E468" s="4">
        <v>23</v>
      </c>
    </row>
    <row r="469" spans="1:5" x14ac:dyDescent="0.3">
      <c r="A469" s="66"/>
      <c r="B469" s="65"/>
      <c r="C469" s="68"/>
      <c r="D469" s="4">
        <v>2</v>
      </c>
      <c r="E469" s="4">
        <v>50</v>
      </c>
    </row>
    <row r="470" spans="1:5" x14ac:dyDescent="0.3">
      <c r="A470" s="66"/>
      <c r="B470" s="65"/>
      <c r="C470" s="68"/>
      <c r="D470" s="4">
        <v>2</v>
      </c>
      <c r="E470" s="4">
        <v>58</v>
      </c>
    </row>
    <row r="471" spans="1:5" x14ac:dyDescent="0.3">
      <c r="A471" s="66"/>
      <c r="B471" s="65"/>
      <c r="C471" s="68"/>
      <c r="D471" s="4">
        <v>2</v>
      </c>
      <c r="E471" s="4"/>
    </row>
    <row r="472" spans="1:5" x14ac:dyDescent="0.3">
      <c r="A472" s="66"/>
      <c r="B472" s="65"/>
      <c r="C472" s="68"/>
      <c r="D472" s="4">
        <v>2</v>
      </c>
      <c r="E472" s="4">
        <v>40</v>
      </c>
    </row>
    <row r="473" spans="1:5" x14ac:dyDescent="0.3">
      <c r="A473" s="66"/>
      <c r="B473" s="65"/>
      <c r="C473" s="68"/>
      <c r="D473" s="4">
        <v>2</v>
      </c>
      <c r="E473" s="4">
        <v>40</v>
      </c>
    </row>
    <row r="474" spans="1:5" x14ac:dyDescent="0.3">
      <c r="A474" s="66"/>
      <c r="B474" s="65"/>
      <c r="C474" s="68"/>
      <c r="D474" s="4">
        <v>2</v>
      </c>
      <c r="E474" s="4">
        <v>40</v>
      </c>
    </row>
    <row r="475" spans="1:5" x14ac:dyDescent="0.3">
      <c r="A475" s="66"/>
      <c r="B475" s="65"/>
      <c r="C475" s="68"/>
      <c r="D475" s="4">
        <v>2</v>
      </c>
      <c r="E475" s="4"/>
    </row>
    <row r="476" spans="1:5" x14ac:dyDescent="0.3">
      <c r="A476" s="66"/>
      <c r="B476" s="65"/>
      <c r="C476" s="68"/>
      <c r="D476" s="4">
        <v>2</v>
      </c>
      <c r="E476" s="4">
        <v>40</v>
      </c>
    </row>
    <row r="477" spans="1:5" x14ac:dyDescent="0.3">
      <c r="A477" s="66"/>
      <c r="B477" s="65"/>
      <c r="C477" s="68"/>
      <c r="D477" s="4">
        <v>2</v>
      </c>
      <c r="E477" s="4"/>
    </row>
    <row r="478" spans="1:5" x14ac:dyDescent="0.3">
      <c r="A478" s="66"/>
      <c r="B478" s="65"/>
      <c r="C478" s="68"/>
      <c r="D478" s="4">
        <v>2</v>
      </c>
      <c r="E478" s="4">
        <v>50</v>
      </c>
    </row>
    <row r="479" spans="1:5" x14ac:dyDescent="0.3">
      <c r="A479" s="66"/>
      <c r="B479" s="65"/>
      <c r="C479" s="68"/>
      <c r="D479" s="4">
        <v>2</v>
      </c>
      <c r="E479" s="4">
        <v>45</v>
      </c>
    </row>
    <row r="480" spans="1:5" x14ac:dyDescent="0.3">
      <c r="A480" s="66"/>
      <c r="B480" s="65"/>
      <c r="C480" s="68"/>
      <c r="D480" s="4">
        <v>2</v>
      </c>
      <c r="E480" s="4">
        <v>46</v>
      </c>
    </row>
    <row r="481" spans="1:5" x14ac:dyDescent="0.3">
      <c r="A481" s="66"/>
      <c r="B481" s="65"/>
      <c r="C481" s="68"/>
      <c r="D481" s="4">
        <v>2</v>
      </c>
      <c r="E481" s="4">
        <v>35</v>
      </c>
    </row>
    <row r="482" spans="1:5" x14ac:dyDescent="0.3">
      <c r="A482" s="66"/>
      <c r="B482" s="65"/>
      <c r="C482" s="68"/>
      <c r="D482" s="4">
        <v>2</v>
      </c>
      <c r="E482" s="4">
        <v>36</v>
      </c>
    </row>
    <row r="483" spans="1:5" x14ac:dyDescent="0.3">
      <c r="A483" s="66"/>
      <c r="B483" s="65"/>
      <c r="C483" s="68"/>
      <c r="D483" s="4">
        <v>2</v>
      </c>
      <c r="E483" s="4">
        <v>64</v>
      </c>
    </row>
    <row r="484" spans="1:5" x14ac:dyDescent="0.3">
      <c r="A484" s="66"/>
      <c r="B484" s="65"/>
      <c r="C484" s="68"/>
      <c r="D484" s="4">
        <v>2</v>
      </c>
      <c r="E484" s="4"/>
    </row>
    <row r="485" spans="1:5" x14ac:dyDescent="0.3">
      <c r="A485" s="66"/>
      <c r="B485" s="65"/>
      <c r="C485" s="68"/>
      <c r="D485" s="4">
        <v>2</v>
      </c>
      <c r="E485" s="4">
        <v>45</v>
      </c>
    </row>
    <row r="486" spans="1:5" x14ac:dyDescent="0.3">
      <c r="A486" s="66"/>
      <c r="B486" s="65"/>
      <c r="C486" s="68"/>
      <c r="D486" s="4">
        <v>2</v>
      </c>
      <c r="E486" s="4"/>
    </row>
    <row r="487" spans="1:5" x14ac:dyDescent="0.3">
      <c r="A487" s="66"/>
      <c r="B487" s="65"/>
      <c r="C487" s="68"/>
      <c r="D487" s="4">
        <v>2</v>
      </c>
      <c r="E487" s="4">
        <v>70</v>
      </c>
    </row>
    <row r="488" spans="1:5" x14ac:dyDescent="0.3">
      <c r="A488" s="66"/>
      <c r="B488" s="65"/>
      <c r="C488" s="68"/>
      <c r="D488" s="4">
        <v>2</v>
      </c>
      <c r="E488" s="4">
        <v>40</v>
      </c>
    </row>
    <row r="489" spans="1:5" x14ac:dyDescent="0.3">
      <c r="A489" s="66"/>
      <c r="B489" s="65"/>
      <c r="C489" s="68"/>
      <c r="D489" s="4">
        <v>2</v>
      </c>
      <c r="E489" s="4">
        <v>44</v>
      </c>
    </row>
    <row r="490" spans="1:5" x14ac:dyDescent="0.3">
      <c r="A490" s="66"/>
      <c r="B490" s="65"/>
      <c r="C490" s="68"/>
      <c r="D490" s="4">
        <v>2</v>
      </c>
      <c r="E490" s="4">
        <v>40</v>
      </c>
    </row>
    <row r="491" spans="1:5" x14ac:dyDescent="0.3">
      <c r="A491" s="66"/>
      <c r="B491" s="65"/>
      <c r="C491" s="68"/>
      <c r="D491" s="4">
        <v>2</v>
      </c>
      <c r="E491" s="4"/>
    </row>
    <row r="492" spans="1:5" x14ac:dyDescent="0.3">
      <c r="A492" s="66"/>
      <c r="B492" s="65"/>
      <c r="C492" s="68"/>
      <c r="D492" s="4">
        <v>2</v>
      </c>
      <c r="E492" s="4">
        <v>12</v>
      </c>
    </row>
    <row r="493" spans="1:5" x14ac:dyDescent="0.3">
      <c r="A493" s="66"/>
      <c r="B493" s="65"/>
      <c r="C493" s="68"/>
      <c r="D493" s="4">
        <v>2</v>
      </c>
      <c r="E493" s="4">
        <v>46</v>
      </c>
    </row>
    <row r="494" spans="1:5" x14ac:dyDescent="0.3">
      <c r="A494" s="66"/>
      <c r="B494" s="65"/>
      <c r="C494" s="68"/>
      <c r="D494" s="4">
        <v>2</v>
      </c>
      <c r="E494" s="4"/>
    </row>
    <row r="495" spans="1:5" x14ac:dyDescent="0.3">
      <c r="A495" s="66"/>
      <c r="B495" s="65"/>
      <c r="C495" s="68"/>
      <c r="D495" s="4">
        <v>2</v>
      </c>
      <c r="E495" s="4"/>
    </row>
    <row r="496" spans="1:5" x14ac:dyDescent="0.3">
      <c r="A496" s="66"/>
      <c r="B496" s="65"/>
      <c r="C496" s="68"/>
      <c r="D496" s="4">
        <v>2</v>
      </c>
      <c r="E496" s="4"/>
    </row>
    <row r="497" spans="1:5" x14ac:dyDescent="0.3">
      <c r="A497" s="66"/>
      <c r="B497" s="65"/>
      <c r="C497" s="68"/>
      <c r="D497" s="4">
        <v>2</v>
      </c>
      <c r="E497" s="4"/>
    </row>
    <row r="498" spans="1:5" x14ac:dyDescent="0.3">
      <c r="A498" s="66"/>
      <c r="B498" s="65"/>
      <c r="C498" s="68"/>
      <c r="D498" s="4">
        <v>2</v>
      </c>
      <c r="E498" s="4">
        <v>40</v>
      </c>
    </row>
    <row r="499" spans="1:5" x14ac:dyDescent="0.3">
      <c r="A499" s="66"/>
      <c r="B499" s="65"/>
      <c r="C499" s="68"/>
      <c r="D499" s="4">
        <v>2</v>
      </c>
      <c r="E499" s="4"/>
    </row>
    <row r="500" spans="1:5" x14ac:dyDescent="0.3">
      <c r="A500" s="66"/>
      <c r="B500" s="65"/>
      <c r="C500" s="68"/>
      <c r="D500" s="4">
        <v>2</v>
      </c>
      <c r="E500" s="4">
        <v>50</v>
      </c>
    </row>
    <row r="501" spans="1:5" x14ac:dyDescent="0.3">
      <c r="A501" s="66"/>
      <c r="B501" s="65"/>
      <c r="C501" s="68"/>
      <c r="D501" s="4">
        <v>2</v>
      </c>
      <c r="E501" s="4">
        <v>45</v>
      </c>
    </row>
    <row r="502" spans="1:5" x14ac:dyDescent="0.3">
      <c r="A502" s="66"/>
      <c r="B502" s="65"/>
      <c r="C502" s="68"/>
      <c r="D502" s="4">
        <v>2</v>
      </c>
      <c r="E502" s="4"/>
    </row>
    <row r="503" spans="1:5" x14ac:dyDescent="0.3">
      <c r="A503" s="66"/>
      <c r="B503" s="65"/>
      <c r="C503" s="68"/>
      <c r="D503" s="4">
        <v>2</v>
      </c>
      <c r="E503" s="4">
        <v>40</v>
      </c>
    </row>
    <row r="504" spans="1:5" x14ac:dyDescent="0.3">
      <c r="A504" s="66"/>
      <c r="B504" s="65"/>
      <c r="C504" s="68"/>
      <c r="D504" s="4">
        <v>2</v>
      </c>
      <c r="E504" s="4">
        <v>50</v>
      </c>
    </row>
    <row r="505" spans="1:5" x14ac:dyDescent="0.3">
      <c r="A505" s="66"/>
      <c r="B505" s="65"/>
      <c r="C505" s="68"/>
      <c r="D505" s="4">
        <v>2</v>
      </c>
      <c r="E505" s="4"/>
    </row>
    <row r="506" spans="1:5" x14ac:dyDescent="0.3">
      <c r="A506" s="66"/>
      <c r="B506" s="65"/>
      <c r="C506" s="68"/>
      <c r="D506" s="4">
        <v>2</v>
      </c>
      <c r="E506" s="4"/>
    </row>
    <row r="507" spans="1:5" x14ac:dyDescent="0.3">
      <c r="A507" s="66"/>
      <c r="B507" s="65"/>
      <c r="C507" s="68"/>
      <c r="D507" s="4">
        <v>2</v>
      </c>
      <c r="E507" s="4">
        <v>35</v>
      </c>
    </row>
    <row r="508" spans="1:5" x14ac:dyDescent="0.3">
      <c r="A508" s="66"/>
      <c r="B508" s="65"/>
      <c r="C508" s="68"/>
      <c r="D508" s="4">
        <v>2</v>
      </c>
      <c r="E508" s="4">
        <v>24</v>
      </c>
    </row>
    <row r="509" spans="1:5" x14ac:dyDescent="0.3">
      <c r="A509" s="66"/>
      <c r="B509" s="65"/>
      <c r="C509" s="68"/>
      <c r="D509" s="4">
        <v>2</v>
      </c>
      <c r="E509" s="4"/>
    </row>
    <row r="510" spans="1:5" x14ac:dyDescent="0.3">
      <c r="A510" s="66"/>
      <c r="B510" s="65"/>
      <c r="C510" s="68"/>
      <c r="D510" s="4">
        <v>2</v>
      </c>
      <c r="E510" s="4">
        <v>30</v>
      </c>
    </row>
    <row r="511" spans="1:5" x14ac:dyDescent="0.3">
      <c r="A511" s="66"/>
      <c r="B511" s="65"/>
      <c r="C511" s="68"/>
      <c r="D511" s="4">
        <v>2</v>
      </c>
      <c r="E511" s="4"/>
    </row>
    <row r="512" spans="1:5" x14ac:dyDescent="0.3">
      <c r="A512" s="66"/>
      <c r="B512" s="65"/>
      <c r="C512" s="68"/>
      <c r="D512" s="4">
        <v>2</v>
      </c>
      <c r="E512" s="4">
        <v>60</v>
      </c>
    </row>
    <row r="513" spans="1:5" x14ac:dyDescent="0.3">
      <c r="A513" s="66"/>
      <c r="B513" s="65"/>
      <c r="C513" s="68"/>
      <c r="D513" s="4">
        <v>2</v>
      </c>
      <c r="E513" s="4"/>
    </row>
    <row r="514" spans="1:5" x14ac:dyDescent="0.3">
      <c r="A514" s="66"/>
      <c r="B514" s="65"/>
      <c r="C514" s="68"/>
      <c r="D514" s="4">
        <v>2</v>
      </c>
      <c r="E514" s="4">
        <v>15</v>
      </c>
    </row>
    <row r="515" spans="1:5" x14ac:dyDescent="0.3">
      <c r="A515" s="66"/>
      <c r="B515" s="65"/>
      <c r="C515" s="68"/>
      <c r="D515" s="4">
        <v>2</v>
      </c>
      <c r="E515" s="4"/>
    </row>
    <row r="516" spans="1:5" x14ac:dyDescent="0.3">
      <c r="A516" s="66"/>
      <c r="B516" s="65"/>
      <c r="C516" s="68"/>
      <c r="D516" s="4">
        <v>2</v>
      </c>
      <c r="E516" s="4">
        <v>50</v>
      </c>
    </row>
    <row r="517" spans="1:5" x14ac:dyDescent="0.3">
      <c r="A517" s="66"/>
      <c r="B517" s="65"/>
      <c r="C517" s="68"/>
      <c r="D517" s="4">
        <v>2</v>
      </c>
      <c r="E517" s="4">
        <v>40</v>
      </c>
    </row>
    <row r="518" spans="1:5" x14ac:dyDescent="0.3">
      <c r="A518" s="66"/>
      <c r="B518" s="65"/>
      <c r="C518" s="68"/>
      <c r="D518" s="4">
        <v>2</v>
      </c>
      <c r="E518" s="4"/>
    </row>
    <row r="519" spans="1:5" x14ac:dyDescent="0.3">
      <c r="A519" s="66"/>
      <c r="B519" s="65"/>
      <c r="C519" s="68"/>
      <c r="D519" s="4">
        <v>2</v>
      </c>
      <c r="E519" s="4">
        <v>40</v>
      </c>
    </row>
    <row r="520" spans="1:5" x14ac:dyDescent="0.3">
      <c r="A520" s="66"/>
      <c r="B520" s="65"/>
      <c r="C520" s="68"/>
      <c r="D520" s="4">
        <v>2</v>
      </c>
      <c r="E520" s="4">
        <v>40</v>
      </c>
    </row>
    <row r="521" spans="1:5" x14ac:dyDescent="0.3">
      <c r="A521" s="66"/>
      <c r="B521" s="65"/>
      <c r="C521" s="68"/>
      <c r="D521" s="4">
        <v>2</v>
      </c>
      <c r="E521" s="4"/>
    </row>
    <row r="522" spans="1:5" x14ac:dyDescent="0.3">
      <c r="A522" s="66"/>
      <c r="B522" s="65"/>
      <c r="C522" s="68"/>
      <c r="D522" s="4">
        <v>2</v>
      </c>
      <c r="E522" s="4">
        <v>30</v>
      </c>
    </row>
    <row r="523" spans="1:5" x14ac:dyDescent="0.3">
      <c r="A523" s="66"/>
      <c r="B523" s="65"/>
      <c r="C523" s="68"/>
      <c r="D523" s="4">
        <v>2</v>
      </c>
      <c r="E523" s="4">
        <v>30</v>
      </c>
    </row>
    <row r="524" spans="1:5" x14ac:dyDescent="0.3">
      <c r="A524" s="66"/>
      <c r="B524" s="65"/>
      <c r="C524" s="68"/>
      <c r="D524" s="4">
        <v>2</v>
      </c>
      <c r="E524" s="4">
        <v>40</v>
      </c>
    </row>
    <row r="525" spans="1:5" x14ac:dyDescent="0.3">
      <c r="A525" s="66"/>
      <c r="B525" s="65"/>
      <c r="C525" s="68"/>
      <c r="D525" s="4">
        <v>2</v>
      </c>
      <c r="E525" s="4">
        <v>40</v>
      </c>
    </row>
    <row r="526" spans="1:5" x14ac:dyDescent="0.3">
      <c r="A526" s="66"/>
      <c r="B526" s="65"/>
      <c r="C526" s="68"/>
      <c r="D526" s="4">
        <v>2</v>
      </c>
      <c r="E526" s="4"/>
    </row>
    <row r="527" spans="1:5" x14ac:dyDescent="0.3">
      <c r="A527" s="66"/>
      <c r="B527" s="65"/>
      <c r="C527" s="68"/>
      <c r="D527" s="4">
        <v>2</v>
      </c>
      <c r="E527" s="4">
        <v>60</v>
      </c>
    </row>
    <row r="528" spans="1:5" x14ac:dyDescent="0.3">
      <c r="A528" s="66"/>
      <c r="B528" s="65"/>
      <c r="C528" s="68"/>
      <c r="D528" s="4">
        <v>2</v>
      </c>
      <c r="E528" s="4">
        <v>80</v>
      </c>
    </row>
    <row r="529" spans="1:5" x14ac:dyDescent="0.3">
      <c r="A529" s="66"/>
      <c r="B529" s="65"/>
      <c r="C529" s="68"/>
      <c r="D529" s="4">
        <v>2</v>
      </c>
      <c r="E529" s="4">
        <v>40</v>
      </c>
    </row>
    <row r="530" spans="1:5" x14ac:dyDescent="0.3">
      <c r="A530" s="66"/>
      <c r="B530" s="65"/>
      <c r="C530" s="68"/>
      <c r="D530" s="4">
        <v>2</v>
      </c>
      <c r="E530" s="4"/>
    </row>
    <row r="531" spans="1:5" x14ac:dyDescent="0.3">
      <c r="A531" s="66"/>
      <c r="B531" s="65"/>
      <c r="C531" s="68"/>
      <c r="D531" s="4">
        <v>2</v>
      </c>
      <c r="E531" s="4">
        <v>40</v>
      </c>
    </row>
    <row r="532" spans="1:5" x14ac:dyDescent="0.3">
      <c r="A532" s="66"/>
      <c r="B532" s="65"/>
      <c r="C532" s="68"/>
      <c r="D532" s="4">
        <v>2</v>
      </c>
      <c r="E532" s="4">
        <v>36</v>
      </c>
    </row>
    <row r="533" spans="1:5" x14ac:dyDescent="0.3">
      <c r="A533" s="66"/>
      <c r="B533" s="65"/>
      <c r="C533" s="68"/>
      <c r="D533" s="4">
        <v>2</v>
      </c>
      <c r="E533" s="4"/>
    </row>
    <row r="534" spans="1:5" x14ac:dyDescent="0.3">
      <c r="A534" s="66"/>
      <c r="B534" s="65"/>
      <c r="C534" s="68"/>
      <c r="D534" s="4">
        <v>2</v>
      </c>
      <c r="E534" s="4">
        <v>40</v>
      </c>
    </row>
    <row r="535" spans="1:5" x14ac:dyDescent="0.3">
      <c r="A535" s="66"/>
      <c r="B535" s="65"/>
      <c r="C535" s="68"/>
      <c r="D535" s="4">
        <v>2</v>
      </c>
      <c r="E535" s="4">
        <v>40</v>
      </c>
    </row>
    <row r="536" spans="1:5" x14ac:dyDescent="0.3">
      <c r="A536" s="66"/>
      <c r="B536" s="65"/>
      <c r="C536" s="68"/>
      <c r="D536" s="4">
        <v>2</v>
      </c>
      <c r="E536" s="4">
        <v>60</v>
      </c>
    </row>
    <row r="537" spans="1:5" x14ac:dyDescent="0.3">
      <c r="A537" s="66"/>
      <c r="B537" s="65"/>
      <c r="C537" s="68"/>
      <c r="D537" s="4">
        <v>2</v>
      </c>
      <c r="E537" s="4">
        <v>40</v>
      </c>
    </row>
    <row r="538" spans="1:5" x14ac:dyDescent="0.3">
      <c r="A538" s="66"/>
      <c r="B538" s="65"/>
      <c r="C538" s="68"/>
      <c r="D538" s="4">
        <v>2</v>
      </c>
      <c r="E538" s="4">
        <v>40</v>
      </c>
    </row>
    <row r="539" spans="1:5" x14ac:dyDescent="0.3">
      <c r="A539" s="66"/>
      <c r="B539" s="65"/>
      <c r="C539" s="68"/>
      <c r="D539" s="4">
        <v>2</v>
      </c>
      <c r="E539" s="4">
        <v>40</v>
      </c>
    </row>
    <row r="540" spans="1:5" x14ac:dyDescent="0.3">
      <c r="A540" s="66"/>
      <c r="B540" s="65"/>
      <c r="C540" s="68"/>
      <c r="D540" s="4">
        <v>2</v>
      </c>
      <c r="E540" s="4"/>
    </row>
    <row r="541" spans="1:5" x14ac:dyDescent="0.3">
      <c r="A541" s="66"/>
      <c r="B541" s="65"/>
      <c r="C541" s="68"/>
      <c r="D541" s="4">
        <v>2</v>
      </c>
      <c r="E541" s="4">
        <v>40</v>
      </c>
    </row>
    <row r="542" spans="1:5" x14ac:dyDescent="0.3">
      <c r="A542" s="66"/>
      <c r="B542" s="65"/>
      <c r="C542" s="68"/>
      <c r="D542" s="4">
        <v>2</v>
      </c>
      <c r="E542" s="4">
        <v>28</v>
      </c>
    </row>
    <row r="543" spans="1:5" x14ac:dyDescent="0.3">
      <c r="A543" s="66"/>
      <c r="B543" s="65"/>
      <c r="C543" s="68"/>
      <c r="D543" s="4">
        <v>2</v>
      </c>
      <c r="E543" s="4"/>
    </row>
    <row r="544" spans="1:5" x14ac:dyDescent="0.3">
      <c r="A544" s="66"/>
      <c r="B544" s="65"/>
      <c r="C544" s="68"/>
      <c r="D544" s="4">
        <v>2</v>
      </c>
      <c r="E544" s="4">
        <v>40</v>
      </c>
    </row>
    <row r="545" spans="1:5" x14ac:dyDescent="0.3">
      <c r="A545" s="66"/>
      <c r="B545" s="65"/>
      <c r="C545" s="68"/>
      <c r="D545" s="4">
        <v>2</v>
      </c>
      <c r="E545" s="4"/>
    </row>
    <row r="546" spans="1:5" x14ac:dyDescent="0.3">
      <c r="A546" s="66"/>
      <c r="B546" s="65"/>
      <c r="C546" s="68"/>
      <c r="D546" s="4">
        <v>2</v>
      </c>
      <c r="E546" s="4"/>
    </row>
    <row r="547" spans="1:5" x14ac:dyDescent="0.3">
      <c r="A547" s="66"/>
      <c r="B547" s="65"/>
      <c r="C547" s="68"/>
      <c r="D547" s="4">
        <v>2</v>
      </c>
      <c r="E547" s="4">
        <v>8</v>
      </c>
    </row>
    <row r="548" spans="1:5" x14ac:dyDescent="0.3">
      <c r="A548" s="66"/>
      <c r="B548" s="65"/>
      <c r="C548" s="68"/>
      <c r="D548" s="4">
        <v>2</v>
      </c>
      <c r="E548" s="4"/>
    </row>
    <row r="549" spans="1:5" x14ac:dyDescent="0.3">
      <c r="A549" s="66"/>
      <c r="B549" s="65"/>
      <c r="C549" s="68"/>
      <c r="D549" s="4">
        <v>2</v>
      </c>
      <c r="E549" s="4"/>
    </row>
    <row r="550" spans="1:5" x14ac:dyDescent="0.3">
      <c r="A550" s="66"/>
      <c r="B550" s="65"/>
      <c r="C550" s="68"/>
      <c r="D550" s="4">
        <v>2</v>
      </c>
      <c r="E550" s="4"/>
    </row>
    <row r="551" spans="1:5" x14ac:dyDescent="0.3">
      <c r="A551" s="66"/>
      <c r="B551" s="65"/>
      <c r="C551" s="68"/>
      <c r="D551" s="4">
        <v>2</v>
      </c>
      <c r="E551" s="4">
        <v>45</v>
      </c>
    </row>
    <row r="552" spans="1:5" x14ac:dyDescent="0.3">
      <c r="A552" s="66"/>
      <c r="B552" s="65"/>
      <c r="C552" s="68"/>
      <c r="D552" s="4">
        <v>2</v>
      </c>
      <c r="E552" s="4">
        <v>40</v>
      </c>
    </row>
    <row r="553" spans="1:5" x14ac:dyDescent="0.3">
      <c r="A553" s="66"/>
      <c r="B553" s="65"/>
      <c r="C553" s="68"/>
      <c r="D553" s="4">
        <v>2</v>
      </c>
      <c r="E553" s="4">
        <v>40</v>
      </c>
    </row>
    <row r="554" spans="1:5" x14ac:dyDescent="0.3">
      <c r="A554" s="66"/>
      <c r="B554" s="65"/>
      <c r="C554" s="68"/>
      <c r="D554" s="4">
        <v>2</v>
      </c>
      <c r="E554" s="4"/>
    </row>
    <row r="555" spans="1:5" x14ac:dyDescent="0.3">
      <c r="A555" s="66"/>
      <c r="B555" s="65"/>
      <c r="C555" s="68"/>
      <c r="D555" s="4">
        <v>2</v>
      </c>
      <c r="E555" s="4">
        <v>50</v>
      </c>
    </row>
    <row r="556" spans="1:5" x14ac:dyDescent="0.3">
      <c r="A556" s="66"/>
      <c r="B556" s="65"/>
      <c r="C556" s="68"/>
      <c r="D556" s="4">
        <v>2</v>
      </c>
      <c r="E556" s="4">
        <v>40</v>
      </c>
    </row>
    <row r="557" spans="1:5" x14ac:dyDescent="0.3">
      <c r="A557" s="66"/>
      <c r="B557" s="65"/>
      <c r="C557" s="68"/>
      <c r="D557" s="4">
        <v>2</v>
      </c>
      <c r="E557" s="4"/>
    </row>
    <row r="558" spans="1:5" x14ac:dyDescent="0.3">
      <c r="A558" s="66"/>
      <c r="B558" s="65"/>
      <c r="C558" s="68"/>
      <c r="D558" s="4">
        <v>2</v>
      </c>
      <c r="E558" s="4">
        <v>46</v>
      </c>
    </row>
    <row r="559" spans="1:5" x14ac:dyDescent="0.3">
      <c r="A559" s="66"/>
      <c r="B559" s="65"/>
      <c r="C559" s="68"/>
      <c r="D559" s="4">
        <v>2</v>
      </c>
      <c r="E559" s="4">
        <v>50</v>
      </c>
    </row>
    <row r="560" spans="1:5" x14ac:dyDescent="0.3">
      <c r="A560" s="66"/>
      <c r="B560" s="65"/>
      <c r="C560" s="68"/>
      <c r="D560" s="4">
        <v>2</v>
      </c>
      <c r="E560" s="4">
        <v>50</v>
      </c>
    </row>
    <row r="561" spans="1:5" x14ac:dyDescent="0.3">
      <c r="A561" s="66"/>
      <c r="B561" s="65"/>
      <c r="C561" s="68"/>
      <c r="D561" s="4">
        <v>2</v>
      </c>
      <c r="E561" s="4">
        <v>62</v>
      </c>
    </row>
    <row r="562" spans="1:5" x14ac:dyDescent="0.3">
      <c r="A562" s="66"/>
      <c r="B562" s="65"/>
      <c r="C562" s="68"/>
      <c r="D562" s="4">
        <v>2</v>
      </c>
      <c r="E562" s="4">
        <v>50</v>
      </c>
    </row>
    <row r="563" spans="1:5" x14ac:dyDescent="0.3">
      <c r="A563" s="66"/>
      <c r="B563" s="65"/>
      <c r="C563" s="68"/>
      <c r="D563" s="4">
        <v>2</v>
      </c>
      <c r="E563" s="4"/>
    </row>
    <row r="564" spans="1:5" x14ac:dyDescent="0.3">
      <c r="A564" s="66"/>
      <c r="B564" s="65"/>
      <c r="C564" s="68"/>
      <c r="D564" s="4">
        <v>2</v>
      </c>
      <c r="E564" s="4"/>
    </row>
    <row r="565" spans="1:5" x14ac:dyDescent="0.3">
      <c r="A565" s="66"/>
      <c r="B565" s="65"/>
      <c r="C565" s="68"/>
      <c r="D565" s="4">
        <v>2</v>
      </c>
      <c r="E565" s="4">
        <v>40</v>
      </c>
    </row>
    <row r="566" spans="1:5" x14ac:dyDescent="0.3">
      <c r="A566" s="66"/>
      <c r="B566" s="65"/>
      <c r="C566" s="68"/>
      <c r="D566" s="4">
        <v>2</v>
      </c>
      <c r="E566" s="4">
        <v>50</v>
      </c>
    </row>
    <row r="567" spans="1:5" x14ac:dyDescent="0.3">
      <c r="A567" s="66"/>
      <c r="B567" s="65"/>
      <c r="C567" s="68"/>
      <c r="D567" s="4">
        <v>2</v>
      </c>
      <c r="E567" s="4">
        <v>55</v>
      </c>
    </row>
    <row r="568" spans="1:5" x14ac:dyDescent="0.3">
      <c r="A568" s="66"/>
      <c r="B568" s="65"/>
      <c r="C568" s="68"/>
      <c r="D568" s="4">
        <v>2</v>
      </c>
      <c r="E568" s="4">
        <v>60</v>
      </c>
    </row>
    <row r="569" spans="1:5" x14ac:dyDescent="0.3">
      <c r="A569" s="66"/>
      <c r="B569" s="65"/>
      <c r="C569" s="68"/>
      <c r="D569" s="4">
        <v>2</v>
      </c>
      <c r="E569" s="4">
        <v>40</v>
      </c>
    </row>
    <row r="570" spans="1:5" x14ac:dyDescent="0.3">
      <c r="A570" s="66"/>
      <c r="B570" s="65"/>
      <c r="C570" s="68"/>
      <c r="D570" s="4">
        <v>2</v>
      </c>
      <c r="E570" s="4">
        <v>40</v>
      </c>
    </row>
    <row r="571" spans="1:5" x14ac:dyDescent="0.3">
      <c r="A571" s="66"/>
      <c r="B571" s="65"/>
      <c r="C571" s="68"/>
      <c r="D571" s="4">
        <v>2</v>
      </c>
      <c r="E571" s="4">
        <v>23</v>
      </c>
    </row>
    <row r="572" spans="1:5" x14ac:dyDescent="0.3">
      <c r="A572" s="66"/>
      <c r="B572" s="65"/>
      <c r="C572" s="68"/>
      <c r="D572" s="4">
        <v>2</v>
      </c>
      <c r="E572" s="4">
        <v>55</v>
      </c>
    </row>
    <row r="573" spans="1:5" x14ac:dyDescent="0.3">
      <c r="A573" s="66"/>
      <c r="B573" s="65"/>
      <c r="C573" s="68"/>
      <c r="D573" s="4">
        <v>2</v>
      </c>
      <c r="E573" s="4">
        <v>30</v>
      </c>
    </row>
    <row r="574" spans="1:5" x14ac:dyDescent="0.3">
      <c r="A574" s="66"/>
      <c r="B574" s="65"/>
      <c r="C574" s="68"/>
      <c r="D574" s="4">
        <v>2</v>
      </c>
      <c r="E574" s="4">
        <v>45</v>
      </c>
    </row>
    <row r="575" spans="1:5" x14ac:dyDescent="0.3">
      <c r="A575" s="66"/>
      <c r="B575" s="65"/>
      <c r="C575" s="68"/>
      <c r="D575" s="4">
        <v>2</v>
      </c>
      <c r="E575" s="4">
        <v>16</v>
      </c>
    </row>
    <row r="576" spans="1:5" x14ac:dyDescent="0.3">
      <c r="A576" s="66"/>
      <c r="B576" s="65"/>
      <c r="C576" s="68"/>
      <c r="D576" s="4">
        <v>2</v>
      </c>
      <c r="E576" s="4">
        <v>45</v>
      </c>
    </row>
    <row r="577" spans="1:5" x14ac:dyDescent="0.3">
      <c r="A577" s="66"/>
      <c r="B577" s="65"/>
      <c r="C577" s="68"/>
      <c r="D577" s="4">
        <v>2</v>
      </c>
      <c r="E577" s="4"/>
    </row>
    <row r="578" spans="1:5" x14ac:dyDescent="0.3">
      <c r="A578" s="66"/>
      <c r="B578" s="65"/>
      <c r="C578" s="68"/>
      <c r="D578" s="4">
        <v>2</v>
      </c>
      <c r="E578" s="4">
        <v>40</v>
      </c>
    </row>
    <row r="579" spans="1:5" x14ac:dyDescent="0.3">
      <c r="A579" s="66"/>
      <c r="B579" s="65"/>
      <c r="C579" s="68"/>
      <c r="D579" s="4">
        <v>2</v>
      </c>
      <c r="E579" s="4">
        <v>50</v>
      </c>
    </row>
    <row r="580" spans="1:5" x14ac:dyDescent="0.3">
      <c r="A580" s="66"/>
      <c r="B580" s="65"/>
      <c r="C580" s="68"/>
      <c r="D580" s="4">
        <v>2</v>
      </c>
      <c r="E580" s="4">
        <v>60</v>
      </c>
    </row>
    <row r="581" spans="1:5" x14ac:dyDescent="0.3">
      <c r="A581" s="66"/>
      <c r="B581" s="65"/>
      <c r="C581" s="68"/>
      <c r="D581" s="4">
        <v>2</v>
      </c>
      <c r="E581" s="4">
        <v>40</v>
      </c>
    </row>
    <row r="582" spans="1:5" x14ac:dyDescent="0.3">
      <c r="A582" s="66"/>
      <c r="B582" s="65"/>
      <c r="C582" s="68"/>
      <c r="D582" s="4">
        <v>2</v>
      </c>
      <c r="E582" s="4"/>
    </row>
    <row r="583" spans="1:5" x14ac:dyDescent="0.3">
      <c r="A583" s="66"/>
      <c r="B583" s="65"/>
      <c r="C583" s="68"/>
      <c r="D583" s="4">
        <v>2</v>
      </c>
      <c r="E583" s="4"/>
    </row>
    <row r="584" spans="1:5" x14ac:dyDescent="0.3">
      <c r="A584" s="66"/>
      <c r="B584" s="65"/>
      <c r="C584" s="68"/>
      <c r="D584" s="4">
        <v>2</v>
      </c>
      <c r="E584" s="4">
        <v>40</v>
      </c>
    </row>
    <row r="585" spans="1:5" x14ac:dyDescent="0.3">
      <c r="A585" s="66"/>
      <c r="B585" s="65"/>
      <c r="C585" s="68"/>
      <c r="D585" s="4">
        <v>2</v>
      </c>
      <c r="E585" s="4">
        <v>12</v>
      </c>
    </row>
    <row r="586" spans="1:5" x14ac:dyDescent="0.3">
      <c r="A586" s="66"/>
      <c r="B586" s="65"/>
      <c r="C586" s="68"/>
      <c r="D586" s="4">
        <v>2</v>
      </c>
      <c r="E586" s="4">
        <v>20</v>
      </c>
    </row>
    <row r="587" spans="1:5" x14ac:dyDescent="0.3">
      <c r="A587" s="66"/>
      <c r="B587" s="65"/>
      <c r="C587" s="68"/>
      <c r="D587" s="4">
        <v>2</v>
      </c>
      <c r="E587" s="4">
        <v>40</v>
      </c>
    </row>
    <row r="588" spans="1:5" x14ac:dyDescent="0.3">
      <c r="A588" s="66"/>
      <c r="B588" s="65"/>
      <c r="C588" s="68"/>
      <c r="D588" s="4">
        <v>2</v>
      </c>
      <c r="E588" s="4">
        <v>56</v>
      </c>
    </row>
    <row r="589" spans="1:5" x14ac:dyDescent="0.3">
      <c r="A589" s="66"/>
      <c r="B589" s="65"/>
      <c r="C589" s="68"/>
      <c r="D589" s="4">
        <v>2</v>
      </c>
      <c r="E589" s="4"/>
    </row>
    <row r="590" spans="1:5" x14ac:dyDescent="0.3">
      <c r="A590" s="66"/>
      <c r="B590" s="65"/>
      <c r="C590" s="68"/>
      <c r="D590" s="4">
        <v>2</v>
      </c>
      <c r="E590" s="4"/>
    </row>
    <row r="591" spans="1:5" x14ac:dyDescent="0.3">
      <c r="A591" s="66"/>
      <c r="B591" s="65"/>
      <c r="C591" s="68"/>
      <c r="D591" s="4">
        <v>2</v>
      </c>
      <c r="E591" s="4"/>
    </row>
    <row r="592" spans="1:5" x14ac:dyDescent="0.3">
      <c r="A592" s="66"/>
      <c r="B592" s="65"/>
      <c r="C592" s="68"/>
      <c r="D592" s="4">
        <v>2</v>
      </c>
      <c r="E592" s="4"/>
    </row>
    <row r="593" spans="1:5" x14ac:dyDescent="0.3">
      <c r="A593" s="66"/>
      <c r="B593" s="65"/>
      <c r="C593" s="68"/>
      <c r="D593" s="4">
        <v>2</v>
      </c>
      <c r="E593" s="4">
        <v>70</v>
      </c>
    </row>
    <row r="594" spans="1:5" x14ac:dyDescent="0.3">
      <c r="A594" s="66"/>
      <c r="B594" s="65"/>
      <c r="C594" s="68"/>
      <c r="D594" s="4">
        <v>2</v>
      </c>
      <c r="E594" s="4">
        <v>30</v>
      </c>
    </row>
    <row r="595" spans="1:5" x14ac:dyDescent="0.3">
      <c r="A595" s="66"/>
      <c r="B595" s="65"/>
      <c r="C595" s="68"/>
      <c r="D595" s="4">
        <v>2</v>
      </c>
      <c r="E595" s="4">
        <v>30</v>
      </c>
    </row>
    <row r="596" spans="1:5" x14ac:dyDescent="0.3">
      <c r="A596" s="66"/>
      <c r="B596" s="65"/>
      <c r="C596" s="68"/>
      <c r="D596" s="4">
        <v>2</v>
      </c>
      <c r="E596" s="4">
        <v>80</v>
      </c>
    </row>
    <row r="597" spans="1:5" x14ac:dyDescent="0.3">
      <c r="A597" s="66"/>
      <c r="B597" s="65"/>
      <c r="C597" s="68"/>
      <c r="D597" s="4">
        <v>2</v>
      </c>
      <c r="E597" s="4"/>
    </row>
    <row r="598" spans="1:5" x14ac:dyDescent="0.3">
      <c r="A598" s="66"/>
      <c r="B598" s="65"/>
      <c r="C598" s="68"/>
      <c r="D598" s="4">
        <v>2</v>
      </c>
      <c r="E598" s="4">
        <v>45</v>
      </c>
    </row>
    <row r="599" spans="1:5" x14ac:dyDescent="0.3">
      <c r="A599" s="66"/>
      <c r="B599" s="65"/>
      <c r="C599" s="68"/>
      <c r="D599" s="4">
        <v>2</v>
      </c>
      <c r="E599" s="4">
        <v>80</v>
      </c>
    </row>
    <row r="600" spans="1:5" x14ac:dyDescent="0.3">
      <c r="A600" s="66"/>
      <c r="B600" s="65"/>
      <c r="C600" s="68"/>
      <c r="D600" s="4">
        <v>2</v>
      </c>
      <c r="E600" s="4"/>
    </row>
    <row r="601" spans="1:5" x14ac:dyDescent="0.3">
      <c r="A601" s="66"/>
      <c r="B601" s="65"/>
      <c r="C601" s="68"/>
      <c r="D601" s="4">
        <v>2</v>
      </c>
      <c r="E601" s="4">
        <v>32</v>
      </c>
    </row>
    <row r="602" spans="1:5" x14ac:dyDescent="0.3">
      <c r="A602" s="66"/>
      <c r="B602" s="65"/>
      <c r="C602" s="68"/>
      <c r="D602" s="4">
        <v>2</v>
      </c>
      <c r="E602" s="4"/>
    </row>
    <row r="603" spans="1:5" x14ac:dyDescent="0.3">
      <c r="A603" s="66"/>
      <c r="B603" s="65"/>
      <c r="C603" s="68"/>
      <c r="D603" s="4">
        <v>2</v>
      </c>
      <c r="E603" s="4"/>
    </row>
    <row r="604" spans="1:5" x14ac:dyDescent="0.3">
      <c r="A604" s="66"/>
      <c r="B604" s="65"/>
      <c r="C604" s="68"/>
      <c r="D604" s="4">
        <v>2</v>
      </c>
      <c r="E604" s="4">
        <v>50</v>
      </c>
    </row>
    <row r="605" spans="1:5" x14ac:dyDescent="0.3">
      <c r="A605" s="66"/>
      <c r="B605" s="65"/>
      <c r="C605" s="68"/>
      <c r="D605" s="4">
        <v>2</v>
      </c>
      <c r="E605" s="4"/>
    </row>
    <row r="606" spans="1:5" x14ac:dyDescent="0.3">
      <c r="A606" s="66"/>
      <c r="B606" s="65"/>
      <c r="C606" s="68"/>
      <c r="D606" s="4">
        <v>2</v>
      </c>
      <c r="E606" s="4">
        <v>38</v>
      </c>
    </row>
    <row r="607" spans="1:5" x14ac:dyDescent="0.3">
      <c r="A607" s="66"/>
      <c r="B607" s="65"/>
      <c r="C607" s="68"/>
      <c r="D607" s="4">
        <v>2</v>
      </c>
      <c r="E607" s="4">
        <v>40</v>
      </c>
    </row>
    <row r="608" spans="1:5" x14ac:dyDescent="0.3">
      <c r="A608" s="66"/>
      <c r="B608" s="65"/>
      <c r="C608" s="68"/>
      <c r="D608" s="4">
        <v>2</v>
      </c>
      <c r="E608" s="4"/>
    </row>
    <row r="609" spans="1:5" x14ac:dyDescent="0.3">
      <c r="A609" s="66"/>
      <c r="B609" s="65"/>
      <c r="C609" s="68"/>
      <c r="D609" s="4">
        <v>2</v>
      </c>
      <c r="E609" s="4"/>
    </row>
    <row r="610" spans="1:5" x14ac:dyDescent="0.3">
      <c r="A610" s="66"/>
      <c r="B610" s="65"/>
      <c r="C610" s="68"/>
      <c r="D610" s="4">
        <v>2</v>
      </c>
      <c r="E610" s="4">
        <v>50</v>
      </c>
    </row>
    <row r="611" spans="1:5" x14ac:dyDescent="0.3">
      <c r="A611" s="66"/>
      <c r="B611" s="65"/>
      <c r="C611" s="68"/>
      <c r="D611" s="4">
        <v>2</v>
      </c>
      <c r="E611" s="4">
        <v>40</v>
      </c>
    </row>
    <row r="612" spans="1:5" x14ac:dyDescent="0.3">
      <c r="A612" s="66"/>
      <c r="B612" s="65"/>
      <c r="C612" s="68"/>
      <c r="D612" s="4">
        <v>2</v>
      </c>
      <c r="E612" s="4">
        <v>40</v>
      </c>
    </row>
    <row r="613" spans="1:5" x14ac:dyDescent="0.3">
      <c r="A613" s="66"/>
      <c r="B613" s="65"/>
      <c r="C613" s="68"/>
      <c r="D613" s="4">
        <v>2</v>
      </c>
      <c r="E613" s="4">
        <v>19</v>
      </c>
    </row>
    <row r="614" spans="1:5" x14ac:dyDescent="0.3">
      <c r="A614" s="66"/>
      <c r="B614" s="65"/>
      <c r="C614" s="68"/>
      <c r="D614" s="4">
        <v>2</v>
      </c>
      <c r="E614" s="4"/>
    </row>
    <row r="615" spans="1:5" x14ac:dyDescent="0.3">
      <c r="A615" s="66"/>
      <c r="B615" s="65"/>
      <c r="C615" s="68"/>
      <c r="D615" s="4">
        <v>2</v>
      </c>
      <c r="E615" s="4"/>
    </row>
    <row r="616" spans="1:5" x14ac:dyDescent="0.3">
      <c r="A616" s="66"/>
      <c r="B616" s="65"/>
      <c r="C616" s="68"/>
      <c r="D616" s="4">
        <v>2</v>
      </c>
      <c r="E616" s="4">
        <v>41</v>
      </c>
    </row>
    <row r="617" spans="1:5" x14ac:dyDescent="0.3">
      <c r="A617" s="66"/>
      <c r="B617" s="65"/>
      <c r="C617" s="68"/>
      <c r="D617" s="4">
        <v>2</v>
      </c>
      <c r="E617" s="4">
        <v>50</v>
      </c>
    </row>
    <row r="618" spans="1:5" x14ac:dyDescent="0.3">
      <c r="A618" s="66"/>
      <c r="B618" s="65"/>
      <c r="C618" s="68"/>
      <c r="D618" s="4">
        <v>2</v>
      </c>
      <c r="E618" s="4"/>
    </row>
    <row r="619" spans="1:5" x14ac:dyDescent="0.3">
      <c r="A619" s="66"/>
      <c r="B619" s="65"/>
      <c r="C619" s="68"/>
      <c r="D619" s="4">
        <v>2</v>
      </c>
      <c r="E619" s="4">
        <v>40</v>
      </c>
    </row>
    <row r="620" spans="1:5" x14ac:dyDescent="0.3">
      <c r="A620" s="66"/>
      <c r="B620" s="65"/>
      <c r="C620" s="68"/>
      <c r="D620" s="4">
        <v>2</v>
      </c>
      <c r="E620" s="4"/>
    </row>
    <row r="621" spans="1:5" x14ac:dyDescent="0.3">
      <c r="A621" s="66"/>
      <c r="B621" s="65"/>
      <c r="C621" s="68"/>
      <c r="D621" s="4">
        <v>2</v>
      </c>
      <c r="E621" s="4"/>
    </row>
    <row r="622" spans="1:5" x14ac:dyDescent="0.3">
      <c r="A622" s="66"/>
      <c r="B622" s="65"/>
      <c r="C622" s="68"/>
      <c r="D622" s="4">
        <v>2</v>
      </c>
      <c r="E622" s="4">
        <v>65</v>
      </c>
    </row>
    <row r="623" spans="1:5" x14ac:dyDescent="0.3">
      <c r="A623" s="66"/>
      <c r="B623" s="65"/>
      <c r="C623" s="68"/>
      <c r="D623" s="4">
        <v>2</v>
      </c>
      <c r="E623" s="4">
        <v>45</v>
      </c>
    </row>
    <row r="624" spans="1:5" x14ac:dyDescent="0.3">
      <c r="A624" s="66"/>
      <c r="B624" s="65"/>
      <c r="C624" s="68"/>
      <c r="D624" s="4">
        <v>2</v>
      </c>
      <c r="E624" s="4">
        <v>45</v>
      </c>
    </row>
    <row r="625" spans="1:5" x14ac:dyDescent="0.3">
      <c r="A625" s="66"/>
      <c r="B625" s="65"/>
      <c r="C625" s="68"/>
      <c r="D625" s="4">
        <v>2</v>
      </c>
      <c r="E625" s="4">
        <v>40</v>
      </c>
    </row>
    <row r="626" spans="1:5" x14ac:dyDescent="0.3">
      <c r="A626" s="66"/>
      <c r="B626" s="65"/>
      <c r="C626" s="68"/>
      <c r="D626" s="4">
        <v>2</v>
      </c>
      <c r="E626" s="4">
        <v>50</v>
      </c>
    </row>
    <row r="627" spans="1:5" x14ac:dyDescent="0.3">
      <c r="A627" s="66"/>
      <c r="B627" s="65"/>
      <c r="C627" s="68"/>
      <c r="D627" s="4">
        <v>2</v>
      </c>
      <c r="E627" s="4">
        <v>55</v>
      </c>
    </row>
    <row r="628" spans="1:5" x14ac:dyDescent="0.3">
      <c r="A628" s="66"/>
      <c r="B628" s="65"/>
      <c r="C628" s="68"/>
      <c r="D628" s="4">
        <v>2</v>
      </c>
      <c r="E628" s="4">
        <v>25</v>
      </c>
    </row>
    <row r="629" spans="1:5" x14ac:dyDescent="0.3">
      <c r="A629" s="66"/>
      <c r="B629" s="65"/>
      <c r="C629" s="68"/>
      <c r="D629" s="4">
        <v>2</v>
      </c>
      <c r="E629" s="4">
        <v>40</v>
      </c>
    </row>
    <row r="630" spans="1:5" x14ac:dyDescent="0.3">
      <c r="A630" s="66"/>
      <c r="B630" s="65"/>
      <c r="C630" s="68"/>
      <c r="D630" s="4">
        <v>2</v>
      </c>
      <c r="E630" s="4">
        <v>17</v>
      </c>
    </row>
    <row r="631" spans="1:5" x14ac:dyDescent="0.3">
      <c r="A631" s="66"/>
      <c r="B631" s="65"/>
      <c r="C631" s="68"/>
      <c r="D631" s="4">
        <v>2</v>
      </c>
      <c r="E631" s="4">
        <v>63</v>
      </c>
    </row>
    <row r="632" spans="1:5" x14ac:dyDescent="0.3">
      <c r="A632" s="66"/>
      <c r="B632" s="65"/>
      <c r="C632" s="68"/>
      <c r="D632" s="4">
        <v>2</v>
      </c>
      <c r="E632" s="4">
        <v>24</v>
      </c>
    </row>
    <row r="633" spans="1:5" x14ac:dyDescent="0.3">
      <c r="A633" s="66"/>
      <c r="B633" s="65"/>
      <c r="C633" s="68"/>
      <c r="D633" s="4">
        <v>2</v>
      </c>
      <c r="E633" s="4"/>
    </row>
    <row r="634" spans="1:5" x14ac:dyDescent="0.3">
      <c r="A634" s="66"/>
      <c r="B634" s="65"/>
      <c r="C634" s="68"/>
      <c r="D634" s="4">
        <v>2</v>
      </c>
      <c r="E634" s="4">
        <v>42</v>
      </c>
    </row>
    <row r="635" spans="1:5" x14ac:dyDescent="0.3">
      <c r="A635" s="66"/>
      <c r="B635" s="65"/>
      <c r="C635" s="68"/>
      <c r="D635" s="4">
        <v>2</v>
      </c>
      <c r="E635" s="4"/>
    </row>
    <row r="636" spans="1:5" x14ac:dyDescent="0.3">
      <c r="A636" s="66"/>
      <c r="B636" s="65"/>
      <c r="C636" s="68"/>
      <c r="D636" s="4">
        <v>2</v>
      </c>
      <c r="E636" s="4">
        <v>50</v>
      </c>
    </row>
    <row r="637" spans="1:5" x14ac:dyDescent="0.3">
      <c r="A637" s="66"/>
      <c r="B637" s="65"/>
      <c r="C637" s="68"/>
      <c r="D637" s="4">
        <v>2</v>
      </c>
      <c r="E637" s="4">
        <v>56</v>
      </c>
    </row>
    <row r="638" spans="1:5" x14ac:dyDescent="0.3">
      <c r="A638" s="66"/>
      <c r="B638" s="65"/>
      <c r="C638" s="68"/>
      <c r="D638" s="4">
        <v>2</v>
      </c>
      <c r="E638" s="4">
        <v>40</v>
      </c>
    </row>
    <row r="639" spans="1:5" x14ac:dyDescent="0.3">
      <c r="A639" s="66"/>
      <c r="B639" s="65"/>
      <c r="C639" s="68"/>
      <c r="D639" s="4">
        <v>2</v>
      </c>
      <c r="E639" s="4"/>
    </row>
    <row r="640" spans="1:5" x14ac:dyDescent="0.3">
      <c r="A640" s="66"/>
      <c r="B640" s="65"/>
      <c r="C640" s="68"/>
      <c r="D640" s="4">
        <v>2</v>
      </c>
      <c r="E640" s="4">
        <v>40</v>
      </c>
    </row>
    <row r="641" spans="1:5" x14ac:dyDescent="0.3">
      <c r="A641" s="66"/>
      <c r="B641" s="65"/>
      <c r="C641" s="68"/>
      <c r="D641" s="4">
        <v>2</v>
      </c>
      <c r="E641" s="4">
        <v>40</v>
      </c>
    </row>
    <row r="642" spans="1:5" x14ac:dyDescent="0.3">
      <c r="A642" s="66"/>
      <c r="B642" s="65"/>
      <c r="C642" s="68"/>
      <c r="D642" s="4">
        <v>2</v>
      </c>
      <c r="E642" s="4">
        <v>40</v>
      </c>
    </row>
    <row r="643" spans="1:5" x14ac:dyDescent="0.3">
      <c r="A643" s="66"/>
      <c r="B643" s="65"/>
      <c r="C643" s="68"/>
      <c r="D643" s="4">
        <v>2</v>
      </c>
      <c r="E643" s="4"/>
    </row>
    <row r="644" spans="1:5" x14ac:dyDescent="0.3">
      <c r="A644" s="66"/>
      <c r="B644" s="65"/>
      <c r="C644" s="68"/>
      <c r="D644" s="4">
        <v>2</v>
      </c>
      <c r="E644" s="4"/>
    </row>
    <row r="645" spans="1:5" x14ac:dyDescent="0.3">
      <c r="A645" s="66"/>
      <c r="B645" s="65"/>
      <c r="C645" s="68"/>
      <c r="D645" s="4">
        <v>2</v>
      </c>
      <c r="E645" s="4">
        <v>40</v>
      </c>
    </row>
    <row r="646" spans="1:5" x14ac:dyDescent="0.3">
      <c r="A646" s="66"/>
      <c r="B646" s="65"/>
      <c r="C646" s="68"/>
      <c r="D646" s="4">
        <v>2</v>
      </c>
      <c r="E646" s="4"/>
    </row>
    <row r="647" spans="1:5" x14ac:dyDescent="0.3">
      <c r="A647" s="66"/>
      <c r="B647" s="65"/>
      <c r="C647" s="68"/>
      <c r="D647" s="4">
        <v>2</v>
      </c>
      <c r="E647" s="4">
        <v>35</v>
      </c>
    </row>
    <row r="648" spans="1:5" x14ac:dyDescent="0.3">
      <c r="A648" s="66"/>
      <c r="B648" s="65"/>
      <c r="C648" s="68"/>
      <c r="D648" s="4">
        <v>2</v>
      </c>
      <c r="E648" s="4">
        <v>40</v>
      </c>
    </row>
    <row r="649" spans="1:5" x14ac:dyDescent="0.3">
      <c r="A649" s="66"/>
      <c r="B649" s="65"/>
      <c r="C649" s="68"/>
      <c r="D649" s="4">
        <v>2</v>
      </c>
      <c r="E649" s="4"/>
    </row>
    <row r="650" spans="1:5" x14ac:dyDescent="0.3">
      <c r="A650" s="66"/>
      <c r="B650" s="65"/>
      <c r="C650" s="68"/>
      <c r="D650" s="4">
        <v>2</v>
      </c>
      <c r="E650" s="4">
        <v>45</v>
      </c>
    </row>
    <row r="651" spans="1:5" x14ac:dyDescent="0.3">
      <c r="A651" s="66"/>
      <c r="B651" s="65"/>
      <c r="C651" s="68"/>
      <c r="D651" s="4">
        <v>2</v>
      </c>
      <c r="E651" s="4">
        <v>40</v>
      </c>
    </row>
    <row r="652" spans="1:5" x14ac:dyDescent="0.3">
      <c r="A652" s="66"/>
      <c r="B652" s="65"/>
      <c r="C652" s="68"/>
      <c r="D652" s="4">
        <v>2</v>
      </c>
      <c r="E652" s="4"/>
    </row>
    <row r="653" spans="1:5" x14ac:dyDescent="0.3">
      <c r="A653" s="66"/>
      <c r="B653" s="65"/>
      <c r="C653" s="68"/>
      <c r="D653" s="4">
        <v>2</v>
      </c>
      <c r="E653" s="4"/>
    </row>
    <row r="654" spans="1:5" x14ac:dyDescent="0.3">
      <c r="A654" s="66"/>
      <c r="B654" s="65"/>
      <c r="C654" s="68"/>
      <c r="D654" s="4">
        <v>2</v>
      </c>
      <c r="E654" s="4"/>
    </row>
    <row r="655" spans="1:5" x14ac:dyDescent="0.3">
      <c r="A655" s="66"/>
      <c r="B655" s="65"/>
      <c r="C655" s="68"/>
      <c r="D655" s="4">
        <v>2</v>
      </c>
      <c r="E655" s="4"/>
    </row>
    <row r="656" spans="1:5" x14ac:dyDescent="0.3">
      <c r="A656" s="66"/>
      <c r="B656" s="65"/>
      <c r="C656" s="68"/>
      <c r="D656" s="4">
        <v>2</v>
      </c>
      <c r="E656" s="4"/>
    </row>
    <row r="657" spans="1:5" x14ac:dyDescent="0.3">
      <c r="A657" s="66"/>
      <c r="B657" s="65"/>
      <c r="C657" s="68"/>
      <c r="D657" s="4">
        <v>2</v>
      </c>
      <c r="E657" s="4">
        <v>30</v>
      </c>
    </row>
    <row r="658" spans="1:5" x14ac:dyDescent="0.3">
      <c r="A658" s="66"/>
      <c r="B658" s="65"/>
      <c r="C658" s="68"/>
      <c r="D658" s="4">
        <v>2</v>
      </c>
      <c r="E658" s="4">
        <v>40</v>
      </c>
    </row>
    <row r="659" spans="1:5" x14ac:dyDescent="0.3">
      <c r="A659" s="66"/>
      <c r="B659" s="65"/>
      <c r="C659" s="68"/>
      <c r="D659" s="4">
        <v>2</v>
      </c>
      <c r="E659" s="4">
        <v>50</v>
      </c>
    </row>
    <row r="660" spans="1:5" x14ac:dyDescent="0.3">
      <c r="A660" s="66"/>
      <c r="B660" s="65"/>
      <c r="C660" s="68"/>
      <c r="D660" s="4">
        <v>2</v>
      </c>
      <c r="E660" s="4">
        <v>40</v>
      </c>
    </row>
    <row r="661" spans="1:5" x14ac:dyDescent="0.3">
      <c r="A661" s="66"/>
      <c r="B661" s="65"/>
      <c r="C661" s="68"/>
      <c r="D661" s="4">
        <v>2</v>
      </c>
      <c r="E661" s="4"/>
    </row>
    <row r="662" spans="1:5" x14ac:dyDescent="0.3">
      <c r="A662" s="66"/>
      <c r="B662" s="65"/>
      <c r="C662" s="68"/>
      <c r="D662" s="4">
        <v>2</v>
      </c>
      <c r="E662" s="4"/>
    </row>
    <row r="663" spans="1:5" x14ac:dyDescent="0.3">
      <c r="A663" s="66"/>
      <c r="B663" s="65"/>
      <c r="C663" s="68"/>
      <c r="D663" s="4">
        <v>2</v>
      </c>
      <c r="E663" s="4"/>
    </row>
    <row r="664" spans="1:5" x14ac:dyDescent="0.3">
      <c r="A664" s="66"/>
      <c r="B664" s="65"/>
      <c r="C664" s="68"/>
      <c r="D664" s="4">
        <v>2</v>
      </c>
      <c r="E664" s="4">
        <v>80</v>
      </c>
    </row>
    <row r="665" spans="1:5" x14ac:dyDescent="0.3">
      <c r="A665" s="66"/>
      <c r="B665" s="65"/>
      <c r="C665" s="68"/>
      <c r="D665" s="4">
        <v>2</v>
      </c>
      <c r="E665" s="4"/>
    </row>
    <row r="666" spans="1:5" x14ac:dyDescent="0.3">
      <c r="A666" s="66"/>
      <c r="B666" s="65"/>
      <c r="C666" s="68"/>
      <c r="D666" s="4">
        <v>2</v>
      </c>
      <c r="E666" s="4">
        <v>50</v>
      </c>
    </row>
    <row r="667" spans="1:5" x14ac:dyDescent="0.3">
      <c r="A667" s="66"/>
      <c r="B667" s="65"/>
      <c r="C667" s="68"/>
      <c r="D667" s="4">
        <v>2</v>
      </c>
      <c r="E667" s="4">
        <v>58</v>
      </c>
    </row>
    <row r="668" spans="1:5" x14ac:dyDescent="0.3">
      <c r="A668" s="66"/>
      <c r="B668" s="65"/>
      <c r="C668" s="68"/>
      <c r="D668" s="4">
        <v>2</v>
      </c>
      <c r="E668" s="4"/>
    </row>
    <row r="669" spans="1:5" x14ac:dyDescent="0.3">
      <c r="A669" s="66"/>
      <c r="B669" s="65"/>
      <c r="C669" s="68"/>
      <c r="D669" s="4">
        <v>2</v>
      </c>
      <c r="E669" s="4">
        <v>24</v>
      </c>
    </row>
    <row r="670" spans="1:5" x14ac:dyDescent="0.3">
      <c r="A670" s="66"/>
      <c r="B670" s="65"/>
      <c r="C670" s="68"/>
      <c r="D670" s="4">
        <v>2</v>
      </c>
      <c r="E670" s="4"/>
    </row>
    <row r="671" spans="1:5" x14ac:dyDescent="0.3">
      <c r="A671" s="66"/>
      <c r="B671" s="65"/>
      <c r="C671" s="68"/>
      <c r="D671" s="4">
        <v>2</v>
      </c>
      <c r="E671" s="4">
        <v>36</v>
      </c>
    </row>
    <row r="672" spans="1:5" x14ac:dyDescent="0.3">
      <c r="A672" s="66"/>
      <c r="B672" s="65"/>
      <c r="C672" s="68"/>
      <c r="D672" s="4">
        <v>2</v>
      </c>
      <c r="E672" s="4">
        <v>61</v>
      </c>
    </row>
    <row r="673" spans="1:5" x14ac:dyDescent="0.3">
      <c r="A673" s="66"/>
      <c r="B673" s="65"/>
      <c r="C673" s="68"/>
      <c r="D673" s="4">
        <v>2</v>
      </c>
      <c r="E673" s="4">
        <v>33</v>
      </c>
    </row>
    <row r="674" spans="1:5" x14ac:dyDescent="0.3">
      <c r="A674" s="66"/>
      <c r="B674" s="65"/>
      <c r="C674" s="68"/>
      <c r="D674" s="4">
        <v>2</v>
      </c>
      <c r="E674" s="4"/>
    </row>
    <row r="675" spans="1:5" x14ac:dyDescent="0.3">
      <c r="A675" s="66"/>
      <c r="B675" s="65"/>
      <c r="C675" s="68"/>
      <c r="D675" s="4">
        <v>2</v>
      </c>
      <c r="E675" s="4"/>
    </row>
    <row r="676" spans="1:5" x14ac:dyDescent="0.3">
      <c r="A676" s="66"/>
      <c r="B676" s="65"/>
      <c r="C676" s="68"/>
      <c r="D676" s="4">
        <v>2</v>
      </c>
      <c r="E676" s="4"/>
    </row>
    <row r="677" spans="1:5" x14ac:dyDescent="0.3">
      <c r="A677" s="66"/>
      <c r="B677" s="65"/>
      <c r="C677" s="68"/>
      <c r="D677" s="4">
        <v>2</v>
      </c>
      <c r="E677" s="4">
        <v>35</v>
      </c>
    </row>
    <row r="678" spans="1:5" x14ac:dyDescent="0.3">
      <c r="A678" s="66"/>
      <c r="B678" s="65"/>
      <c r="C678" s="68"/>
      <c r="D678" s="4">
        <v>2</v>
      </c>
      <c r="E678" s="4"/>
    </row>
    <row r="679" spans="1:5" x14ac:dyDescent="0.3">
      <c r="A679" s="66"/>
      <c r="B679" s="65"/>
      <c r="C679" s="68"/>
      <c r="D679" s="4">
        <v>2</v>
      </c>
      <c r="E679" s="4">
        <v>40</v>
      </c>
    </row>
    <row r="680" spans="1:5" x14ac:dyDescent="0.3">
      <c r="A680" s="66"/>
      <c r="B680" s="65"/>
      <c r="C680" s="68"/>
      <c r="D680" s="4">
        <v>2</v>
      </c>
      <c r="E680" s="4"/>
    </row>
    <row r="681" spans="1:5" x14ac:dyDescent="0.3">
      <c r="A681" s="66"/>
      <c r="B681" s="65"/>
      <c r="C681" s="68"/>
      <c r="D681" s="4">
        <v>2</v>
      </c>
      <c r="E681" s="4"/>
    </row>
    <row r="682" spans="1:5" x14ac:dyDescent="0.3">
      <c r="A682" s="66"/>
      <c r="B682" s="65"/>
      <c r="C682" s="68"/>
      <c r="D682" s="4">
        <v>2</v>
      </c>
      <c r="E682" s="4">
        <v>60</v>
      </c>
    </row>
    <row r="683" spans="1:5" x14ac:dyDescent="0.3">
      <c r="A683" s="66"/>
      <c r="B683" s="65"/>
      <c r="C683" s="68"/>
      <c r="D683" s="4">
        <v>2</v>
      </c>
      <c r="E683" s="4">
        <v>24</v>
      </c>
    </row>
    <row r="684" spans="1:5" x14ac:dyDescent="0.3">
      <c r="A684" s="66"/>
      <c r="B684" s="65"/>
      <c r="C684" s="68"/>
      <c r="D684" s="4">
        <v>2</v>
      </c>
      <c r="E684" s="4"/>
    </row>
    <row r="685" spans="1:5" x14ac:dyDescent="0.3">
      <c r="A685" s="66"/>
      <c r="B685" s="65"/>
      <c r="C685" s="68"/>
      <c r="D685" s="4">
        <v>2</v>
      </c>
      <c r="E685" s="4">
        <v>21</v>
      </c>
    </row>
    <row r="686" spans="1:5" x14ac:dyDescent="0.3">
      <c r="A686" s="66"/>
      <c r="B686" s="65"/>
      <c r="C686" s="68"/>
      <c r="D686" s="4">
        <v>2</v>
      </c>
      <c r="E686" s="4"/>
    </row>
    <row r="687" spans="1:5" x14ac:dyDescent="0.3">
      <c r="A687" s="66"/>
      <c r="B687" s="65"/>
      <c r="C687" s="68"/>
      <c r="D687" s="4">
        <v>2</v>
      </c>
      <c r="E687" s="4"/>
    </row>
    <row r="688" spans="1:5" x14ac:dyDescent="0.3">
      <c r="A688" s="66"/>
      <c r="B688" s="65"/>
      <c r="C688" s="68"/>
      <c r="D688" s="4">
        <v>2</v>
      </c>
      <c r="E688" s="4"/>
    </row>
    <row r="689" spans="1:5" x14ac:dyDescent="0.3">
      <c r="A689" s="66"/>
      <c r="B689" s="65"/>
      <c r="C689" s="68"/>
      <c r="D689" s="4">
        <v>2</v>
      </c>
      <c r="E689" s="4"/>
    </row>
    <row r="690" spans="1:5" x14ac:dyDescent="0.3">
      <c r="A690" s="66"/>
      <c r="B690" s="65"/>
      <c r="C690" s="68"/>
      <c r="D690" s="4">
        <v>2</v>
      </c>
      <c r="E690" s="4"/>
    </row>
    <row r="691" spans="1:5" x14ac:dyDescent="0.3">
      <c r="A691" s="66"/>
      <c r="B691" s="65"/>
      <c r="C691" s="68"/>
      <c r="D691" s="4">
        <v>2</v>
      </c>
      <c r="E691" s="4">
        <v>40</v>
      </c>
    </row>
    <row r="692" spans="1:5" x14ac:dyDescent="0.3">
      <c r="A692" s="66"/>
      <c r="B692" s="65"/>
      <c r="C692" s="68"/>
      <c r="D692" s="4">
        <v>2</v>
      </c>
      <c r="E692" s="4"/>
    </row>
    <row r="693" spans="1:5" x14ac:dyDescent="0.3">
      <c r="A693" s="66"/>
      <c r="B693" s="65"/>
      <c r="C693" s="68"/>
      <c r="D693" s="4">
        <v>2</v>
      </c>
      <c r="E693" s="4">
        <v>43</v>
      </c>
    </row>
    <row r="694" spans="1:5" x14ac:dyDescent="0.3">
      <c r="A694" s="66"/>
      <c r="B694" s="65"/>
      <c r="C694" s="68"/>
      <c r="D694" s="4">
        <v>2</v>
      </c>
      <c r="E694" s="4"/>
    </row>
    <row r="695" spans="1:5" x14ac:dyDescent="0.3">
      <c r="A695" s="66"/>
      <c r="B695" s="65"/>
      <c r="C695" s="68"/>
      <c r="D695" s="4">
        <v>2</v>
      </c>
      <c r="E695" s="4">
        <v>40</v>
      </c>
    </row>
    <row r="696" spans="1:5" x14ac:dyDescent="0.3">
      <c r="A696" s="66"/>
      <c r="B696" s="65"/>
      <c r="C696" s="68"/>
      <c r="D696" s="4">
        <v>2</v>
      </c>
      <c r="E696" s="4"/>
    </row>
    <row r="697" spans="1:5" x14ac:dyDescent="0.3">
      <c r="A697" s="66"/>
      <c r="B697" s="65"/>
      <c r="C697" s="68"/>
      <c r="D697" s="4">
        <v>2</v>
      </c>
      <c r="E697" s="4"/>
    </row>
    <row r="698" spans="1:5" x14ac:dyDescent="0.3">
      <c r="A698" s="66"/>
      <c r="B698" s="65"/>
      <c r="C698" s="68"/>
      <c r="D698" s="4">
        <v>2</v>
      </c>
      <c r="E698" s="4">
        <v>48</v>
      </c>
    </row>
    <row r="699" spans="1:5" x14ac:dyDescent="0.3">
      <c r="A699" s="66"/>
      <c r="B699" s="65"/>
      <c r="C699" s="68"/>
      <c r="D699" s="4">
        <v>2</v>
      </c>
      <c r="E699" s="4">
        <v>45</v>
      </c>
    </row>
    <row r="700" spans="1:5" x14ac:dyDescent="0.3">
      <c r="A700" s="66"/>
      <c r="B700" s="65"/>
      <c r="C700" s="68"/>
      <c r="D700" s="4">
        <v>2</v>
      </c>
      <c r="E700" s="4">
        <v>40</v>
      </c>
    </row>
    <row r="701" spans="1:5" x14ac:dyDescent="0.3">
      <c r="A701" s="66"/>
      <c r="B701" s="65"/>
      <c r="C701" s="68"/>
      <c r="D701" s="4">
        <v>2</v>
      </c>
      <c r="E701" s="4"/>
    </row>
    <row r="702" spans="1:5" x14ac:dyDescent="0.3">
      <c r="A702" s="66"/>
      <c r="B702" s="65"/>
      <c r="C702" s="68"/>
      <c r="D702" s="4">
        <v>2</v>
      </c>
      <c r="E702" s="4">
        <v>34</v>
      </c>
    </row>
    <row r="703" spans="1:5" x14ac:dyDescent="0.3">
      <c r="A703" s="66"/>
      <c r="B703" s="65"/>
      <c r="C703" s="68"/>
      <c r="D703" s="4">
        <v>2</v>
      </c>
      <c r="E703" s="4">
        <v>43</v>
      </c>
    </row>
    <row r="704" spans="1:5" x14ac:dyDescent="0.3">
      <c r="A704" s="66"/>
      <c r="B704" s="65"/>
      <c r="C704" s="68"/>
      <c r="D704" s="4">
        <v>2</v>
      </c>
      <c r="E704" s="4"/>
    </row>
    <row r="705" spans="1:5" x14ac:dyDescent="0.3">
      <c r="A705" s="66"/>
      <c r="B705" s="65"/>
      <c r="C705" s="68"/>
      <c r="D705" s="4">
        <v>2</v>
      </c>
      <c r="E705" s="4"/>
    </row>
    <row r="706" spans="1:5" x14ac:dyDescent="0.3">
      <c r="A706" s="66"/>
      <c r="B706" s="65"/>
      <c r="C706" s="68"/>
      <c r="D706" s="4">
        <v>2</v>
      </c>
      <c r="E706" s="4"/>
    </row>
    <row r="707" spans="1:5" x14ac:dyDescent="0.3">
      <c r="A707" s="66"/>
      <c r="B707" s="65"/>
      <c r="C707" s="68"/>
      <c r="D707" s="4">
        <v>2</v>
      </c>
      <c r="E707" s="4"/>
    </row>
    <row r="708" spans="1:5" x14ac:dyDescent="0.3">
      <c r="A708" s="66"/>
      <c r="B708" s="65"/>
      <c r="C708" s="68"/>
      <c r="D708" s="4">
        <v>2</v>
      </c>
      <c r="E708" s="4"/>
    </row>
    <row r="709" spans="1:5" x14ac:dyDescent="0.3">
      <c r="A709" s="66"/>
      <c r="B709" s="65"/>
      <c r="C709" s="68"/>
      <c r="D709" s="4">
        <v>2</v>
      </c>
      <c r="E709" s="4">
        <v>40</v>
      </c>
    </row>
    <row r="710" spans="1:5" x14ac:dyDescent="0.3">
      <c r="A710" s="66"/>
      <c r="B710" s="65"/>
      <c r="C710" s="68"/>
      <c r="D710" s="4">
        <v>2</v>
      </c>
      <c r="E710" s="4">
        <v>42</v>
      </c>
    </row>
    <row r="711" spans="1:5" x14ac:dyDescent="0.3">
      <c r="A711" s="66"/>
      <c r="B711" s="65"/>
      <c r="C711" s="68"/>
      <c r="D711" s="4">
        <v>2</v>
      </c>
      <c r="E711" s="4">
        <v>40</v>
      </c>
    </row>
    <row r="712" spans="1:5" x14ac:dyDescent="0.3">
      <c r="A712" s="66"/>
      <c r="B712" s="65"/>
      <c r="C712" s="68"/>
      <c r="D712" s="4">
        <v>2</v>
      </c>
      <c r="E712" s="4"/>
    </row>
    <row r="713" spans="1:5" x14ac:dyDescent="0.3">
      <c r="A713" s="66"/>
      <c r="B713" s="65"/>
      <c r="C713" s="68"/>
      <c r="D713" s="4">
        <v>2</v>
      </c>
      <c r="E713" s="4">
        <v>45</v>
      </c>
    </row>
    <row r="714" spans="1:5" x14ac:dyDescent="0.3">
      <c r="A714" s="66"/>
      <c r="B714" s="65"/>
      <c r="C714" s="68"/>
      <c r="D714" s="4">
        <v>2</v>
      </c>
      <c r="E714" s="4">
        <v>8</v>
      </c>
    </row>
    <row r="715" spans="1:5" x14ac:dyDescent="0.3">
      <c r="A715" s="66"/>
      <c r="B715" s="65"/>
      <c r="C715" s="68"/>
      <c r="D715" s="4">
        <v>2</v>
      </c>
      <c r="E715" s="4">
        <v>50</v>
      </c>
    </row>
    <row r="716" spans="1:5" x14ac:dyDescent="0.3">
      <c r="A716" s="66"/>
      <c r="B716" s="65"/>
      <c r="C716" s="68"/>
      <c r="D716" s="4">
        <v>2</v>
      </c>
      <c r="E716" s="4">
        <v>60</v>
      </c>
    </row>
    <row r="717" spans="1:5" x14ac:dyDescent="0.3">
      <c r="A717" s="66"/>
      <c r="B717" s="65"/>
      <c r="C717" s="68"/>
      <c r="D717" s="4">
        <v>2</v>
      </c>
      <c r="E717" s="4"/>
    </row>
    <row r="718" spans="1:5" x14ac:dyDescent="0.3">
      <c r="A718" s="66"/>
      <c r="B718" s="65"/>
      <c r="C718" s="68"/>
      <c r="D718" s="4">
        <v>2</v>
      </c>
      <c r="E718" s="4"/>
    </row>
    <row r="719" spans="1:5" x14ac:dyDescent="0.3">
      <c r="A719" s="66"/>
      <c r="B719" s="65"/>
      <c r="C719" s="68"/>
      <c r="D719" s="4">
        <v>2</v>
      </c>
      <c r="E719" s="4"/>
    </row>
    <row r="720" spans="1:5" x14ac:dyDescent="0.3">
      <c r="A720" s="66"/>
      <c r="B720" s="65"/>
      <c r="C720" s="68"/>
      <c r="D720" s="4">
        <v>2</v>
      </c>
      <c r="E720" s="4">
        <v>45</v>
      </c>
    </row>
    <row r="721" spans="1:5" x14ac:dyDescent="0.3">
      <c r="A721" s="66"/>
      <c r="B721" s="65"/>
      <c r="C721" s="68"/>
      <c r="D721" s="4">
        <v>2</v>
      </c>
      <c r="E721" s="4">
        <v>40</v>
      </c>
    </row>
    <row r="722" spans="1:5" x14ac:dyDescent="0.3">
      <c r="A722" s="66"/>
      <c r="B722" s="65"/>
      <c r="C722" s="68"/>
      <c r="D722" s="4">
        <v>2</v>
      </c>
      <c r="E722" s="4"/>
    </row>
    <row r="723" spans="1:5" x14ac:dyDescent="0.3">
      <c r="A723" s="66"/>
      <c r="B723" s="65"/>
      <c r="C723" s="68"/>
      <c r="D723" s="4">
        <v>2</v>
      </c>
      <c r="E723" s="4">
        <v>20</v>
      </c>
    </row>
    <row r="724" spans="1:5" x14ac:dyDescent="0.3">
      <c r="A724" s="66"/>
      <c r="B724" s="65"/>
      <c r="C724" s="68"/>
      <c r="D724" s="4">
        <v>2</v>
      </c>
      <c r="E724" s="4"/>
    </row>
    <row r="725" spans="1:5" x14ac:dyDescent="0.3">
      <c r="A725" s="66"/>
      <c r="B725" s="65"/>
      <c r="C725" s="68"/>
      <c r="D725" s="4">
        <v>2</v>
      </c>
      <c r="E725" s="4"/>
    </row>
    <row r="726" spans="1:5" x14ac:dyDescent="0.3">
      <c r="A726" s="66"/>
      <c r="B726" s="65"/>
      <c r="C726" s="68"/>
      <c r="D726" s="4">
        <v>2</v>
      </c>
      <c r="E726" s="4"/>
    </row>
    <row r="727" spans="1:5" x14ac:dyDescent="0.3">
      <c r="A727" s="66"/>
      <c r="B727" s="65"/>
      <c r="C727" s="68"/>
      <c r="D727" s="4">
        <v>2</v>
      </c>
      <c r="E727" s="4"/>
    </row>
    <row r="728" spans="1:5" x14ac:dyDescent="0.3">
      <c r="A728" s="66"/>
      <c r="B728" s="65"/>
      <c r="C728" s="68"/>
      <c r="D728" s="4">
        <v>2</v>
      </c>
      <c r="E728" s="4">
        <v>50</v>
      </c>
    </row>
    <row r="729" spans="1:5" x14ac:dyDescent="0.3">
      <c r="A729" s="66"/>
      <c r="B729" s="65"/>
      <c r="C729" s="68"/>
      <c r="D729" s="4">
        <v>2</v>
      </c>
      <c r="E729" s="4"/>
    </row>
    <row r="730" spans="1:5" x14ac:dyDescent="0.3">
      <c r="A730" s="66"/>
      <c r="B730" s="65"/>
      <c r="C730" s="68"/>
      <c r="D730" s="4">
        <v>2</v>
      </c>
      <c r="E730" s="4"/>
    </row>
    <row r="731" spans="1:5" x14ac:dyDescent="0.3">
      <c r="A731" s="66"/>
      <c r="B731" s="65"/>
      <c r="C731" s="68"/>
      <c r="D731" s="4">
        <v>2</v>
      </c>
      <c r="E731" s="4">
        <v>40</v>
      </c>
    </row>
    <row r="732" spans="1:5" x14ac:dyDescent="0.3">
      <c r="A732" s="66"/>
      <c r="B732" s="65"/>
      <c r="C732" s="68"/>
      <c r="D732" s="4">
        <v>2</v>
      </c>
      <c r="E732" s="4"/>
    </row>
    <row r="733" spans="1:5" x14ac:dyDescent="0.3">
      <c r="A733" s="66"/>
      <c r="B733" s="65"/>
      <c r="C733" s="68"/>
      <c r="D733" s="4">
        <v>2</v>
      </c>
      <c r="E733" s="4"/>
    </row>
    <row r="734" spans="1:5" x14ac:dyDescent="0.3">
      <c r="A734" s="66"/>
      <c r="B734" s="65"/>
      <c r="C734" s="68"/>
      <c r="D734" s="4">
        <v>2</v>
      </c>
      <c r="E734" s="4"/>
    </row>
    <row r="735" spans="1:5" x14ac:dyDescent="0.3">
      <c r="A735" s="66"/>
      <c r="B735" s="65"/>
      <c r="C735" s="68"/>
      <c r="D735" s="4">
        <v>2</v>
      </c>
      <c r="E735" s="4"/>
    </row>
    <row r="736" spans="1:5" x14ac:dyDescent="0.3">
      <c r="A736" s="66"/>
      <c r="B736" s="65"/>
      <c r="C736" s="68"/>
      <c r="D736" s="4">
        <v>2</v>
      </c>
      <c r="E736" s="4">
        <v>4</v>
      </c>
    </row>
    <row r="737" spans="1:5" x14ac:dyDescent="0.3">
      <c r="A737" s="66"/>
      <c r="B737" s="65"/>
      <c r="C737" s="68"/>
      <c r="D737" s="4">
        <v>2</v>
      </c>
      <c r="E737" s="4"/>
    </row>
    <row r="738" spans="1:5" x14ac:dyDescent="0.3">
      <c r="A738" s="66"/>
      <c r="B738" s="65"/>
      <c r="C738" s="68"/>
      <c r="D738" s="4">
        <v>2</v>
      </c>
      <c r="E738" s="4">
        <v>40</v>
      </c>
    </row>
    <row r="739" spans="1:5" x14ac:dyDescent="0.3">
      <c r="A739" s="66"/>
      <c r="B739" s="65"/>
      <c r="C739" s="68"/>
      <c r="D739" s="4">
        <v>2</v>
      </c>
      <c r="E739" s="4">
        <v>40</v>
      </c>
    </row>
    <row r="740" spans="1:5" x14ac:dyDescent="0.3">
      <c r="A740" s="66"/>
      <c r="B740" s="65"/>
      <c r="C740" s="68"/>
      <c r="D740" s="4">
        <v>2</v>
      </c>
      <c r="E740" s="4">
        <v>25</v>
      </c>
    </row>
    <row r="741" spans="1:5" x14ac:dyDescent="0.3">
      <c r="A741" s="66"/>
      <c r="B741" s="65"/>
      <c r="C741" s="68"/>
      <c r="D741" s="4">
        <v>2</v>
      </c>
      <c r="E741" s="4">
        <v>60</v>
      </c>
    </row>
    <row r="742" spans="1:5" x14ac:dyDescent="0.3">
      <c r="A742" s="66"/>
      <c r="B742" s="65"/>
      <c r="C742" s="68"/>
      <c r="D742" s="4">
        <v>2</v>
      </c>
      <c r="E742" s="4">
        <v>40</v>
      </c>
    </row>
    <row r="743" spans="1:5" x14ac:dyDescent="0.3">
      <c r="A743" s="66"/>
      <c r="B743" s="65"/>
      <c r="C743" s="68"/>
      <c r="D743" s="4">
        <v>2</v>
      </c>
      <c r="E743" s="4">
        <v>65</v>
      </c>
    </row>
    <row r="744" spans="1:5" x14ac:dyDescent="0.3">
      <c r="A744" s="66"/>
      <c r="B744" s="65"/>
      <c r="C744" s="68"/>
      <c r="D744" s="4">
        <v>2</v>
      </c>
      <c r="E744" s="4"/>
    </row>
    <row r="745" spans="1:5" x14ac:dyDescent="0.3">
      <c r="A745" s="66"/>
      <c r="B745" s="65"/>
      <c r="C745" s="68"/>
      <c r="D745" s="4">
        <v>2</v>
      </c>
      <c r="E745" s="4">
        <v>60</v>
      </c>
    </row>
    <row r="746" spans="1:5" x14ac:dyDescent="0.3">
      <c r="A746" s="66"/>
      <c r="B746" s="65"/>
      <c r="C746" s="68"/>
      <c r="D746" s="4">
        <v>2</v>
      </c>
      <c r="E746" s="4">
        <v>40</v>
      </c>
    </row>
    <row r="747" spans="1:5" x14ac:dyDescent="0.3">
      <c r="A747" s="66"/>
      <c r="B747" s="65"/>
      <c r="C747" s="68"/>
      <c r="D747" s="4">
        <v>2</v>
      </c>
      <c r="E747" s="4"/>
    </row>
    <row r="748" spans="1:5" x14ac:dyDescent="0.3">
      <c r="A748" s="66"/>
      <c r="B748" s="65"/>
      <c r="C748" s="68"/>
      <c r="D748" s="4">
        <v>2</v>
      </c>
      <c r="E748" s="4">
        <v>48</v>
      </c>
    </row>
    <row r="749" spans="1:5" x14ac:dyDescent="0.3">
      <c r="A749" s="66"/>
      <c r="B749" s="65"/>
      <c r="C749" s="68"/>
      <c r="D749" s="4">
        <v>2</v>
      </c>
      <c r="E749" s="4">
        <v>40</v>
      </c>
    </row>
    <row r="750" spans="1:5" x14ac:dyDescent="0.3">
      <c r="A750" s="66"/>
      <c r="B750" s="65"/>
      <c r="C750" s="68"/>
      <c r="D750" s="4">
        <v>2</v>
      </c>
      <c r="E750" s="4">
        <v>35</v>
      </c>
    </row>
    <row r="751" spans="1:5" x14ac:dyDescent="0.3">
      <c r="A751" s="66"/>
      <c r="B751" s="65"/>
      <c r="C751" s="68"/>
      <c r="D751" s="4">
        <v>2</v>
      </c>
      <c r="E751" s="4">
        <v>45</v>
      </c>
    </row>
    <row r="752" spans="1:5" x14ac:dyDescent="0.3">
      <c r="A752" s="66"/>
      <c r="B752" s="65"/>
      <c r="C752" s="68"/>
      <c r="D752" s="4">
        <v>2</v>
      </c>
      <c r="E752" s="4"/>
    </row>
    <row r="753" spans="1:5" x14ac:dyDescent="0.3">
      <c r="A753" s="66"/>
      <c r="B753" s="65"/>
      <c r="C753" s="68"/>
      <c r="D753" s="4">
        <v>2</v>
      </c>
      <c r="E753" s="4"/>
    </row>
    <row r="754" spans="1:5" x14ac:dyDescent="0.3">
      <c r="A754" s="66"/>
      <c r="B754" s="65"/>
      <c r="C754" s="68"/>
      <c r="D754" s="4">
        <v>2</v>
      </c>
      <c r="E754" s="4">
        <v>24</v>
      </c>
    </row>
    <row r="755" spans="1:5" x14ac:dyDescent="0.3">
      <c r="A755" s="66"/>
      <c r="B755" s="65"/>
      <c r="C755" s="68"/>
      <c r="D755" s="4">
        <v>2</v>
      </c>
      <c r="E755" s="4">
        <v>50</v>
      </c>
    </row>
    <row r="756" spans="1:5" x14ac:dyDescent="0.3">
      <c r="A756" s="66"/>
      <c r="B756" s="65"/>
      <c r="C756" s="68"/>
      <c r="D756" s="4">
        <v>2</v>
      </c>
      <c r="E756" s="4"/>
    </row>
    <row r="757" spans="1:5" x14ac:dyDescent="0.3">
      <c r="A757" s="66"/>
      <c r="B757" s="65"/>
      <c r="C757" s="68"/>
      <c r="D757" s="4">
        <v>2</v>
      </c>
      <c r="E757" s="4">
        <v>45</v>
      </c>
    </row>
    <row r="758" spans="1:5" x14ac:dyDescent="0.3">
      <c r="A758" s="66"/>
      <c r="B758" s="65"/>
      <c r="C758" s="68"/>
      <c r="D758" s="4">
        <v>2</v>
      </c>
      <c r="E758" s="4">
        <v>48</v>
      </c>
    </row>
    <row r="759" spans="1:5" x14ac:dyDescent="0.3">
      <c r="A759" s="66"/>
      <c r="B759" s="65"/>
      <c r="C759" s="68"/>
      <c r="D759" s="4">
        <v>2</v>
      </c>
      <c r="E759" s="4">
        <v>50</v>
      </c>
    </row>
    <row r="760" spans="1:5" x14ac:dyDescent="0.3">
      <c r="A760" s="66"/>
      <c r="B760" s="65"/>
      <c r="C760" s="68"/>
      <c r="D760" s="4">
        <v>2</v>
      </c>
      <c r="E760" s="4">
        <v>65</v>
      </c>
    </row>
    <row r="761" spans="1:5" x14ac:dyDescent="0.3">
      <c r="A761" s="66"/>
      <c r="B761" s="65"/>
      <c r="C761" s="68"/>
      <c r="D761" s="4">
        <v>2</v>
      </c>
      <c r="E761" s="4"/>
    </row>
    <row r="762" spans="1:5" x14ac:dyDescent="0.3">
      <c r="A762" s="66"/>
      <c r="B762" s="65"/>
      <c r="C762" s="68"/>
      <c r="D762" s="4">
        <v>2</v>
      </c>
      <c r="E762" s="4"/>
    </row>
    <row r="763" spans="1:5" x14ac:dyDescent="0.3">
      <c r="A763" s="66"/>
      <c r="B763" s="65"/>
      <c r="C763" s="68"/>
      <c r="D763" s="4">
        <v>2</v>
      </c>
      <c r="E763" s="4">
        <v>50</v>
      </c>
    </row>
    <row r="764" spans="1:5" x14ac:dyDescent="0.3">
      <c r="A764" s="66"/>
      <c r="B764" s="65"/>
      <c r="C764" s="68"/>
      <c r="D764" s="4">
        <v>2</v>
      </c>
      <c r="E764" s="4">
        <v>50</v>
      </c>
    </row>
    <row r="765" spans="1:5" x14ac:dyDescent="0.3">
      <c r="A765" s="66"/>
      <c r="B765" s="65"/>
      <c r="C765" s="68"/>
      <c r="D765" s="4">
        <v>2</v>
      </c>
      <c r="E765" s="4">
        <v>32</v>
      </c>
    </row>
    <row r="766" spans="1:5" x14ac:dyDescent="0.3">
      <c r="A766" s="66"/>
      <c r="B766" s="65"/>
      <c r="C766" s="68"/>
      <c r="D766" s="4">
        <v>2</v>
      </c>
      <c r="E766" s="4">
        <v>42</v>
      </c>
    </row>
    <row r="767" spans="1:5" x14ac:dyDescent="0.3">
      <c r="A767" s="66"/>
      <c r="B767" s="65"/>
      <c r="C767" s="68"/>
      <c r="D767" s="4">
        <v>2</v>
      </c>
      <c r="E767" s="4">
        <v>30</v>
      </c>
    </row>
    <row r="768" spans="1:5" x14ac:dyDescent="0.3">
      <c r="A768" s="66"/>
      <c r="B768" s="65"/>
      <c r="C768" s="68"/>
      <c r="D768" s="4">
        <v>2</v>
      </c>
      <c r="E768" s="4"/>
    </row>
    <row r="769" spans="1:5" x14ac:dyDescent="0.3">
      <c r="A769" s="66"/>
      <c r="B769" s="65"/>
      <c r="C769" s="68"/>
      <c r="D769" s="4">
        <v>2</v>
      </c>
      <c r="E769" s="4"/>
    </row>
    <row r="770" spans="1:5" x14ac:dyDescent="0.3">
      <c r="A770" s="66"/>
      <c r="B770" s="65"/>
      <c r="C770" s="68"/>
      <c r="D770" s="4">
        <v>2</v>
      </c>
      <c r="E770" s="4">
        <v>65</v>
      </c>
    </row>
    <row r="771" spans="1:5" x14ac:dyDescent="0.3">
      <c r="A771" s="66"/>
      <c r="B771" s="65"/>
      <c r="C771" s="68"/>
      <c r="D771" s="4">
        <v>2</v>
      </c>
      <c r="E771" s="4">
        <v>40</v>
      </c>
    </row>
    <row r="772" spans="1:5" x14ac:dyDescent="0.3">
      <c r="A772" s="66"/>
      <c r="B772" s="65"/>
      <c r="C772" s="68"/>
      <c r="D772" s="4">
        <v>2</v>
      </c>
      <c r="E772" s="4"/>
    </row>
    <row r="773" spans="1:5" x14ac:dyDescent="0.3">
      <c r="A773" s="66"/>
      <c r="B773" s="65"/>
      <c r="C773" s="68"/>
      <c r="D773" s="4">
        <v>2</v>
      </c>
      <c r="E773" s="4"/>
    </row>
    <row r="774" spans="1:5" x14ac:dyDescent="0.3">
      <c r="A774" s="66"/>
      <c r="B774" s="65"/>
      <c r="C774" s="68"/>
      <c r="D774" s="4">
        <v>2</v>
      </c>
      <c r="E774" s="4"/>
    </row>
    <row r="775" spans="1:5" x14ac:dyDescent="0.3">
      <c r="A775" s="66"/>
      <c r="B775" s="65"/>
      <c r="C775" s="68"/>
      <c r="D775" s="4">
        <v>2</v>
      </c>
      <c r="E775" s="4">
        <v>50</v>
      </c>
    </row>
    <row r="776" spans="1:5" x14ac:dyDescent="0.3">
      <c r="A776" s="66"/>
      <c r="B776" s="65"/>
      <c r="C776" s="68"/>
      <c r="D776" s="4">
        <v>2</v>
      </c>
      <c r="E776" s="4">
        <v>32</v>
      </c>
    </row>
    <row r="777" spans="1:5" x14ac:dyDescent="0.3">
      <c r="A777" s="66"/>
      <c r="B777" s="65"/>
      <c r="C777" s="68"/>
      <c r="D777" s="4">
        <v>2</v>
      </c>
      <c r="E777" s="4"/>
    </row>
    <row r="778" spans="1:5" x14ac:dyDescent="0.3">
      <c r="A778" s="66"/>
      <c r="B778" s="65"/>
      <c r="C778" s="68"/>
      <c r="D778" s="4">
        <v>2</v>
      </c>
      <c r="E778" s="4"/>
    </row>
    <row r="779" spans="1:5" x14ac:dyDescent="0.3">
      <c r="A779" s="66"/>
      <c r="B779" s="65"/>
      <c r="C779" s="68"/>
      <c r="D779" s="4">
        <v>2</v>
      </c>
      <c r="E779" s="4"/>
    </row>
    <row r="780" spans="1:5" x14ac:dyDescent="0.3">
      <c r="A780" s="66"/>
      <c r="B780" s="65"/>
      <c r="C780" s="68"/>
      <c r="D780" s="4">
        <v>2</v>
      </c>
      <c r="E780" s="4">
        <v>60</v>
      </c>
    </row>
    <row r="781" spans="1:5" x14ac:dyDescent="0.3">
      <c r="A781" s="66"/>
      <c r="B781" s="65"/>
      <c r="C781" s="68"/>
      <c r="D781" s="4">
        <v>2</v>
      </c>
      <c r="E781" s="4"/>
    </row>
    <row r="782" spans="1:5" x14ac:dyDescent="0.3">
      <c r="A782" s="66"/>
      <c r="B782" s="65"/>
      <c r="C782" s="68"/>
      <c r="D782" s="4">
        <v>2</v>
      </c>
      <c r="E782" s="4">
        <v>48</v>
      </c>
    </row>
    <row r="783" spans="1:5" x14ac:dyDescent="0.3">
      <c r="A783" s="66"/>
      <c r="B783" s="65"/>
      <c r="C783" s="68"/>
      <c r="D783" s="4">
        <v>2</v>
      </c>
      <c r="E783" s="4"/>
    </row>
    <row r="784" spans="1:5" x14ac:dyDescent="0.3">
      <c r="A784" s="66"/>
      <c r="B784" s="65"/>
      <c r="C784" s="68"/>
      <c r="D784" s="4">
        <v>2</v>
      </c>
      <c r="E784" s="4">
        <v>35</v>
      </c>
    </row>
    <row r="785" spans="1:5" x14ac:dyDescent="0.3">
      <c r="A785" s="66"/>
      <c r="B785" s="65"/>
      <c r="C785" s="68"/>
      <c r="D785" s="4">
        <v>2</v>
      </c>
      <c r="E785" s="4">
        <v>60</v>
      </c>
    </row>
    <row r="786" spans="1:5" x14ac:dyDescent="0.3">
      <c r="A786" s="66"/>
      <c r="B786" s="65"/>
      <c r="C786" s="68"/>
      <c r="D786" s="4">
        <v>2</v>
      </c>
      <c r="E786" s="4">
        <v>52</v>
      </c>
    </row>
    <row r="787" spans="1:5" x14ac:dyDescent="0.3">
      <c r="A787" s="66"/>
      <c r="B787" s="65"/>
      <c r="C787" s="68"/>
      <c r="D787" s="4">
        <v>2</v>
      </c>
      <c r="E787" s="4">
        <v>35</v>
      </c>
    </row>
    <row r="788" spans="1:5" x14ac:dyDescent="0.3">
      <c r="A788" s="66"/>
      <c r="B788" s="65"/>
      <c r="C788" s="68"/>
      <c r="D788" s="4">
        <v>2</v>
      </c>
      <c r="E788" s="4"/>
    </row>
    <row r="789" spans="1:5" x14ac:dyDescent="0.3">
      <c r="A789" s="66"/>
      <c r="B789" s="65"/>
      <c r="C789" s="68"/>
      <c r="D789" s="4">
        <v>2</v>
      </c>
      <c r="E789" s="4"/>
    </row>
    <row r="790" spans="1:5" x14ac:dyDescent="0.3">
      <c r="A790" s="66"/>
      <c r="B790" s="65"/>
      <c r="C790" s="68"/>
      <c r="D790" s="4">
        <v>2</v>
      </c>
      <c r="E790" s="4">
        <v>74</v>
      </c>
    </row>
    <row r="791" spans="1:5" x14ac:dyDescent="0.3">
      <c r="A791" s="66"/>
      <c r="B791" s="65"/>
      <c r="C791" s="68"/>
      <c r="D791" s="4">
        <v>2</v>
      </c>
      <c r="E791" s="4"/>
    </row>
    <row r="792" spans="1:5" x14ac:dyDescent="0.3">
      <c r="A792" s="66"/>
      <c r="B792" s="65"/>
      <c r="C792" s="68"/>
      <c r="D792" s="4">
        <v>2</v>
      </c>
      <c r="E792" s="4">
        <v>24</v>
      </c>
    </row>
    <row r="793" spans="1:5" x14ac:dyDescent="0.3">
      <c r="A793" s="66"/>
      <c r="B793" s="65"/>
      <c r="C793" s="68"/>
      <c r="D793" s="4">
        <v>2</v>
      </c>
      <c r="E793" s="4">
        <v>32</v>
      </c>
    </row>
    <row r="794" spans="1:5" x14ac:dyDescent="0.3">
      <c r="A794" s="66"/>
      <c r="B794" s="65"/>
      <c r="C794" s="68"/>
      <c r="D794" s="4">
        <v>2</v>
      </c>
      <c r="E794" s="4"/>
    </row>
    <row r="795" spans="1:5" x14ac:dyDescent="0.3">
      <c r="A795" s="66"/>
      <c r="B795" s="65"/>
      <c r="C795" s="68"/>
      <c r="D795" s="4">
        <v>2</v>
      </c>
      <c r="E795" s="4"/>
    </row>
    <row r="796" spans="1:5" x14ac:dyDescent="0.3">
      <c r="A796" s="66"/>
      <c r="B796" s="65"/>
      <c r="C796" s="68"/>
      <c r="D796" s="4">
        <v>2</v>
      </c>
      <c r="E796" s="4">
        <v>12</v>
      </c>
    </row>
    <row r="797" spans="1:5" x14ac:dyDescent="0.3">
      <c r="A797" s="66"/>
      <c r="B797" s="65"/>
      <c r="C797" s="68"/>
      <c r="D797" s="4">
        <v>2</v>
      </c>
      <c r="E797" s="4">
        <v>46</v>
      </c>
    </row>
    <row r="798" spans="1:5" x14ac:dyDescent="0.3">
      <c r="A798" s="66"/>
      <c r="B798" s="65"/>
      <c r="C798" s="68"/>
      <c r="D798" s="4">
        <v>2</v>
      </c>
      <c r="E798" s="4">
        <v>40</v>
      </c>
    </row>
    <row r="799" spans="1:5" x14ac:dyDescent="0.3">
      <c r="A799" s="66"/>
      <c r="B799" s="65"/>
      <c r="C799" s="68"/>
      <c r="D799" s="4">
        <v>2</v>
      </c>
      <c r="E799" s="4">
        <v>45</v>
      </c>
    </row>
    <row r="800" spans="1:5" x14ac:dyDescent="0.3">
      <c r="A800" s="66"/>
      <c r="B800" s="65"/>
      <c r="C800" s="68"/>
      <c r="D800" s="4">
        <v>2</v>
      </c>
      <c r="E800" s="4">
        <v>40</v>
      </c>
    </row>
    <row r="801" spans="1:5" x14ac:dyDescent="0.3">
      <c r="A801" s="66"/>
      <c r="B801" s="65"/>
      <c r="C801" s="68"/>
      <c r="D801" s="4">
        <v>2</v>
      </c>
      <c r="E801" s="4"/>
    </row>
    <row r="802" spans="1:5" x14ac:dyDescent="0.3">
      <c r="A802" s="66"/>
      <c r="B802" s="65"/>
      <c r="C802" s="68"/>
      <c r="D802" s="4">
        <v>2</v>
      </c>
      <c r="E802" s="4">
        <v>15</v>
      </c>
    </row>
    <row r="803" spans="1:5" x14ac:dyDescent="0.3">
      <c r="A803" s="66"/>
      <c r="B803" s="65"/>
      <c r="C803" s="68"/>
      <c r="D803" s="4">
        <v>2</v>
      </c>
      <c r="E803" s="4">
        <v>44</v>
      </c>
    </row>
    <row r="804" spans="1:5" x14ac:dyDescent="0.3">
      <c r="A804" s="66"/>
      <c r="B804" s="65"/>
      <c r="C804" s="68"/>
      <c r="D804" s="4">
        <v>2</v>
      </c>
      <c r="E804" s="4">
        <v>50</v>
      </c>
    </row>
    <row r="805" spans="1:5" x14ac:dyDescent="0.3">
      <c r="A805" s="66"/>
      <c r="B805" s="65"/>
      <c r="C805" s="68"/>
      <c r="D805" s="4">
        <v>2</v>
      </c>
      <c r="E805" s="4">
        <v>40</v>
      </c>
    </row>
    <row r="806" spans="1:5" x14ac:dyDescent="0.3">
      <c r="A806" s="66"/>
      <c r="B806" s="65"/>
      <c r="C806" s="68"/>
      <c r="D806" s="4">
        <v>2</v>
      </c>
      <c r="E806" s="4"/>
    </row>
    <row r="807" spans="1:5" x14ac:dyDescent="0.3">
      <c r="A807" s="66"/>
      <c r="B807" s="65"/>
      <c r="C807" s="68"/>
      <c r="D807" s="4">
        <v>2</v>
      </c>
      <c r="E807" s="4"/>
    </row>
    <row r="808" spans="1:5" x14ac:dyDescent="0.3">
      <c r="A808" s="66"/>
      <c r="B808" s="65"/>
      <c r="C808" s="68"/>
      <c r="D808" s="4">
        <v>2</v>
      </c>
      <c r="E808" s="4">
        <v>44</v>
      </c>
    </row>
    <row r="809" spans="1:5" x14ac:dyDescent="0.3">
      <c r="A809" s="66"/>
      <c r="B809" s="65"/>
      <c r="C809" s="68"/>
      <c r="D809" s="4">
        <v>2</v>
      </c>
      <c r="E809" s="4">
        <v>50</v>
      </c>
    </row>
    <row r="810" spans="1:5" x14ac:dyDescent="0.3">
      <c r="A810" s="66"/>
      <c r="B810" s="65"/>
      <c r="C810" s="68"/>
      <c r="D810" s="4">
        <v>2</v>
      </c>
      <c r="E810" s="4">
        <v>6</v>
      </c>
    </row>
    <row r="811" spans="1:5" x14ac:dyDescent="0.3">
      <c r="A811" s="66"/>
      <c r="B811" s="65"/>
      <c r="C811" s="68"/>
      <c r="D811" s="4">
        <v>2</v>
      </c>
      <c r="E811" s="4">
        <v>40</v>
      </c>
    </row>
    <row r="812" spans="1:5" x14ac:dyDescent="0.3">
      <c r="A812" s="66"/>
      <c r="B812" s="65"/>
      <c r="C812" s="68"/>
      <c r="D812" s="4">
        <v>2</v>
      </c>
      <c r="E812" s="4">
        <v>40</v>
      </c>
    </row>
    <row r="813" spans="1:5" x14ac:dyDescent="0.3">
      <c r="A813" s="66"/>
      <c r="B813" s="65"/>
      <c r="C813" s="68"/>
      <c r="D813" s="4">
        <v>2</v>
      </c>
      <c r="E813" s="4"/>
    </row>
    <row r="814" spans="1:5" x14ac:dyDescent="0.3">
      <c r="A814" s="66"/>
      <c r="B814" s="65"/>
      <c r="C814" s="68"/>
      <c r="D814" s="4">
        <v>2</v>
      </c>
      <c r="E814" s="4">
        <v>16</v>
      </c>
    </row>
    <row r="815" spans="1:5" x14ac:dyDescent="0.3">
      <c r="A815" s="66"/>
      <c r="B815" s="65"/>
      <c r="C815" s="68"/>
      <c r="D815" s="4">
        <v>2</v>
      </c>
      <c r="E815" s="4"/>
    </row>
    <row r="816" spans="1:5" x14ac:dyDescent="0.3">
      <c r="A816" s="66"/>
      <c r="B816" s="65"/>
      <c r="C816" s="68"/>
      <c r="D816" s="4">
        <v>2</v>
      </c>
      <c r="E816" s="4"/>
    </row>
    <row r="817" spans="1:5" x14ac:dyDescent="0.3">
      <c r="A817" s="66"/>
      <c r="B817" s="65"/>
      <c r="C817" s="68"/>
      <c r="D817" s="4">
        <v>2</v>
      </c>
      <c r="E817" s="4"/>
    </row>
    <row r="818" spans="1:5" x14ac:dyDescent="0.3">
      <c r="A818" s="66"/>
      <c r="B818" s="65"/>
      <c r="C818" s="68"/>
      <c r="D818" s="4">
        <v>2</v>
      </c>
      <c r="E818" s="4">
        <v>40</v>
      </c>
    </row>
    <row r="819" spans="1:5" x14ac:dyDescent="0.3">
      <c r="A819" s="66"/>
      <c r="B819" s="65"/>
      <c r="C819" s="68"/>
      <c r="D819" s="4">
        <v>2</v>
      </c>
      <c r="E819" s="4"/>
    </row>
    <row r="820" spans="1:5" x14ac:dyDescent="0.3">
      <c r="A820" s="66"/>
      <c r="B820" s="65"/>
      <c r="C820" s="68"/>
      <c r="D820" s="4">
        <v>2</v>
      </c>
      <c r="E820" s="4">
        <v>45</v>
      </c>
    </row>
    <row r="821" spans="1:5" x14ac:dyDescent="0.3">
      <c r="A821" s="66"/>
      <c r="B821" s="65"/>
      <c r="C821" s="68"/>
      <c r="D821" s="4">
        <v>2</v>
      </c>
      <c r="E821" s="4"/>
    </row>
    <row r="822" spans="1:5" x14ac:dyDescent="0.3">
      <c r="A822" s="66"/>
      <c r="B822" s="65"/>
      <c r="C822" s="68"/>
      <c r="D822" s="4">
        <v>2</v>
      </c>
      <c r="E822" s="4"/>
    </row>
    <row r="823" spans="1:5" x14ac:dyDescent="0.3">
      <c r="A823" s="66"/>
      <c r="B823" s="65"/>
      <c r="C823" s="68"/>
      <c r="D823" s="4">
        <v>2</v>
      </c>
      <c r="E823" s="4"/>
    </row>
    <row r="824" spans="1:5" x14ac:dyDescent="0.3">
      <c r="A824" s="66"/>
      <c r="B824" s="65"/>
      <c r="C824" s="68"/>
      <c r="D824" s="4">
        <v>2</v>
      </c>
      <c r="E824" s="4">
        <v>50</v>
      </c>
    </row>
    <row r="825" spans="1:5" x14ac:dyDescent="0.3">
      <c r="A825" s="66"/>
      <c r="B825" s="65"/>
      <c r="C825" s="68"/>
      <c r="D825" s="4">
        <v>2</v>
      </c>
      <c r="E825" s="4"/>
    </row>
    <row r="826" spans="1:5" x14ac:dyDescent="0.3">
      <c r="A826" s="66"/>
      <c r="B826" s="65"/>
      <c r="C826" s="68"/>
      <c r="D826" s="4">
        <v>2</v>
      </c>
      <c r="E826" s="4">
        <v>40</v>
      </c>
    </row>
    <row r="827" spans="1:5" x14ac:dyDescent="0.3">
      <c r="A827" s="66"/>
      <c r="B827" s="65"/>
      <c r="C827" s="68"/>
      <c r="D827" s="4">
        <v>2</v>
      </c>
      <c r="E827" s="4">
        <v>49</v>
      </c>
    </row>
    <row r="828" spans="1:5" x14ac:dyDescent="0.3">
      <c r="A828" s="66"/>
      <c r="B828" s="65"/>
      <c r="C828" s="68"/>
      <c r="D828" s="4">
        <v>2</v>
      </c>
      <c r="E828" s="4">
        <v>60</v>
      </c>
    </row>
    <row r="829" spans="1:5" x14ac:dyDescent="0.3">
      <c r="A829" s="66"/>
      <c r="B829" s="65"/>
      <c r="C829" s="68"/>
      <c r="D829" s="4">
        <v>2</v>
      </c>
      <c r="E829" s="4"/>
    </row>
    <row r="830" spans="1:5" x14ac:dyDescent="0.3">
      <c r="A830" s="66"/>
      <c r="B830" s="65"/>
      <c r="C830" s="68"/>
      <c r="D830" s="4">
        <v>2</v>
      </c>
      <c r="E830" s="4"/>
    </row>
    <row r="831" spans="1:5" x14ac:dyDescent="0.3">
      <c r="A831" s="66"/>
      <c r="B831" s="65"/>
      <c r="C831" s="68"/>
      <c r="D831" s="4">
        <v>2</v>
      </c>
      <c r="E831" s="4">
        <v>20</v>
      </c>
    </row>
    <row r="832" spans="1:5" x14ac:dyDescent="0.3">
      <c r="A832" s="66"/>
      <c r="B832" s="65"/>
      <c r="C832" s="68"/>
      <c r="D832" s="4">
        <v>2</v>
      </c>
      <c r="E832" s="4">
        <v>20</v>
      </c>
    </row>
    <row r="833" spans="1:5" x14ac:dyDescent="0.3">
      <c r="A833" s="66"/>
      <c r="B833" s="65"/>
      <c r="C833" s="68"/>
      <c r="D833" s="4">
        <v>2</v>
      </c>
      <c r="E833" s="4">
        <v>80</v>
      </c>
    </row>
    <row r="834" spans="1:5" x14ac:dyDescent="0.3">
      <c r="A834" s="66"/>
      <c r="B834" s="65"/>
      <c r="C834" s="68"/>
      <c r="D834" s="4">
        <v>2</v>
      </c>
      <c r="E834" s="4">
        <v>42</v>
      </c>
    </row>
    <row r="835" spans="1:5" x14ac:dyDescent="0.3">
      <c r="A835" s="66"/>
      <c r="B835" s="65"/>
      <c r="C835" s="68"/>
      <c r="D835" s="4">
        <v>2</v>
      </c>
      <c r="E835" s="4">
        <v>43</v>
      </c>
    </row>
    <row r="836" spans="1:5" x14ac:dyDescent="0.3">
      <c r="A836" s="66"/>
      <c r="B836" s="65"/>
      <c r="C836" s="68"/>
      <c r="D836" s="4">
        <v>2</v>
      </c>
      <c r="E836" s="4">
        <v>25</v>
      </c>
    </row>
    <row r="837" spans="1:5" x14ac:dyDescent="0.3">
      <c r="A837" s="66"/>
      <c r="B837" s="65"/>
      <c r="C837" s="68"/>
      <c r="D837" s="4">
        <v>2</v>
      </c>
      <c r="E837" s="4">
        <v>89</v>
      </c>
    </row>
    <row r="838" spans="1:5" x14ac:dyDescent="0.3">
      <c r="A838" s="66"/>
      <c r="B838" s="65"/>
      <c r="C838" s="68"/>
      <c r="D838" s="4">
        <v>2</v>
      </c>
      <c r="E838" s="4">
        <v>48</v>
      </c>
    </row>
    <row r="839" spans="1:5" x14ac:dyDescent="0.3">
      <c r="A839" s="66"/>
      <c r="B839" s="65"/>
      <c r="C839" s="68"/>
      <c r="D839" s="4">
        <v>2</v>
      </c>
      <c r="E839" s="4">
        <v>60</v>
      </c>
    </row>
    <row r="840" spans="1:5" x14ac:dyDescent="0.3">
      <c r="A840" s="66"/>
      <c r="B840" s="65"/>
      <c r="C840" s="68"/>
      <c r="D840" s="4">
        <v>2</v>
      </c>
      <c r="E840" s="4"/>
    </row>
    <row r="841" spans="1:5" x14ac:dyDescent="0.3">
      <c r="A841" s="66"/>
      <c r="B841" s="65"/>
      <c r="C841" s="68"/>
      <c r="D841" s="4">
        <v>2</v>
      </c>
      <c r="E841" s="4"/>
    </row>
    <row r="842" spans="1:5" x14ac:dyDescent="0.3">
      <c r="A842" s="66"/>
      <c r="B842" s="65"/>
      <c r="C842" s="68"/>
      <c r="D842" s="4">
        <v>2</v>
      </c>
      <c r="E842" s="4"/>
    </row>
    <row r="843" spans="1:5" x14ac:dyDescent="0.3">
      <c r="A843" s="66"/>
      <c r="B843" s="65"/>
      <c r="C843" s="68"/>
      <c r="D843" s="4">
        <v>2</v>
      </c>
      <c r="E843" s="4">
        <v>40</v>
      </c>
    </row>
    <row r="844" spans="1:5" x14ac:dyDescent="0.3">
      <c r="A844" s="66"/>
      <c r="B844" s="65"/>
      <c r="C844" s="68"/>
      <c r="D844" s="4">
        <v>2</v>
      </c>
      <c r="E844" s="4">
        <v>50</v>
      </c>
    </row>
    <row r="845" spans="1:5" x14ac:dyDescent="0.3">
      <c r="A845" s="66"/>
      <c r="B845" s="65"/>
      <c r="C845" s="68"/>
      <c r="D845" s="4">
        <v>2</v>
      </c>
      <c r="E845" s="4">
        <v>22</v>
      </c>
    </row>
    <row r="846" spans="1:5" x14ac:dyDescent="0.3">
      <c r="A846" s="66"/>
      <c r="B846" s="65"/>
      <c r="C846" s="68"/>
      <c r="D846" s="4">
        <v>2</v>
      </c>
      <c r="E846" s="4"/>
    </row>
    <row r="847" spans="1:5" x14ac:dyDescent="0.3">
      <c r="A847" s="66"/>
      <c r="B847" s="65"/>
      <c r="C847" s="68"/>
      <c r="D847" s="4">
        <v>2</v>
      </c>
      <c r="E847" s="4">
        <v>40</v>
      </c>
    </row>
    <row r="848" spans="1:5" x14ac:dyDescent="0.3">
      <c r="A848" s="66"/>
      <c r="B848" s="65"/>
      <c r="C848" s="68"/>
      <c r="D848" s="4">
        <v>2</v>
      </c>
      <c r="E848" s="4">
        <v>42</v>
      </c>
    </row>
    <row r="849" spans="1:5" x14ac:dyDescent="0.3">
      <c r="A849" s="66"/>
      <c r="B849" s="65"/>
      <c r="C849" s="68"/>
      <c r="D849" s="4">
        <v>2</v>
      </c>
      <c r="E849" s="4"/>
    </row>
    <row r="850" spans="1:5" x14ac:dyDescent="0.3">
      <c r="A850" s="66"/>
      <c r="B850" s="65"/>
      <c r="C850" s="68"/>
      <c r="D850" s="4">
        <v>2</v>
      </c>
      <c r="E850" s="4"/>
    </row>
    <row r="851" spans="1:5" x14ac:dyDescent="0.3">
      <c r="A851" s="66"/>
      <c r="B851" s="65"/>
      <c r="C851" s="68"/>
      <c r="D851" s="4">
        <v>2</v>
      </c>
      <c r="E851" s="4"/>
    </row>
    <row r="852" spans="1:5" x14ac:dyDescent="0.3">
      <c r="A852" s="66"/>
      <c r="B852" s="65"/>
      <c r="C852" s="68"/>
      <c r="D852" s="4">
        <v>2</v>
      </c>
      <c r="E852" s="4"/>
    </row>
    <row r="853" spans="1:5" x14ac:dyDescent="0.3">
      <c r="A853" s="66"/>
      <c r="B853" s="65"/>
      <c r="C853" s="68"/>
      <c r="D853" s="4">
        <v>2</v>
      </c>
      <c r="E853" s="4"/>
    </row>
    <row r="854" spans="1:5" x14ac:dyDescent="0.3">
      <c r="A854" s="66"/>
      <c r="B854" s="65"/>
      <c r="C854" s="68"/>
      <c r="D854" s="4">
        <v>2</v>
      </c>
      <c r="E854" s="4"/>
    </row>
    <row r="855" spans="1:5" x14ac:dyDescent="0.3">
      <c r="A855" s="66"/>
      <c r="B855" s="65"/>
      <c r="C855" s="68"/>
      <c r="D855" s="4">
        <v>2</v>
      </c>
      <c r="E855" s="4"/>
    </row>
    <row r="856" spans="1:5" x14ac:dyDescent="0.3">
      <c r="A856" s="66"/>
      <c r="B856" s="65"/>
      <c r="C856" s="68"/>
      <c r="D856" s="4">
        <v>2</v>
      </c>
      <c r="E856" s="4"/>
    </row>
    <row r="857" spans="1:5" x14ac:dyDescent="0.3">
      <c r="A857" s="66"/>
      <c r="B857" s="65"/>
      <c r="C857" s="68"/>
      <c r="D857" s="4">
        <v>2</v>
      </c>
      <c r="E857" s="4">
        <v>40</v>
      </c>
    </row>
    <row r="858" spans="1:5" x14ac:dyDescent="0.3">
      <c r="A858" s="66"/>
      <c r="B858" s="65"/>
      <c r="C858" s="68"/>
      <c r="D858" s="4">
        <v>2</v>
      </c>
      <c r="E858" s="4">
        <v>23</v>
      </c>
    </row>
    <row r="859" spans="1:5" x14ac:dyDescent="0.3">
      <c r="A859" s="66"/>
      <c r="B859" s="65"/>
      <c r="C859" s="68"/>
      <c r="D859" s="4">
        <v>2</v>
      </c>
      <c r="E859" s="4">
        <v>36</v>
      </c>
    </row>
    <row r="860" spans="1:5" x14ac:dyDescent="0.3">
      <c r="A860" s="66"/>
      <c r="B860" s="65"/>
      <c r="C860" s="68"/>
      <c r="D860" s="4">
        <v>2</v>
      </c>
      <c r="E860" s="4"/>
    </row>
    <row r="861" spans="1:5" x14ac:dyDescent="0.3">
      <c r="A861" s="66"/>
      <c r="B861" s="65"/>
      <c r="C861" s="68"/>
      <c r="D861" s="4">
        <v>2</v>
      </c>
      <c r="E861" s="4">
        <v>65</v>
      </c>
    </row>
    <row r="862" spans="1:5" x14ac:dyDescent="0.3">
      <c r="A862" s="66"/>
      <c r="B862" s="65"/>
      <c r="C862" s="68"/>
      <c r="D862" s="4">
        <v>2</v>
      </c>
      <c r="E862" s="4">
        <v>32</v>
      </c>
    </row>
    <row r="863" spans="1:5" x14ac:dyDescent="0.3">
      <c r="A863" s="66"/>
      <c r="B863" s="65"/>
      <c r="C863" s="68"/>
      <c r="D863" s="4">
        <v>2</v>
      </c>
      <c r="E863" s="4"/>
    </row>
    <row r="864" spans="1:5" x14ac:dyDescent="0.3">
      <c r="A864" s="66"/>
      <c r="B864" s="65"/>
      <c r="C864" s="68"/>
      <c r="D864" s="4">
        <v>2</v>
      </c>
      <c r="E864" s="4">
        <v>26</v>
      </c>
    </row>
    <row r="865" spans="1:5" x14ac:dyDescent="0.3">
      <c r="A865" s="66"/>
      <c r="B865" s="65"/>
      <c r="C865" s="68"/>
      <c r="D865" s="4">
        <v>2</v>
      </c>
      <c r="E865" s="4">
        <v>70</v>
      </c>
    </row>
    <row r="866" spans="1:5" x14ac:dyDescent="0.3">
      <c r="A866" s="66"/>
      <c r="B866" s="65"/>
      <c r="C866" s="68"/>
      <c r="D866" s="4">
        <v>2</v>
      </c>
      <c r="E866" s="4">
        <v>50</v>
      </c>
    </row>
    <row r="867" spans="1:5" x14ac:dyDescent="0.3">
      <c r="A867" s="66"/>
      <c r="B867" s="65"/>
      <c r="C867" s="68"/>
      <c r="D867" s="4">
        <v>2</v>
      </c>
      <c r="E867" s="4">
        <v>78</v>
      </c>
    </row>
    <row r="868" spans="1:5" x14ac:dyDescent="0.3">
      <c r="A868" s="66"/>
      <c r="B868" s="65"/>
      <c r="C868" s="68"/>
      <c r="D868" s="4">
        <v>2</v>
      </c>
      <c r="E868" s="4">
        <v>40</v>
      </c>
    </row>
    <row r="869" spans="1:5" x14ac:dyDescent="0.3">
      <c r="A869" s="66"/>
      <c r="B869" s="65"/>
      <c r="C869" s="68"/>
      <c r="D869" s="4">
        <v>2</v>
      </c>
      <c r="E869" s="4">
        <v>52</v>
      </c>
    </row>
    <row r="870" spans="1:5" x14ac:dyDescent="0.3">
      <c r="A870" s="66"/>
      <c r="B870" s="65"/>
      <c r="C870" s="68"/>
      <c r="D870" s="4">
        <v>2</v>
      </c>
      <c r="E870" s="4"/>
    </row>
    <row r="871" spans="1:5" x14ac:dyDescent="0.3">
      <c r="A871" s="66"/>
      <c r="B871" s="65"/>
      <c r="C871" s="68"/>
      <c r="D871" s="4">
        <v>2</v>
      </c>
      <c r="E871" s="4">
        <v>40</v>
      </c>
    </row>
    <row r="872" spans="1:5" x14ac:dyDescent="0.3">
      <c r="A872" s="66"/>
      <c r="B872" s="65"/>
      <c r="C872" s="68"/>
      <c r="D872" s="4">
        <v>2</v>
      </c>
      <c r="E872" s="4"/>
    </row>
    <row r="873" spans="1:5" x14ac:dyDescent="0.3">
      <c r="A873" s="66"/>
      <c r="B873" s="65"/>
      <c r="C873" s="68"/>
      <c r="D873" s="4">
        <v>2</v>
      </c>
      <c r="E873" s="4">
        <v>40</v>
      </c>
    </row>
    <row r="874" spans="1:5" x14ac:dyDescent="0.3">
      <c r="A874" s="66"/>
      <c r="B874" s="65"/>
      <c r="C874" s="68"/>
      <c r="D874" s="4">
        <v>2</v>
      </c>
      <c r="E874" s="4">
        <v>30</v>
      </c>
    </row>
    <row r="875" spans="1:5" x14ac:dyDescent="0.3">
      <c r="A875" s="66"/>
      <c r="B875" s="65"/>
      <c r="C875" s="68"/>
      <c r="D875" s="4">
        <v>2</v>
      </c>
      <c r="E875" s="4">
        <v>46</v>
      </c>
    </row>
    <row r="876" spans="1:5" x14ac:dyDescent="0.3">
      <c r="A876" s="66"/>
      <c r="B876" s="65"/>
      <c r="C876" s="68"/>
      <c r="D876" s="4">
        <v>2</v>
      </c>
      <c r="E876" s="4">
        <v>80</v>
      </c>
    </row>
    <row r="877" spans="1:5" x14ac:dyDescent="0.3">
      <c r="A877" s="66"/>
      <c r="B877" s="65"/>
      <c r="C877" s="68"/>
      <c r="D877" s="4">
        <v>2</v>
      </c>
      <c r="E877" s="4"/>
    </row>
    <row r="878" spans="1:5" x14ac:dyDescent="0.3">
      <c r="A878" s="66"/>
      <c r="B878" s="65"/>
      <c r="C878" s="68"/>
      <c r="D878" s="4">
        <v>2</v>
      </c>
      <c r="E878" s="4"/>
    </row>
    <row r="879" spans="1:5" x14ac:dyDescent="0.3">
      <c r="A879" s="66"/>
      <c r="B879" s="65"/>
      <c r="C879" s="68"/>
      <c r="D879" s="4">
        <v>2</v>
      </c>
      <c r="E879" s="4">
        <v>50</v>
      </c>
    </row>
    <row r="880" spans="1:5" x14ac:dyDescent="0.3">
      <c r="A880" s="66"/>
      <c r="B880" s="65"/>
      <c r="C880" s="68"/>
      <c r="D880" s="4">
        <v>2</v>
      </c>
      <c r="E880" s="4">
        <v>50</v>
      </c>
    </row>
    <row r="881" spans="1:5" x14ac:dyDescent="0.3">
      <c r="A881" s="66"/>
      <c r="B881" s="65"/>
      <c r="C881" s="68"/>
      <c r="D881" s="4">
        <v>2</v>
      </c>
      <c r="E881" s="4"/>
    </row>
    <row r="882" spans="1:5" x14ac:dyDescent="0.3">
      <c r="A882" s="66"/>
      <c r="B882" s="65"/>
      <c r="C882" s="68"/>
      <c r="D882" s="4">
        <v>2</v>
      </c>
      <c r="E882" s="4"/>
    </row>
    <row r="883" spans="1:5" x14ac:dyDescent="0.3">
      <c r="A883" s="66"/>
      <c r="B883" s="65"/>
      <c r="C883" s="68"/>
      <c r="D883" s="4">
        <v>2</v>
      </c>
      <c r="E883" s="4"/>
    </row>
    <row r="884" spans="1:5" x14ac:dyDescent="0.3">
      <c r="A884" s="66"/>
      <c r="B884" s="65"/>
      <c r="C884" s="68"/>
      <c r="D884" s="4">
        <v>2</v>
      </c>
      <c r="E884" s="4">
        <v>49</v>
      </c>
    </row>
    <row r="885" spans="1:5" x14ac:dyDescent="0.3">
      <c r="A885" s="66"/>
      <c r="B885" s="65"/>
      <c r="C885" s="68"/>
      <c r="D885" s="4">
        <v>2</v>
      </c>
      <c r="E885" s="4"/>
    </row>
    <row r="886" spans="1:5" x14ac:dyDescent="0.3">
      <c r="A886" s="66"/>
      <c r="B886" s="65"/>
      <c r="C886" s="68"/>
      <c r="D886" s="4">
        <v>2</v>
      </c>
      <c r="E886" s="4"/>
    </row>
    <row r="887" spans="1:5" x14ac:dyDescent="0.3">
      <c r="A887" s="66"/>
      <c r="B887" s="65"/>
      <c r="C887" s="68"/>
      <c r="D887" s="4">
        <v>2</v>
      </c>
      <c r="E887" s="4">
        <v>40</v>
      </c>
    </row>
    <row r="888" spans="1:5" x14ac:dyDescent="0.3">
      <c r="A888" s="66"/>
      <c r="B888" s="65"/>
      <c r="C888" s="68"/>
      <c r="D888" s="4">
        <v>2</v>
      </c>
      <c r="E888" s="4">
        <v>40</v>
      </c>
    </row>
    <row r="889" spans="1:5" x14ac:dyDescent="0.3">
      <c r="A889" s="66"/>
      <c r="B889" s="65"/>
      <c r="C889" s="68"/>
      <c r="D889" s="4">
        <v>2</v>
      </c>
      <c r="E889" s="4">
        <v>40</v>
      </c>
    </row>
    <row r="890" spans="1:5" x14ac:dyDescent="0.3">
      <c r="A890" s="66"/>
      <c r="B890" s="65"/>
      <c r="C890" s="68"/>
      <c r="D890" s="4">
        <v>2</v>
      </c>
      <c r="E890" s="4">
        <v>40</v>
      </c>
    </row>
    <row r="891" spans="1:5" x14ac:dyDescent="0.3">
      <c r="A891" s="66"/>
      <c r="B891" s="65"/>
      <c r="C891" s="68"/>
      <c r="D891" s="4">
        <v>2</v>
      </c>
      <c r="E891" s="4">
        <v>24</v>
      </c>
    </row>
    <row r="892" spans="1:5" x14ac:dyDescent="0.3">
      <c r="A892" s="66"/>
      <c r="B892" s="65"/>
      <c r="C892" s="68"/>
      <c r="D892" s="4">
        <v>2</v>
      </c>
      <c r="E892" s="4">
        <v>40</v>
      </c>
    </row>
    <row r="893" spans="1:5" x14ac:dyDescent="0.3">
      <c r="A893" s="66"/>
      <c r="B893" s="65"/>
      <c r="C893" s="68"/>
      <c r="D893" s="4">
        <v>2</v>
      </c>
      <c r="E893" s="4"/>
    </row>
    <row r="894" spans="1:5" x14ac:dyDescent="0.3">
      <c r="A894" s="66"/>
      <c r="B894" s="65"/>
      <c r="C894" s="68"/>
      <c r="D894" s="4">
        <v>2</v>
      </c>
      <c r="E894" s="4">
        <v>32</v>
      </c>
    </row>
    <row r="895" spans="1:5" x14ac:dyDescent="0.3">
      <c r="A895" s="66"/>
      <c r="B895" s="65"/>
      <c r="C895" s="68"/>
      <c r="D895" s="4">
        <v>2</v>
      </c>
      <c r="E895" s="4">
        <v>33</v>
      </c>
    </row>
    <row r="896" spans="1:5" x14ac:dyDescent="0.3">
      <c r="A896" s="66"/>
      <c r="B896" s="65"/>
      <c r="C896" s="68"/>
      <c r="D896" s="4">
        <v>2</v>
      </c>
      <c r="E896" s="4">
        <v>56</v>
      </c>
    </row>
    <row r="897" spans="1:5" x14ac:dyDescent="0.3">
      <c r="A897" s="66"/>
      <c r="B897" s="65"/>
      <c r="C897" s="68"/>
      <c r="D897" s="4">
        <v>2</v>
      </c>
      <c r="E897" s="4"/>
    </row>
    <row r="898" spans="1:5" x14ac:dyDescent="0.3">
      <c r="A898" s="66"/>
      <c r="B898" s="65"/>
      <c r="C898" s="68"/>
      <c r="D898" s="4">
        <v>2</v>
      </c>
      <c r="E898" s="4"/>
    </row>
    <row r="899" spans="1:5" x14ac:dyDescent="0.3">
      <c r="A899" s="66"/>
      <c r="B899" s="65"/>
      <c r="C899" s="68"/>
      <c r="D899" s="4">
        <v>2</v>
      </c>
      <c r="E899" s="4">
        <v>40</v>
      </c>
    </row>
    <row r="900" spans="1:5" x14ac:dyDescent="0.3">
      <c r="A900" s="66"/>
      <c r="B900" s="65"/>
      <c r="C900" s="68"/>
      <c r="D900" s="4">
        <v>2</v>
      </c>
      <c r="E900" s="4">
        <v>20</v>
      </c>
    </row>
    <row r="901" spans="1:5" x14ac:dyDescent="0.3">
      <c r="A901" s="66"/>
      <c r="B901" s="65"/>
      <c r="C901" s="68"/>
      <c r="D901" s="4">
        <v>2</v>
      </c>
      <c r="E901" s="4"/>
    </row>
    <row r="902" spans="1:5" x14ac:dyDescent="0.3">
      <c r="A902" s="66"/>
      <c r="B902" s="65"/>
      <c r="C902" s="68"/>
      <c r="D902" s="4">
        <v>2</v>
      </c>
      <c r="E902" s="4">
        <v>14</v>
      </c>
    </row>
    <row r="903" spans="1:5" x14ac:dyDescent="0.3">
      <c r="A903" s="66"/>
      <c r="B903" s="65"/>
      <c r="C903" s="68"/>
      <c r="D903" s="4">
        <v>2</v>
      </c>
      <c r="E903" s="4"/>
    </row>
    <row r="904" spans="1:5" x14ac:dyDescent="0.3">
      <c r="A904" s="66"/>
      <c r="B904" s="65"/>
      <c r="C904" s="68"/>
      <c r="D904" s="4">
        <v>2</v>
      </c>
      <c r="E904" s="4">
        <v>40</v>
      </c>
    </row>
    <row r="905" spans="1:5" x14ac:dyDescent="0.3">
      <c r="A905" s="66"/>
      <c r="B905" s="65"/>
      <c r="C905" s="68"/>
      <c r="D905" s="4">
        <v>2</v>
      </c>
      <c r="E905" s="4">
        <v>60</v>
      </c>
    </row>
    <row r="906" spans="1:5" x14ac:dyDescent="0.3">
      <c r="A906" s="66"/>
      <c r="B906" s="65"/>
      <c r="C906" s="68"/>
      <c r="D906" s="4">
        <v>2</v>
      </c>
      <c r="E906" s="4">
        <v>40</v>
      </c>
    </row>
    <row r="907" spans="1:5" x14ac:dyDescent="0.3">
      <c r="A907" s="66"/>
      <c r="B907" s="65"/>
      <c r="C907" s="68"/>
      <c r="D907" s="4">
        <v>2</v>
      </c>
      <c r="E907" s="4"/>
    </row>
    <row r="908" spans="1:5" x14ac:dyDescent="0.3">
      <c r="A908" s="66"/>
      <c r="B908" s="65"/>
      <c r="C908" s="68"/>
      <c r="D908" s="4">
        <v>2</v>
      </c>
      <c r="E908" s="4">
        <v>40</v>
      </c>
    </row>
    <row r="909" spans="1:5" x14ac:dyDescent="0.3">
      <c r="A909" s="66"/>
      <c r="B909" s="65"/>
      <c r="C909" s="68"/>
      <c r="D909" s="4">
        <v>2</v>
      </c>
      <c r="E909" s="4">
        <v>40</v>
      </c>
    </row>
    <row r="910" spans="1:5" x14ac:dyDescent="0.3">
      <c r="A910" s="66"/>
      <c r="B910" s="65"/>
      <c r="C910" s="68"/>
      <c r="D910" s="4">
        <v>2</v>
      </c>
      <c r="E910" s="4"/>
    </row>
    <row r="911" spans="1:5" x14ac:dyDescent="0.3">
      <c r="A911" s="66"/>
      <c r="B911" s="65"/>
      <c r="C911" s="68"/>
      <c r="D911" s="4">
        <v>2</v>
      </c>
      <c r="E911" s="4">
        <v>24</v>
      </c>
    </row>
    <row r="912" spans="1:5" x14ac:dyDescent="0.3">
      <c r="A912" s="66"/>
      <c r="B912" s="65"/>
      <c r="C912" s="68"/>
      <c r="D912" s="4">
        <v>2</v>
      </c>
      <c r="E912" s="4">
        <v>22</v>
      </c>
    </row>
    <row r="913" spans="1:5" x14ac:dyDescent="0.3">
      <c r="A913" s="66"/>
      <c r="B913" s="65"/>
      <c r="C913" s="68"/>
      <c r="D913" s="4">
        <v>2</v>
      </c>
      <c r="E913" s="4">
        <v>60</v>
      </c>
    </row>
    <row r="914" spans="1:5" x14ac:dyDescent="0.3">
      <c r="A914" s="66"/>
      <c r="B914" s="65"/>
      <c r="C914" s="68"/>
      <c r="D914" s="4">
        <v>2</v>
      </c>
      <c r="E914" s="4"/>
    </row>
    <row r="915" spans="1:5" x14ac:dyDescent="0.3">
      <c r="A915" s="66"/>
      <c r="B915" s="65"/>
      <c r="C915" s="68"/>
      <c r="D915" s="4">
        <v>2</v>
      </c>
      <c r="E915" s="4"/>
    </row>
    <row r="916" spans="1:5" x14ac:dyDescent="0.3">
      <c r="A916" s="66"/>
      <c r="B916" s="65"/>
      <c r="C916" s="68"/>
      <c r="D916" s="4">
        <v>2</v>
      </c>
      <c r="E916" s="4"/>
    </row>
    <row r="917" spans="1:5" x14ac:dyDescent="0.3">
      <c r="A917" s="66"/>
      <c r="B917" s="65"/>
      <c r="C917" s="68"/>
      <c r="D917" s="4">
        <v>2</v>
      </c>
      <c r="E917" s="4">
        <v>40</v>
      </c>
    </row>
    <row r="918" spans="1:5" x14ac:dyDescent="0.3">
      <c r="A918" s="66"/>
      <c r="B918" s="65"/>
      <c r="C918" s="68"/>
      <c r="D918" s="4">
        <v>2</v>
      </c>
      <c r="E918" s="4"/>
    </row>
    <row r="919" spans="1:5" x14ac:dyDescent="0.3">
      <c r="A919" s="66"/>
      <c r="B919" s="65"/>
      <c r="C919" s="68"/>
      <c r="D919" s="4">
        <v>2</v>
      </c>
      <c r="E919" s="4">
        <v>40</v>
      </c>
    </row>
    <row r="920" spans="1:5" x14ac:dyDescent="0.3">
      <c r="A920" s="66"/>
      <c r="B920" s="65"/>
      <c r="C920" s="68"/>
      <c r="D920" s="4">
        <v>2</v>
      </c>
      <c r="E920" s="4">
        <v>36</v>
      </c>
    </row>
    <row r="921" spans="1:5" x14ac:dyDescent="0.3">
      <c r="A921" s="66"/>
      <c r="B921" s="65"/>
      <c r="C921" s="68"/>
      <c r="D921" s="4">
        <v>2</v>
      </c>
      <c r="E921" s="4">
        <v>46</v>
      </c>
    </row>
    <row r="922" spans="1:5" x14ac:dyDescent="0.3">
      <c r="A922" s="66"/>
      <c r="B922" s="65"/>
      <c r="C922" s="68"/>
      <c r="D922" s="4">
        <v>2</v>
      </c>
      <c r="E922" s="4"/>
    </row>
    <row r="923" spans="1:5" x14ac:dyDescent="0.3">
      <c r="A923" s="66"/>
      <c r="B923" s="65"/>
      <c r="C923" s="68"/>
      <c r="D923" s="4">
        <v>2</v>
      </c>
      <c r="E923" s="4">
        <v>50</v>
      </c>
    </row>
    <row r="924" spans="1:5" x14ac:dyDescent="0.3">
      <c r="A924" s="66"/>
      <c r="B924" s="65"/>
      <c r="C924" s="68"/>
      <c r="D924" s="4">
        <v>2</v>
      </c>
      <c r="E924" s="4">
        <v>64</v>
      </c>
    </row>
    <row r="925" spans="1:5" x14ac:dyDescent="0.3">
      <c r="A925" s="66"/>
      <c r="B925" s="65"/>
      <c r="C925" s="68"/>
      <c r="D925" s="4">
        <v>2</v>
      </c>
      <c r="E925" s="4">
        <v>45</v>
      </c>
    </row>
    <row r="926" spans="1:5" x14ac:dyDescent="0.3">
      <c r="A926" s="66"/>
      <c r="B926" s="65"/>
      <c r="C926" s="68"/>
      <c r="D926" s="4">
        <v>2</v>
      </c>
      <c r="E926" s="4"/>
    </row>
    <row r="927" spans="1:5" x14ac:dyDescent="0.3">
      <c r="A927" s="66"/>
      <c r="B927" s="65"/>
      <c r="C927" s="68"/>
      <c r="D927" s="4">
        <v>2</v>
      </c>
      <c r="E927" s="4">
        <v>60</v>
      </c>
    </row>
    <row r="928" spans="1:5" x14ac:dyDescent="0.3">
      <c r="A928" s="66"/>
      <c r="B928" s="65"/>
      <c r="C928" s="68"/>
      <c r="D928" s="4">
        <v>2</v>
      </c>
      <c r="E928" s="4">
        <v>60</v>
      </c>
    </row>
    <row r="929" spans="1:5" x14ac:dyDescent="0.3">
      <c r="A929" s="66"/>
      <c r="B929" s="65"/>
      <c r="C929" s="68"/>
      <c r="D929" s="4">
        <v>2</v>
      </c>
      <c r="E929" s="4">
        <v>30</v>
      </c>
    </row>
    <row r="930" spans="1:5" x14ac:dyDescent="0.3">
      <c r="A930" s="66"/>
      <c r="B930" s="65"/>
      <c r="C930" s="68"/>
      <c r="D930" s="4">
        <v>2</v>
      </c>
      <c r="E930" s="4"/>
    </row>
    <row r="931" spans="1:5" x14ac:dyDescent="0.3">
      <c r="A931" s="66"/>
      <c r="B931" s="65"/>
      <c r="C931" s="68"/>
      <c r="D931" s="4">
        <v>2</v>
      </c>
      <c r="E931" s="4">
        <v>60</v>
      </c>
    </row>
    <row r="932" spans="1:5" x14ac:dyDescent="0.3">
      <c r="A932" s="66"/>
      <c r="B932" s="65"/>
      <c r="C932" s="68"/>
      <c r="D932" s="4">
        <v>2</v>
      </c>
      <c r="E932" s="4"/>
    </row>
    <row r="933" spans="1:5" x14ac:dyDescent="0.3">
      <c r="A933" s="66"/>
      <c r="B933" s="65"/>
      <c r="C933" s="68"/>
      <c r="D933" s="4">
        <v>2</v>
      </c>
      <c r="E933" s="4">
        <v>70</v>
      </c>
    </row>
    <row r="934" spans="1:5" x14ac:dyDescent="0.3">
      <c r="A934" s="66"/>
      <c r="B934" s="65"/>
      <c r="C934" s="68"/>
      <c r="D934" s="4">
        <v>2</v>
      </c>
      <c r="E934" s="4"/>
    </row>
    <row r="935" spans="1:5" x14ac:dyDescent="0.3">
      <c r="A935" s="66"/>
      <c r="B935" s="65"/>
      <c r="C935" s="68"/>
      <c r="D935" s="4">
        <v>2</v>
      </c>
      <c r="E935" s="4">
        <v>40</v>
      </c>
    </row>
    <row r="936" spans="1:5" x14ac:dyDescent="0.3">
      <c r="A936" s="66"/>
      <c r="B936" s="65"/>
      <c r="C936" s="68"/>
      <c r="D936" s="4">
        <v>2</v>
      </c>
      <c r="E936" s="4">
        <v>46</v>
      </c>
    </row>
    <row r="937" spans="1:5" x14ac:dyDescent="0.3">
      <c r="A937" s="66"/>
      <c r="B937" s="65"/>
      <c r="C937" s="68"/>
      <c r="D937" s="4">
        <v>2</v>
      </c>
      <c r="E937" s="4">
        <v>40</v>
      </c>
    </row>
    <row r="938" spans="1:5" x14ac:dyDescent="0.3">
      <c r="A938" s="66"/>
      <c r="B938" s="65"/>
      <c r="C938" s="68"/>
      <c r="D938" s="4">
        <v>2</v>
      </c>
      <c r="E938" s="4"/>
    </row>
    <row r="939" spans="1:5" x14ac:dyDescent="0.3">
      <c r="A939" s="66"/>
      <c r="B939" s="65"/>
      <c r="C939" s="68"/>
      <c r="D939" s="4">
        <v>2</v>
      </c>
      <c r="E939" s="4">
        <v>40</v>
      </c>
    </row>
    <row r="940" spans="1:5" x14ac:dyDescent="0.3">
      <c r="A940" s="66"/>
      <c r="B940" s="65"/>
      <c r="C940" s="68"/>
      <c r="D940" s="4">
        <v>2</v>
      </c>
      <c r="E940" s="4">
        <v>42</v>
      </c>
    </row>
    <row r="941" spans="1:5" x14ac:dyDescent="0.3">
      <c r="A941" s="66"/>
      <c r="B941" s="65"/>
      <c r="C941" s="68"/>
      <c r="D941" s="4">
        <v>2</v>
      </c>
      <c r="E941" s="4">
        <v>59</v>
      </c>
    </row>
    <row r="942" spans="1:5" x14ac:dyDescent="0.3">
      <c r="A942" s="66"/>
      <c r="B942" s="65"/>
      <c r="C942" s="68"/>
      <c r="D942" s="4">
        <v>2</v>
      </c>
      <c r="E942" s="4">
        <v>30</v>
      </c>
    </row>
    <row r="943" spans="1:5" x14ac:dyDescent="0.3">
      <c r="A943" s="66"/>
      <c r="B943" s="65"/>
      <c r="C943" s="68"/>
      <c r="D943" s="4">
        <v>2</v>
      </c>
      <c r="E943" s="4">
        <v>40</v>
      </c>
    </row>
    <row r="944" spans="1:5" x14ac:dyDescent="0.3">
      <c r="A944" s="66"/>
      <c r="B944" s="65"/>
      <c r="C944" s="68"/>
      <c r="D944" s="4">
        <v>2</v>
      </c>
      <c r="E944" s="4">
        <v>35</v>
      </c>
    </row>
    <row r="945" spans="1:5" x14ac:dyDescent="0.3">
      <c r="A945" s="66"/>
      <c r="B945" s="65"/>
      <c r="C945" s="68"/>
      <c r="D945" s="4">
        <v>2</v>
      </c>
      <c r="E945" s="4"/>
    </row>
    <row r="946" spans="1:5" x14ac:dyDescent="0.3">
      <c r="A946" s="66"/>
      <c r="B946" s="65"/>
      <c r="C946" s="68"/>
      <c r="D946" s="4">
        <v>2</v>
      </c>
      <c r="E946" s="4">
        <v>46</v>
      </c>
    </row>
    <row r="947" spans="1:5" x14ac:dyDescent="0.3">
      <c r="A947" s="66"/>
      <c r="B947" s="65"/>
      <c r="C947" s="68"/>
      <c r="D947" s="4">
        <v>2</v>
      </c>
      <c r="E947" s="4">
        <v>40</v>
      </c>
    </row>
    <row r="948" spans="1:5" x14ac:dyDescent="0.3">
      <c r="A948" s="66"/>
      <c r="B948" s="65"/>
      <c r="C948" s="68"/>
      <c r="D948" s="4">
        <v>2</v>
      </c>
      <c r="E948" s="4">
        <v>37</v>
      </c>
    </row>
    <row r="949" spans="1:5" x14ac:dyDescent="0.3">
      <c r="A949" s="66"/>
      <c r="B949" s="65"/>
      <c r="C949" s="68"/>
      <c r="D949" s="4">
        <v>2</v>
      </c>
      <c r="E949" s="4"/>
    </row>
    <row r="950" spans="1:5" x14ac:dyDescent="0.3">
      <c r="A950" s="66"/>
      <c r="B950" s="65"/>
      <c r="C950" s="68"/>
      <c r="D950" s="4">
        <v>2</v>
      </c>
      <c r="E950" s="4">
        <v>30</v>
      </c>
    </row>
    <row r="951" spans="1:5" x14ac:dyDescent="0.3">
      <c r="A951" s="66"/>
      <c r="B951" s="65"/>
      <c r="C951" s="68"/>
      <c r="D951" s="4">
        <v>2</v>
      </c>
      <c r="E951" s="4">
        <v>40</v>
      </c>
    </row>
    <row r="952" spans="1:5" x14ac:dyDescent="0.3">
      <c r="A952" s="66"/>
      <c r="B952" s="65"/>
      <c r="C952" s="68"/>
      <c r="D952" s="4">
        <v>2</v>
      </c>
      <c r="E952" s="4">
        <v>55</v>
      </c>
    </row>
    <row r="953" spans="1:5" x14ac:dyDescent="0.3">
      <c r="A953" s="66"/>
      <c r="B953" s="65"/>
      <c r="C953" s="68"/>
      <c r="D953" s="4">
        <v>2</v>
      </c>
      <c r="E953" s="4">
        <v>20</v>
      </c>
    </row>
    <row r="954" spans="1:5" x14ac:dyDescent="0.3">
      <c r="A954" s="66"/>
      <c r="B954" s="65"/>
      <c r="C954" s="68"/>
      <c r="D954" s="4">
        <v>2</v>
      </c>
      <c r="E954" s="4"/>
    </row>
    <row r="955" spans="1:5" x14ac:dyDescent="0.3">
      <c r="A955" s="66"/>
      <c r="B955" s="65"/>
      <c r="C955" s="68"/>
      <c r="D955" s="4">
        <v>2</v>
      </c>
      <c r="E955" s="4">
        <v>38</v>
      </c>
    </row>
    <row r="956" spans="1:5" x14ac:dyDescent="0.3">
      <c r="A956" s="66"/>
      <c r="B956" s="65"/>
      <c r="C956" s="68"/>
      <c r="D956" s="4">
        <v>2</v>
      </c>
      <c r="E956" s="4">
        <v>40</v>
      </c>
    </row>
    <row r="957" spans="1:5" x14ac:dyDescent="0.3">
      <c r="A957" s="66"/>
      <c r="B957" s="65"/>
      <c r="C957" s="68"/>
      <c r="D957" s="4">
        <v>2</v>
      </c>
      <c r="E957" s="4">
        <v>45</v>
      </c>
    </row>
    <row r="958" spans="1:5" x14ac:dyDescent="0.3">
      <c r="A958" s="66"/>
      <c r="B958" s="65"/>
      <c r="C958" s="68"/>
      <c r="D958" s="4">
        <v>2</v>
      </c>
      <c r="E958" s="4">
        <v>50</v>
      </c>
    </row>
    <row r="959" spans="1:5" x14ac:dyDescent="0.3">
      <c r="A959" s="66"/>
      <c r="B959" s="65"/>
      <c r="C959" s="68"/>
      <c r="D959" s="4">
        <v>2</v>
      </c>
      <c r="E959" s="4"/>
    </row>
    <row r="960" spans="1:5" x14ac:dyDescent="0.3">
      <c r="A960" s="66"/>
      <c r="B960" s="65"/>
      <c r="C960" s="68"/>
      <c r="D960" s="4">
        <v>2</v>
      </c>
      <c r="E960" s="4">
        <v>44</v>
      </c>
    </row>
    <row r="961" spans="1:5" x14ac:dyDescent="0.3">
      <c r="A961" s="66"/>
      <c r="B961" s="65"/>
      <c r="C961" s="68"/>
      <c r="D961" s="4">
        <v>2</v>
      </c>
      <c r="E961" s="4"/>
    </row>
    <row r="962" spans="1:5" x14ac:dyDescent="0.3">
      <c r="A962" s="66"/>
      <c r="B962" s="65"/>
      <c r="C962" s="68"/>
      <c r="D962" s="4">
        <v>2</v>
      </c>
      <c r="E962" s="4">
        <v>29</v>
      </c>
    </row>
    <row r="963" spans="1:5" x14ac:dyDescent="0.3">
      <c r="A963" s="66"/>
      <c r="B963" s="65"/>
      <c r="C963" s="68"/>
      <c r="D963" s="4">
        <v>2</v>
      </c>
      <c r="E963" s="4">
        <v>44</v>
      </c>
    </row>
    <row r="964" spans="1:5" x14ac:dyDescent="0.3">
      <c r="A964" s="66"/>
      <c r="B964" s="65"/>
      <c r="C964" s="68"/>
      <c r="D964" s="4">
        <v>2</v>
      </c>
      <c r="E964" s="4"/>
    </row>
    <row r="965" spans="1:5" x14ac:dyDescent="0.3">
      <c r="A965" s="66"/>
      <c r="B965" s="65"/>
      <c r="C965" s="68"/>
      <c r="D965" s="4">
        <v>2</v>
      </c>
      <c r="E965" s="4"/>
    </row>
    <row r="966" spans="1:5" x14ac:dyDescent="0.3">
      <c r="A966" s="66"/>
      <c r="B966" s="65"/>
      <c r="C966" s="68"/>
      <c r="D966" s="4">
        <v>2</v>
      </c>
      <c r="E966" s="4"/>
    </row>
    <row r="967" spans="1:5" x14ac:dyDescent="0.3">
      <c r="A967" s="66"/>
      <c r="B967" s="65"/>
      <c r="C967" s="68"/>
      <c r="D967" s="4">
        <v>2</v>
      </c>
      <c r="E967" s="4">
        <v>40</v>
      </c>
    </row>
    <row r="968" spans="1:5" x14ac:dyDescent="0.3">
      <c r="A968" s="66"/>
      <c r="B968" s="65"/>
      <c r="C968" s="68"/>
      <c r="D968" s="4">
        <v>2</v>
      </c>
      <c r="E968" s="4">
        <v>40</v>
      </c>
    </row>
    <row r="969" spans="1:5" x14ac:dyDescent="0.3">
      <c r="A969" s="66"/>
      <c r="B969" s="65"/>
      <c r="C969" s="68"/>
      <c r="D969" s="4">
        <v>2</v>
      </c>
      <c r="E969" s="4">
        <v>64</v>
      </c>
    </row>
    <row r="970" spans="1:5" x14ac:dyDescent="0.3">
      <c r="A970" s="66"/>
      <c r="B970" s="65"/>
      <c r="C970" s="68"/>
      <c r="D970" s="4">
        <v>2</v>
      </c>
      <c r="E970" s="4"/>
    </row>
    <row r="971" spans="1:5" x14ac:dyDescent="0.3">
      <c r="A971" s="66"/>
      <c r="B971" s="65"/>
      <c r="C971" s="68"/>
      <c r="D971" s="4">
        <v>2</v>
      </c>
      <c r="E971" s="4"/>
    </row>
    <row r="972" spans="1:5" x14ac:dyDescent="0.3">
      <c r="A972" s="66"/>
      <c r="B972" s="65"/>
      <c r="C972" s="68"/>
      <c r="D972" s="4">
        <v>2</v>
      </c>
      <c r="E972" s="4"/>
    </row>
    <row r="973" spans="1:5" x14ac:dyDescent="0.3">
      <c r="A973" s="66"/>
      <c r="B973" s="65"/>
      <c r="C973" s="68"/>
      <c r="D973" s="4">
        <v>2</v>
      </c>
      <c r="E973" s="4"/>
    </row>
    <row r="974" spans="1:5" x14ac:dyDescent="0.3">
      <c r="A974" s="66"/>
      <c r="B974" s="65"/>
      <c r="C974" s="68"/>
      <c r="D974" s="4">
        <v>2</v>
      </c>
      <c r="E974" s="4">
        <v>46</v>
      </c>
    </row>
    <row r="975" spans="1:5" x14ac:dyDescent="0.3">
      <c r="A975" s="66"/>
      <c r="B975" s="65"/>
      <c r="C975" s="68"/>
      <c r="D975" s="4">
        <v>2</v>
      </c>
      <c r="E975" s="4">
        <v>45</v>
      </c>
    </row>
    <row r="976" spans="1:5" x14ac:dyDescent="0.3">
      <c r="A976" s="66"/>
      <c r="B976" s="65"/>
      <c r="C976" s="68"/>
      <c r="D976" s="4">
        <v>2</v>
      </c>
      <c r="E976" s="4">
        <v>40</v>
      </c>
    </row>
    <row r="977" spans="1:5" x14ac:dyDescent="0.3">
      <c r="A977" s="66"/>
      <c r="B977" s="65"/>
      <c r="C977" s="68"/>
      <c r="D977" s="4">
        <v>2</v>
      </c>
      <c r="E977" s="4">
        <v>38</v>
      </c>
    </row>
    <row r="978" spans="1:5" x14ac:dyDescent="0.3">
      <c r="A978" s="66"/>
      <c r="B978" s="65"/>
      <c r="C978" s="68"/>
      <c r="D978" s="4">
        <v>2</v>
      </c>
      <c r="E978" s="4"/>
    </row>
    <row r="979" spans="1:5" x14ac:dyDescent="0.3">
      <c r="A979" s="66"/>
      <c r="B979" s="65"/>
      <c r="C979" s="68"/>
      <c r="D979" s="4">
        <v>2</v>
      </c>
      <c r="E979" s="4"/>
    </row>
    <row r="980" spans="1:5" x14ac:dyDescent="0.3">
      <c r="A980" s="66"/>
      <c r="B980" s="65"/>
      <c r="C980" s="68"/>
      <c r="D980" s="4">
        <v>2</v>
      </c>
      <c r="E980" s="4"/>
    </row>
    <row r="981" spans="1:5" x14ac:dyDescent="0.3">
      <c r="A981" s="66"/>
      <c r="B981" s="65"/>
      <c r="C981" s="68"/>
      <c r="D981" s="4">
        <v>2</v>
      </c>
      <c r="E981" s="4">
        <v>50</v>
      </c>
    </row>
    <row r="982" spans="1:5" x14ac:dyDescent="0.3">
      <c r="A982" s="66"/>
      <c r="B982" s="65"/>
      <c r="C982" s="68"/>
      <c r="D982" s="4">
        <v>2</v>
      </c>
      <c r="E982" s="4">
        <v>50</v>
      </c>
    </row>
    <row r="983" spans="1:5" x14ac:dyDescent="0.3">
      <c r="A983" s="66"/>
      <c r="B983" s="65"/>
      <c r="C983" s="68"/>
      <c r="D983" s="4">
        <v>2</v>
      </c>
      <c r="E983" s="4"/>
    </row>
    <row r="984" spans="1:5" x14ac:dyDescent="0.3">
      <c r="A984" s="66"/>
      <c r="B984" s="65"/>
      <c r="C984" s="68"/>
      <c r="D984" s="4">
        <v>2</v>
      </c>
      <c r="E984" s="4">
        <v>51</v>
      </c>
    </row>
    <row r="985" spans="1:5" x14ac:dyDescent="0.3">
      <c r="A985" s="66"/>
      <c r="B985" s="65"/>
      <c r="C985" s="68"/>
      <c r="D985" s="4">
        <v>2</v>
      </c>
      <c r="E985" s="4"/>
    </row>
    <row r="986" spans="1:5" x14ac:dyDescent="0.3">
      <c r="A986" s="66"/>
      <c r="B986" s="65"/>
      <c r="C986" s="68"/>
      <c r="D986" s="4">
        <v>2</v>
      </c>
      <c r="E986" s="4">
        <v>25</v>
      </c>
    </row>
    <row r="987" spans="1:5" x14ac:dyDescent="0.3">
      <c r="A987" s="66"/>
      <c r="B987" s="65"/>
      <c r="C987" s="68"/>
      <c r="D987" s="4">
        <v>2</v>
      </c>
      <c r="E987" s="4">
        <v>40</v>
      </c>
    </row>
    <row r="988" spans="1:5" x14ac:dyDescent="0.3">
      <c r="A988" s="66"/>
      <c r="B988" s="65"/>
      <c r="C988" s="68"/>
      <c r="D988" s="4">
        <v>2</v>
      </c>
      <c r="E988" s="4">
        <v>60</v>
      </c>
    </row>
    <row r="989" spans="1:5" x14ac:dyDescent="0.3">
      <c r="A989" s="66"/>
      <c r="B989" s="65"/>
      <c r="C989" s="68"/>
      <c r="D989" s="4">
        <v>2</v>
      </c>
      <c r="E989" s="4">
        <v>80</v>
      </c>
    </row>
    <row r="990" spans="1:5" x14ac:dyDescent="0.3">
      <c r="A990" s="66"/>
      <c r="B990" s="65"/>
      <c r="C990" s="68"/>
      <c r="D990" s="4">
        <v>2</v>
      </c>
      <c r="E990" s="4">
        <v>48</v>
      </c>
    </row>
    <row r="991" spans="1:5" x14ac:dyDescent="0.3">
      <c r="A991" s="66"/>
      <c r="B991" s="65"/>
      <c r="C991" s="68"/>
      <c r="D991" s="4">
        <v>2</v>
      </c>
      <c r="E991" s="4">
        <v>40</v>
      </c>
    </row>
    <row r="992" spans="1:5" x14ac:dyDescent="0.3">
      <c r="A992" s="66"/>
      <c r="B992" s="65"/>
      <c r="C992" s="68"/>
      <c r="D992" s="4">
        <v>2</v>
      </c>
      <c r="E992" s="4">
        <v>40</v>
      </c>
    </row>
    <row r="993" spans="1:5" x14ac:dyDescent="0.3">
      <c r="A993" s="66"/>
      <c r="B993" s="65"/>
      <c r="C993" s="68"/>
      <c r="D993" s="4">
        <v>2</v>
      </c>
      <c r="E993" s="4">
        <v>35</v>
      </c>
    </row>
    <row r="994" spans="1:5" x14ac:dyDescent="0.3">
      <c r="A994" s="66"/>
      <c r="B994" s="65"/>
      <c r="C994" s="68"/>
      <c r="D994" s="4">
        <v>2</v>
      </c>
      <c r="E994" s="4">
        <v>60</v>
      </c>
    </row>
    <row r="995" spans="1:5" x14ac:dyDescent="0.3">
      <c r="A995" s="66"/>
      <c r="B995" s="65"/>
      <c r="C995" s="68"/>
      <c r="D995" s="4">
        <v>2</v>
      </c>
      <c r="E995" s="4"/>
    </row>
    <row r="996" spans="1:5" x14ac:dyDescent="0.3">
      <c r="A996" s="66"/>
      <c r="B996" s="65"/>
      <c r="C996" s="68"/>
      <c r="D996" s="4">
        <v>2</v>
      </c>
      <c r="E996" s="4">
        <v>52</v>
      </c>
    </row>
    <row r="997" spans="1:5" x14ac:dyDescent="0.3">
      <c r="A997" s="66"/>
      <c r="B997" s="65"/>
      <c r="C997" s="68"/>
      <c r="D997" s="4">
        <v>2</v>
      </c>
      <c r="E997" s="4">
        <v>36</v>
      </c>
    </row>
    <row r="998" spans="1:5" x14ac:dyDescent="0.3">
      <c r="A998" s="66"/>
      <c r="B998" s="65"/>
      <c r="C998" s="68"/>
      <c r="D998" s="4">
        <v>2</v>
      </c>
      <c r="E998" s="4"/>
    </row>
    <row r="999" spans="1:5" x14ac:dyDescent="0.3">
      <c r="A999" s="66"/>
      <c r="B999" s="65"/>
      <c r="C999" s="68"/>
      <c r="D999" s="4">
        <v>2</v>
      </c>
      <c r="E999" s="4">
        <v>60</v>
      </c>
    </row>
    <row r="1000" spans="1:5" x14ac:dyDescent="0.3">
      <c r="A1000" s="66"/>
      <c r="B1000" s="65"/>
      <c r="C1000" s="68"/>
      <c r="D1000" s="4">
        <v>2</v>
      </c>
      <c r="E1000" s="4"/>
    </row>
    <row r="1001" spans="1:5" x14ac:dyDescent="0.3">
      <c r="A1001" s="66"/>
      <c r="B1001" s="65"/>
      <c r="C1001" s="68"/>
      <c r="D1001" s="4">
        <v>2</v>
      </c>
      <c r="E1001" s="4"/>
    </row>
    <row r="1002" spans="1:5" x14ac:dyDescent="0.3">
      <c r="A1002" s="66"/>
      <c r="B1002" s="65"/>
      <c r="C1002" s="68"/>
      <c r="D1002" s="4">
        <v>2</v>
      </c>
      <c r="E1002" s="4"/>
    </row>
    <row r="1003" spans="1:5" x14ac:dyDescent="0.3">
      <c r="A1003" s="66"/>
      <c r="B1003" s="65"/>
      <c r="C1003" s="68"/>
      <c r="D1003" s="4">
        <v>2</v>
      </c>
      <c r="E1003" s="4"/>
    </row>
    <row r="1004" spans="1:5" x14ac:dyDescent="0.3">
      <c r="A1004" s="66"/>
      <c r="B1004" s="65"/>
      <c r="C1004" s="68"/>
      <c r="D1004" s="4">
        <v>2</v>
      </c>
      <c r="E1004" s="4">
        <v>40</v>
      </c>
    </row>
    <row r="1005" spans="1:5" x14ac:dyDescent="0.3">
      <c r="A1005" s="66"/>
      <c r="B1005" s="65"/>
      <c r="C1005" s="68"/>
      <c r="D1005" s="4">
        <v>2</v>
      </c>
      <c r="E1005" s="4"/>
    </row>
    <row r="1006" spans="1:5" x14ac:dyDescent="0.3">
      <c r="A1006" s="66"/>
      <c r="B1006" s="65"/>
      <c r="C1006" s="68"/>
      <c r="D1006" s="4">
        <v>2</v>
      </c>
      <c r="E1006" s="4">
        <v>40</v>
      </c>
    </row>
    <row r="1007" spans="1:5" x14ac:dyDescent="0.3">
      <c r="A1007" s="66"/>
      <c r="B1007" s="65"/>
      <c r="C1007" s="68"/>
      <c r="D1007" s="4">
        <v>2</v>
      </c>
      <c r="E1007" s="4">
        <v>40</v>
      </c>
    </row>
    <row r="1008" spans="1:5" x14ac:dyDescent="0.3">
      <c r="A1008" s="66"/>
      <c r="B1008" s="65"/>
      <c r="C1008" s="68"/>
      <c r="D1008" s="4">
        <v>2</v>
      </c>
      <c r="E1008" s="4">
        <v>45</v>
      </c>
    </row>
    <row r="1009" spans="1:5" x14ac:dyDescent="0.3">
      <c r="A1009" s="66"/>
      <c r="B1009" s="65"/>
      <c r="C1009" s="68"/>
      <c r="D1009" s="4">
        <v>2</v>
      </c>
      <c r="E1009" s="4"/>
    </row>
    <row r="1010" spans="1:5" x14ac:dyDescent="0.3">
      <c r="A1010" s="66"/>
      <c r="B1010" s="65"/>
      <c r="C1010" s="68"/>
      <c r="D1010" s="4">
        <v>2</v>
      </c>
      <c r="E1010" s="4">
        <v>40</v>
      </c>
    </row>
    <row r="1011" spans="1:5" x14ac:dyDescent="0.3">
      <c r="A1011" s="66"/>
      <c r="B1011" s="65"/>
      <c r="C1011" s="68"/>
      <c r="D1011" s="4">
        <v>2</v>
      </c>
      <c r="E1011" s="4"/>
    </row>
    <row r="1012" spans="1:5" x14ac:dyDescent="0.3">
      <c r="A1012" s="66"/>
      <c r="B1012" s="65"/>
      <c r="C1012" s="68"/>
      <c r="D1012" s="4">
        <v>2</v>
      </c>
      <c r="E1012" s="4">
        <v>40</v>
      </c>
    </row>
    <row r="1013" spans="1:5" x14ac:dyDescent="0.3">
      <c r="A1013" s="66"/>
      <c r="B1013" s="65"/>
      <c r="C1013" s="68"/>
      <c r="D1013" s="4">
        <v>2</v>
      </c>
      <c r="E1013" s="4">
        <v>30</v>
      </c>
    </row>
    <row r="1014" spans="1:5" x14ac:dyDescent="0.3">
      <c r="A1014" s="66"/>
      <c r="B1014" s="65"/>
      <c r="C1014" s="68"/>
      <c r="D1014" s="4">
        <v>2</v>
      </c>
      <c r="E1014" s="4"/>
    </row>
    <row r="1015" spans="1:5" x14ac:dyDescent="0.3">
      <c r="A1015" s="66"/>
      <c r="B1015" s="65"/>
      <c r="C1015" s="68"/>
      <c r="D1015" s="4">
        <v>2</v>
      </c>
      <c r="E1015" s="4">
        <v>42</v>
      </c>
    </row>
    <row r="1016" spans="1:5" x14ac:dyDescent="0.3">
      <c r="A1016" s="66"/>
      <c r="B1016" s="65"/>
      <c r="C1016" s="68"/>
      <c r="D1016" s="4">
        <v>2</v>
      </c>
      <c r="E1016" s="4"/>
    </row>
    <row r="1017" spans="1:5" x14ac:dyDescent="0.3">
      <c r="A1017" s="66"/>
      <c r="B1017" s="65"/>
      <c r="C1017" s="68"/>
      <c r="D1017" s="4">
        <v>2</v>
      </c>
      <c r="E1017" s="4">
        <v>60</v>
      </c>
    </row>
    <row r="1018" spans="1:5" x14ac:dyDescent="0.3">
      <c r="A1018" s="66"/>
      <c r="B1018" s="65"/>
      <c r="C1018" s="68"/>
      <c r="D1018" s="4">
        <v>2</v>
      </c>
      <c r="E1018" s="4"/>
    </row>
    <row r="1019" spans="1:5" x14ac:dyDescent="0.3">
      <c r="A1019" s="66"/>
      <c r="B1019" s="65"/>
      <c r="C1019" s="68"/>
      <c r="D1019" s="4">
        <v>2</v>
      </c>
      <c r="E1019" s="4">
        <v>40</v>
      </c>
    </row>
    <row r="1020" spans="1:5" x14ac:dyDescent="0.3">
      <c r="A1020" s="66"/>
      <c r="B1020" s="65"/>
      <c r="C1020" s="68"/>
      <c r="D1020" s="4">
        <v>2</v>
      </c>
      <c r="E1020" s="4">
        <v>24</v>
      </c>
    </row>
    <row r="1021" spans="1:5" x14ac:dyDescent="0.3">
      <c r="A1021" s="66"/>
      <c r="B1021" s="65"/>
      <c r="C1021" s="68"/>
      <c r="D1021" s="4">
        <v>2</v>
      </c>
      <c r="E1021" s="4">
        <v>45</v>
      </c>
    </row>
    <row r="1022" spans="1:5" x14ac:dyDescent="0.3">
      <c r="A1022" s="66"/>
      <c r="B1022" s="65"/>
      <c r="C1022" s="68"/>
      <c r="D1022" s="4">
        <v>2</v>
      </c>
      <c r="E1022" s="4">
        <v>70</v>
      </c>
    </row>
    <row r="1023" spans="1:5" x14ac:dyDescent="0.3">
      <c r="A1023" s="66"/>
      <c r="B1023" s="65"/>
      <c r="C1023" s="68"/>
      <c r="D1023" s="4">
        <v>2</v>
      </c>
      <c r="E1023" s="4"/>
    </row>
    <row r="1024" spans="1:5" x14ac:dyDescent="0.3">
      <c r="A1024" s="66"/>
      <c r="B1024" s="65"/>
      <c r="C1024" s="68"/>
      <c r="D1024" s="4">
        <v>2</v>
      </c>
      <c r="E1024" s="4">
        <v>65</v>
      </c>
    </row>
    <row r="1025" spans="1:5" x14ac:dyDescent="0.3">
      <c r="A1025" s="66"/>
      <c r="B1025" s="65"/>
      <c r="C1025" s="68"/>
      <c r="D1025" s="4">
        <v>2</v>
      </c>
      <c r="E1025" s="4">
        <v>40</v>
      </c>
    </row>
    <row r="1026" spans="1:5" x14ac:dyDescent="0.3">
      <c r="A1026" s="66"/>
      <c r="B1026" s="65"/>
      <c r="C1026" s="68"/>
      <c r="D1026" s="4">
        <v>2</v>
      </c>
      <c r="E1026" s="4"/>
    </row>
    <row r="1027" spans="1:5" x14ac:dyDescent="0.3">
      <c r="A1027" s="66"/>
      <c r="B1027" s="65"/>
      <c r="C1027" s="68"/>
      <c r="D1027" s="4">
        <v>2</v>
      </c>
      <c r="E1027" s="4"/>
    </row>
    <row r="1028" spans="1:5" x14ac:dyDescent="0.3">
      <c r="A1028" s="66"/>
      <c r="B1028" s="65"/>
      <c r="C1028" s="68"/>
      <c r="D1028" s="4">
        <v>2</v>
      </c>
      <c r="E1028" s="4"/>
    </row>
    <row r="1029" spans="1:5" x14ac:dyDescent="0.3">
      <c r="A1029" s="66"/>
      <c r="B1029" s="65"/>
      <c r="C1029" s="68"/>
      <c r="D1029" s="4">
        <v>2</v>
      </c>
      <c r="E1029" s="4"/>
    </row>
    <row r="1030" spans="1:5" x14ac:dyDescent="0.3">
      <c r="A1030" s="66"/>
      <c r="B1030" s="65"/>
      <c r="C1030" s="68"/>
      <c r="D1030" s="4">
        <v>2</v>
      </c>
      <c r="E1030" s="4">
        <v>35</v>
      </c>
    </row>
    <row r="1031" spans="1:5" x14ac:dyDescent="0.3">
      <c r="A1031" s="66"/>
      <c r="B1031" s="65"/>
      <c r="C1031" s="68"/>
      <c r="D1031" s="4">
        <v>2</v>
      </c>
      <c r="E1031" s="4"/>
    </row>
    <row r="1032" spans="1:5" x14ac:dyDescent="0.3">
      <c r="A1032" s="66"/>
      <c r="B1032" s="65"/>
      <c r="C1032" s="68"/>
      <c r="D1032" s="4">
        <v>2</v>
      </c>
      <c r="E1032" s="4"/>
    </row>
    <row r="1033" spans="1:5" x14ac:dyDescent="0.3">
      <c r="A1033" s="66"/>
      <c r="B1033" s="65"/>
      <c r="C1033" s="68"/>
      <c r="D1033" s="4">
        <v>2</v>
      </c>
      <c r="E1033" s="4"/>
    </row>
    <row r="1034" spans="1:5" x14ac:dyDescent="0.3">
      <c r="A1034" s="66"/>
      <c r="B1034" s="65"/>
      <c r="C1034" s="68"/>
      <c r="D1034" s="4">
        <v>2</v>
      </c>
      <c r="E1034" s="4">
        <v>64</v>
      </c>
    </row>
    <row r="1035" spans="1:5" x14ac:dyDescent="0.3">
      <c r="A1035" s="66"/>
      <c r="B1035" s="65"/>
      <c r="C1035" s="68"/>
      <c r="D1035" s="4">
        <v>2</v>
      </c>
      <c r="E1035" s="4"/>
    </row>
    <row r="1036" spans="1:5" x14ac:dyDescent="0.3">
      <c r="A1036" s="66"/>
      <c r="B1036" s="65"/>
      <c r="C1036" s="68"/>
      <c r="D1036" s="4">
        <v>2</v>
      </c>
      <c r="E1036" s="4">
        <v>40</v>
      </c>
    </row>
    <row r="1037" spans="1:5" x14ac:dyDescent="0.3">
      <c r="A1037" s="66"/>
      <c r="B1037" s="65"/>
      <c r="C1037" s="68"/>
      <c r="D1037" s="4">
        <v>2</v>
      </c>
      <c r="E1037" s="4">
        <v>40</v>
      </c>
    </row>
    <row r="1038" spans="1:5" x14ac:dyDescent="0.3">
      <c r="A1038" s="66"/>
      <c r="B1038" s="65"/>
      <c r="C1038" s="68"/>
      <c r="D1038" s="4">
        <v>2</v>
      </c>
      <c r="E1038" s="4">
        <v>19</v>
      </c>
    </row>
    <row r="1039" spans="1:5" x14ac:dyDescent="0.3">
      <c r="A1039" s="66"/>
      <c r="B1039" s="65"/>
      <c r="C1039" s="68"/>
      <c r="D1039" s="4">
        <v>2</v>
      </c>
      <c r="E1039" s="4"/>
    </row>
    <row r="1040" spans="1:5" x14ac:dyDescent="0.3">
      <c r="A1040" s="66"/>
      <c r="B1040" s="65"/>
      <c r="C1040" s="68"/>
      <c r="D1040" s="4">
        <v>2</v>
      </c>
      <c r="E1040" s="4">
        <v>64</v>
      </c>
    </row>
    <row r="1041" spans="1:5" x14ac:dyDescent="0.3">
      <c r="A1041" s="66"/>
      <c r="B1041" s="65"/>
      <c r="C1041" s="68"/>
      <c r="D1041" s="4">
        <v>2</v>
      </c>
      <c r="E1041" s="4">
        <v>40</v>
      </c>
    </row>
    <row r="1042" spans="1:5" x14ac:dyDescent="0.3">
      <c r="A1042" s="66"/>
      <c r="B1042" s="65"/>
      <c r="C1042" s="68"/>
      <c r="D1042" s="4">
        <v>2</v>
      </c>
      <c r="E1042" s="4">
        <v>39</v>
      </c>
    </row>
    <row r="1043" spans="1:5" x14ac:dyDescent="0.3">
      <c r="A1043" s="66"/>
      <c r="B1043" s="65"/>
      <c r="C1043" s="68"/>
      <c r="D1043" s="4">
        <v>2</v>
      </c>
      <c r="E1043" s="4">
        <v>32</v>
      </c>
    </row>
    <row r="1044" spans="1:5" x14ac:dyDescent="0.3">
      <c r="A1044" s="66"/>
      <c r="B1044" s="65"/>
      <c r="C1044" s="68"/>
      <c r="D1044" s="4">
        <v>2</v>
      </c>
      <c r="E1044" s="4">
        <v>45</v>
      </c>
    </row>
    <row r="1045" spans="1:5" x14ac:dyDescent="0.3">
      <c r="A1045" s="66"/>
      <c r="B1045" s="65"/>
      <c r="C1045" s="68"/>
      <c r="D1045" s="4">
        <v>2</v>
      </c>
      <c r="E1045" s="4">
        <v>40</v>
      </c>
    </row>
    <row r="1046" spans="1:5" x14ac:dyDescent="0.3">
      <c r="A1046" s="66"/>
      <c r="B1046" s="65"/>
      <c r="C1046" s="68"/>
      <c r="D1046" s="4">
        <v>2</v>
      </c>
      <c r="E1046" s="4"/>
    </row>
    <row r="1047" spans="1:5" x14ac:dyDescent="0.3">
      <c r="A1047" s="66"/>
      <c r="B1047" s="65"/>
      <c r="C1047" s="68"/>
      <c r="D1047" s="4">
        <v>2</v>
      </c>
      <c r="E1047" s="4">
        <v>30</v>
      </c>
    </row>
    <row r="1048" spans="1:5" x14ac:dyDescent="0.3">
      <c r="A1048" s="66"/>
      <c r="B1048" s="65"/>
      <c r="C1048" s="68"/>
      <c r="D1048" s="4">
        <v>2</v>
      </c>
      <c r="E1048" s="4">
        <v>59</v>
      </c>
    </row>
    <row r="1049" spans="1:5" x14ac:dyDescent="0.3">
      <c r="A1049" s="66"/>
      <c r="B1049" s="65"/>
      <c r="C1049" s="68"/>
      <c r="D1049" s="4">
        <v>2</v>
      </c>
      <c r="E1049" s="4">
        <v>40</v>
      </c>
    </row>
    <row r="1050" spans="1:5" x14ac:dyDescent="0.3">
      <c r="A1050" s="66"/>
      <c r="B1050" s="65"/>
      <c r="C1050" s="68"/>
      <c r="D1050" s="4">
        <v>2</v>
      </c>
      <c r="E1050" s="4">
        <v>45</v>
      </c>
    </row>
    <row r="1051" spans="1:5" x14ac:dyDescent="0.3">
      <c r="A1051" s="66"/>
      <c r="B1051" s="65"/>
      <c r="C1051" s="68"/>
      <c r="D1051" s="4">
        <v>2</v>
      </c>
      <c r="E1051" s="4">
        <v>40</v>
      </c>
    </row>
    <row r="1052" spans="1:5" x14ac:dyDescent="0.3">
      <c r="A1052" s="66"/>
      <c r="B1052" s="65"/>
      <c r="C1052" s="68"/>
      <c r="D1052" s="4">
        <v>2</v>
      </c>
      <c r="E1052" s="4">
        <v>50</v>
      </c>
    </row>
    <row r="1053" spans="1:5" x14ac:dyDescent="0.3">
      <c r="A1053" s="66"/>
      <c r="B1053" s="65"/>
      <c r="C1053" s="68"/>
      <c r="D1053" s="4">
        <v>2</v>
      </c>
      <c r="E1053" s="4"/>
    </row>
    <row r="1054" spans="1:5" x14ac:dyDescent="0.3">
      <c r="A1054" s="66"/>
      <c r="B1054" s="65"/>
      <c r="C1054" s="68"/>
      <c r="D1054" s="4">
        <v>2</v>
      </c>
      <c r="E1054" s="4">
        <v>45</v>
      </c>
    </row>
    <row r="1055" spans="1:5" x14ac:dyDescent="0.3">
      <c r="A1055" s="66"/>
      <c r="B1055" s="65"/>
      <c r="C1055" s="68"/>
      <c r="D1055" s="4">
        <v>2</v>
      </c>
      <c r="E1055" s="4">
        <v>50</v>
      </c>
    </row>
    <row r="1056" spans="1:5" x14ac:dyDescent="0.3">
      <c r="A1056" s="66"/>
      <c r="B1056" s="65"/>
      <c r="C1056" s="68"/>
      <c r="D1056" s="4">
        <v>2</v>
      </c>
      <c r="E1056" s="4">
        <v>67</v>
      </c>
    </row>
    <row r="1057" spans="1:5" x14ac:dyDescent="0.3">
      <c r="A1057" s="66"/>
      <c r="B1057" s="65"/>
      <c r="C1057" s="68"/>
      <c r="D1057" s="4">
        <v>2</v>
      </c>
      <c r="E1057" s="4">
        <v>40</v>
      </c>
    </row>
    <row r="1058" spans="1:5" x14ac:dyDescent="0.3">
      <c r="A1058" s="66"/>
      <c r="B1058" s="65"/>
      <c r="C1058" s="68"/>
      <c r="D1058" s="4">
        <v>2</v>
      </c>
      <c r="E1058" s="4"/>
    </row>
    <row r="1059" spans="1:5" x14ac:dyDescent="0.3">
      <c r="A1059" s="66"/>
      <c r="B1059" s="65"/>
      <c r="C1059" s="68"/>
      <c r="D1059" s="4">
        <v>2</v>
      </c>
      <c r="E1059" s="4">
        <v>30</v>
      </c>
    </row>
    <row r="1060" spans="1:5" x14ac:dyDescent="0.3">
      <c r="A1060" s="66"/>
      <c r="B1060" s="65"/>
      <c r="C1060" s="68"/>
      <c r="D1060" s="4">
        <v>2</v>
      </c>
      <c r="E1060" s="4"/>
    </row>
    <row r="1061" spans="1:5" x14ac:dyDescent="0.3">
      <c r="A1061" s="66"/>
      <c r="B1061" s="65"/>
      <c r="C1061" s="68"/>
      <c r="D1061" s="4">
        <v>2</v>
      </c>
      <c r="E1061" s="4">
        <v>20</v>
      </c>
    </row>
    <row r="1062" spans="1:5" x14ac:dyDescent="0.3">
      <c r="A1062" s="66"/>
      <c r="B1062" s="65"/>
      <c r="C1062" s="68"/>
      <c r="D1062" s="4">
        <v>2</v>
      </c>
      <c r="E1062" s="4">
        <v>30</v>
      </c>
    </row>
    <row r="1063" spans="1:5" x14ac:dyDescent="0.3">
      <c r="A1063" s="66"/>
      <c r="B1063" s="65"/>
      <c r="C1063" s="68"/>
      <c r="D1063" s="4">
        <v>2</v>
      </c>
      <c r="E1063" s="4">
        <v>40</v>
      </c>
    </row>
    <row r="1064" spans="1:5" x14ac:dyDescent="0.3">
      <c r="A1064" s="66"/>
      <c r="B1064" s="65"/>
      <c r="C1064" s="68"/>
      <c r="D1064" s="4">
        <v>2</v>
      </c>
      <c r="E1064" s="4">
        <v>50</v>
      </c>
    </row>
    <row r="1065" spans="1:5" x14ac:dyDescent="0.3">
      <c r="A1065" s="66"/>
      <c r="B1065" s="65"/>
      <c r="C1065" s="68"/>
      <c r="D1065" s="4">
        <v>2</v>
      </c>
      <c r="E1065" s="4">
        <v>8</v>
      </c>
    </row>
    <row r="1066" spans="1:5" x14ac:dyDescent="0.3">
      <c r="A1066" s="66"/>
      <c r="B1066" s="65"/>
      <c r="C1066" s="68"/>
      <c r="D1066" s="4">
        <v>2</v>
      </c>
      <c r="E1066" s="4">
        <v>40</v>
      </c>
    </row>
    <row r="1067" spans="1:5" x14ac:dyDescent="0.3">
      <c r="A1067" s="66"/>
      <c r="B1067" s="65"/>
      <c r="C1067" s="68"/>
      <c r="D1067" s="4">
        <v>2</v>
      </c>
      <c r="E1067" s="4">
        <v>40</v>
      </c>
    </row>
    <row r="1068" spans="1:5" x14ac:dyDescent="0.3">
      <c r="A1068" s="66"/>
      <c r="B1068" s="65"/>
      <c r="C1068" s="68"/>
      <c r="D1068" s="4">
        <v>2</v>
      </c>
      <c r="E1068" s="4"/>
    </row>
    <row r="1069" spans="1:5" x14ac:dyDescent="0.3">
      <c r="A1069" s="66"/>
      <c r="B1069" s="65"/>
      <c r="C1069" s="68"/>
      <c r="D1069" s="4">
        <v>2</v>
      </c>
      <c r="E1069" s="4">
        <v>38</v>
      </c>
    </row>
    <row r="1070" spans="1:5" x14ac:dyDescent="0.3">
      <c r="A1070" s="66"/>
      <c r="B1070" s="65"/>
      <c r="C1070" s="68"/>
      <c r="D1070" s="4">
        <v>2</v>
      </c>
      <c r="E1070" s="4"/>
    </row>
    <row r="1071" spans="1:5" x14ac:dyDescent="0.3">
      <c r="A1071" s="66"/>
      <c r="B1071" s="65"/>
      <c r="C1071" s="68"/>
      <c r="D1071" s="4">
        <v>2</v>
      </c>
      <c r="E1071" s="4"/>
    </row>
    <row r="1072" spans="1:5" x14ac:dyDescent="0.3">
      <c r="A1072" s="66"/>
      <c r="B1072" s="65"/>
      <c r="C1072" s="68"/>
      <c r="D1072" s="4">
        <v>2</v>
      </c>
      <c r="E1072" s="4"/>
    </row>
    <row r="1073" spans="1:5" x14ac:dyDescent="0.3">
      <c r="A1073" s="66"/>
      <c r="B1073" s="65"/>
      <c r="C1073" s="68"/>
      <c r="D1073" s="4">
        <v>2</v>
      </c>
      <c r="E1073" s="4">
        <v>36</v>
      </c>
    </row>
    <row r="1074" spans="1:5" x14ac:dyDescent="0.3">
      <c r="A1074" s="66"/>
      <c r="B1074" s="65"/>
      <c r="C1074" s="68"/>
      <c r="D1074" s="4">
        <v>2</v>
      </c>
      <c r="E1074" s="4">
        <v>62</v>
      </c>
    </row>
    <row r="1075" spans="1:5" x14ac:dyDescent="0.3">
      <c r="A1075" s="66"/>
      <c r="B1075" s="65"/>
      <c r="C1075" s="68"/>
      <c r="D1075" s="4">
        <v>2</v>
      </c>
      <c r="E1075" s="4"/>
    </row>
    <row r="1076" spans="1:5" x14ac:dyDescent="0.3">
      <c r="A1076" s="66"/>
      <c r="B1076" s="65"/>
      <c r="C1076" s="68"/>
      <c r="D1076" s="4">
        <v>2</v>
      </c>
      <c r="E1076" s="4">
        <v>10</v>
      </c>
    </row>
    <row r="1077" spans="1:5" x14ac:dyDescent="0.3">
      <c r="A1077" s="66"/>
      <c r="B1077" s="65"/>
      <c r="C1077" s="68"/>
      <c r="D1077" s="4">
        <v>2</v>
      </c>
      <c r="E1077" s="4">
        <v>40</v>
      </c>
    </row>
    <row r="1078" spans="1:5" x14ac:dyDescent="0.3">
      <c r="A1078" s="66"/>
      <c r="B1078" s="65"/>
      <c r="C1078" s="68"/>
      <c r="D1078" s="4">
        <v>2</v>
      </c>
      <c r="E1078" s="4"/>
    </row>
    <row r="1079" spans="1:5" x14ac:dyDescent="0.3">
      <c r="A1079" s="66"/>
      <c r="B1079" s="65"/>
      <c r="C1079" s="68"/>
      <c r="D1079" s="4">
        <v>2</v>
      </c>
      <c r="E1079" s="4">
        <v>50</v>
      </c>
    </row>
    <row r="1080" spans="1:5" x14ac:dyDescent="0.3">
      <c r="A1080" s="66"/>
      <c r="B1080" s="65"/>
      <c r="C1080" s="68"/>
      <c r="D1080" s="4">
        <v>2</v>
      </c>
      <c r="E1080" s="4">
        <v>50</v>
      </c>
    </row>
    <row r="1081" spans="1:5" x14ac:dyDescent="0.3">
      <c r="A1081" s="66"/>
      <c r="B1081" s="65"/>
      <c r="C1081" s="68"/>
      <c r="D1081" s="4">
        <v>2</v>
      </c>
      <c r="E1081" s="4">
        <v>32</v>
      </c>
    </row>
    <row r="1082" spans="1:5" x14ac:dyDescent="0.3">
      <c r="A1082" s="66"/>
      <c r="B1082" s="65"/>
      <c r="C1082" s="68"/>
      <c r="D1082" s="4">
        <v>2</v>
      </c>
      <c r="E1082" s="4"/>
    </row>
    <row r="1083" spans="1:5" x14ac:dyDescent="0.3">
      <c r="A1083" s="66"/>
      <c r="B1083" s="65"/>
      <c r="C1083" s="68"/>
      <c r="D1083" s="4">
        <v>2</v>
      </c>
      <c r="E1083" s="4"/>
    </row>
    <row r="1084" spans="1:5" x14ac:dyDescent="0.3">
      <c r="A1084" s="66"/>
      <c r="B1084" s="65"/>
      <c r="C1084" s="68"/>
      <c r="D1084" s="4">
        <v>2</v>
      </c>
      <c r="E1084" s="4"/>
    </row>
    <row r="1085" spans="1:5" x14ac:dyDescent="0.3">
      <c r="A1085" s="66"/>
      <c r="B1085" s="65"/>
      <c r="C1085" s="68"/>
      <c r="D1085" s="4">
        <v>2</v>
      </c>
      <c r="E1085" s="4"/>
    </row>
    <row r="1086" spans="1:5" x14ac:dyDescent="0.3">
      <c r="A1086" s="66"/>
      <c r="B1086" s="65"/>
      <c r="C1086" s="68"/>
      <c r="D1086" s="4">
        <v>2</v>
      </c>
      <c r="E1086" s="4"/>
    </row>
    <row r="1087" spans="1:5" x14ac:dyDescent="0.3">
      <c r="A1087" s="66"/>
      <c r="B1087" s="65"/>
      <c r="C1087" s="68"/>
      <c r="D1087" s="4">
        <v>2</v>
      </c>
      <c r="E1087" s="4">
        <v>40</v>
      </c>
    </row>
    <row r="1088" spans="1:5" x14ac:dyDescent="0.3">
      <c r="A1088" s="66"/>
      <c r="B1088" s="65"/>
      <c r="C1088" s="68"/>
      <c r="D1088" s="4">
        <v>2</v>
      </c>
      <c r="E1088" s="4">
        <v>40</v>
      </c>
    </row>
    <row r="1089" spans="1:5" x14ac:dyDescent="0.3">
      <c r="A1089" s="66"/>
      <c r="B1089" s="65"/>
      <c r="C1089" s="68"/>
      <c r="D1089" s="4">
        <v>2</v>
      </c>
      <c r="E1089" s="4"/>
    </row>
    <row r="1090" spans="1:5" x14ac:dyDescent="0.3">
      <c r="A1090" s="66"/>
      <c r="B1090" s="65"/>
      <c r="C1090" s="68"/>
      <c r="D1090" s="4">
        <v>2</v>
      </c>
      <c r="E1090" s="4">
        <v>50</v>
      </c>
    </row>
    <row r="1091" spans="1:5" x14ac:dyDescent="0.3">
      <c r="A1091" s="66"/>
      <c r="B1091" s="65"/>
      <c r="C1091" s="68"/>
      <c r="D1091" s="4">
        <v>2</v>
      </c>
      <c r="E1091" s="4"/>
    </row>
    <row r="1092" spans="1:5" x14ac:dyDescent="0.3">
      <c r="A1092" s="66"/>
      <c r="B1092" s="65"/>
      <c r="C1092" s="68"/>
      <c r="D1092" s="4">
        <v>2</v>
      </c>
      <c r="E1092" s="4"/>
    </row>
    <row r="1093" spans="1:5" x14ac:dyDescent="0.3">
      <c r="A1093" s="66"/>
      <c r="B1093" s="65"/>
      <c r="C1093" s="68"/>
      <c r="D1093" s="4">
        <v>2</v>
      </c>
      <c r="E1093" s="4">
        <v>45</v>
      </c>
    </row>
    <row r="1094" spans="1:5" x14ac:dyDescent="0.3">
      <c r="A1094" s="66"/>
      <c r="B1094" s="65"/>
      <c r="C1094" s="68"/>
      <c r="D1094" s="4">
        <v>2</v>
      </c>
      <c r="E1094" s="4">
        <v>20</v>
      </c>
    </row>
    <row r="1095" spans="1:5" x14ac:dyDescent="0.3">
      <c r="A1095" s="66"/>
      <c r="B1095" s="65"/>
      <c r="C1095" s="68"/>
      <c r="D1095" s="4">
        <v>2</v>
      </c>
      <c r="E1095" s="4">
        <v>32</v>
      </c>
    </row>
    <row r="1096" spans="1:5" x14ac:dyDescent="0.3">
      <c r="A1096" s="66"/>
      <c r="B1096" s="65"/>
      <c r="C1096" s="68"/>
      <c r="D1096" s="4">
        <v>2</v>
      </c>
      <c r="E1096" s="4">
        <v>40</v>
      </c>
    </row>
    <row r="1097" spans="1:5" x14ac:dyDescent="0.3">
      <c r="A1097" s="66"/>
      <c r="B1097" s="65"/>
      <c r="C1097" s="68"/>
      <c r="D1097" s="4">
        <v>2</v>
      </c>
      <c r="E1097" s="4"/>
    </row>
    <row r="1098" spans="1:5" x14ac:dyDescent="0.3">
      <c r="A1098" s="66"/>
      <c r="B1098" s="65"/>
      <c r="C1098" s="68"/>
      <c r="D1098" s="4">
        <v>2</v>
      </c>
      <c r="E1098" s="4">
        <v>40</v>
      </c>
    </row>
    <row r="1099" spans="1:5" x14ac:dyDescent="0.3">
      <c r="A1099" s="66"/>
      <c r="B1099" s="65"/>
      <c r="C1099" s="68"/>
      <c r="D1099" s="4">
        <v>2</v>
      </c>
      <c r="E1099" s="4"/>
    </row>
    <row r="1100" spans="1:5" x14ac:dyDescent="0.3">
      <c r="A1100" s="66"/>
      <c r="B1100" s="65"/>
      <c r="C1100" s="68"/>
      <c r="D1100" s="4">
        <v>2</v>
      </c>
      <c r="E1100" s="4"/>
    </row>
    <row r="1101" spans="1:5" x14ac:dyDescent="0.3">
      <c r="A1101" s="66"/>
      <c r="B1101" s="65"/>
      <c r="C1101" s="68"/>
      <c r="D1101" s="4">
        <v>2</v>
      </c>
      <c r="E1101" s="4"/>
    </row>
    <row r="1102" spans="1:5" x14ac:dyDescent="0.3">
      <c r="A1102" s="66"/>
      <c r="B1102" s="65"/>
      <c r="C1102" s="68"/>
      <c r="D1102" s="4">
        <v>2</v>
      </c>
      <c r="E1102" s="4">
        <v>40</v>
      </c>
    </row>
    <row r="1103" spans="1:5" x14ac:dyDescent="0.3">
      <c r="A1103" s="66"/>
      <c r="B1103" s="65"/>
      <c r="C1103" s="68"/>
      <c r="D1103" s="4">
        <v>2</v>
      </c>
      <c r="E1103" s="4">
        <v>48</v>
      </c>
    </row>
    <row r="1104" spans="1:5" x14ac:dyDescent="0.3">
      <c r="A1104" s="66"/>
      <c r="B1104" s="65"/>
      <c r="C1104" s="68"/>
      <c r="D1104" s="4">
        <v>2</v>
      </c>
      <c r="E1104" s="4"/>
    </row>
    <row r="1105" spans="1:5" x14ac:dyDescent="0.3">
      <c r="A1105" s="66"/>
      <c r="B1105" s="65"/>
      <c r="C1105" s="68"/>
      <c r="D1105" s="4">
        <v>2</v>
      </c>
      <c r="E1105" s="4">
        <v>56</v>
      </c>
    </row>
    <row r="1106" spans="1:5" x14ac:dyDescent="0.3">
      <c r="A1106" s="66"/>
      <c r="B1106" s="65"/>
      <c r="C1106" s="68"/>
      <c r="D1106" s="4">
        <v>2</v>
      </c>
      <c r="E1106" s="4">
        <v>60</v>
      </c>
    </row>
    <row r="1107" spans="1:5" x14ac:dyDescent="0.3">
      <c r="A1107" s="66"/>
      <c r="B1107" s="65"/>
      <c r="C1107" s="68"/>
      <c r="D1107" s="4">
        <v>2</v>
      </c>
      <c r="E1107" s="4">
        <v>60</v>
      </c>
    </row>
    <row r="1108" spans="1:5" x14ac:dyDescent="0.3">
      <c r="A1108" s="66"/>
      <c r="B1108" s="65"/>
      <c r="C1108" s="68"/>
      <c r="D1108" s="4">
        <v>2</v>
      </c>
      <c r="E1108" s="4">
        <v>35</v>
      </c>
    </row>
    <row r="1109" spans="1:5" x14ac:dyDescent="0.3">
      <c r="A1109" s="66"/>
      <c r="B1109" s="65"/>
      <c r="C1109" s="68"/>
      <c r="D1109" s="4">
        <v>2</v>
      </c>
      <c r="E1109" s="4">
        <v>27</v>
      </c>
    </row>
    <row r="1110" spans="1:5" x14ac:dyDescent="0.3">
      <c r="A1110" s="66"/>
      <c r="B1110" s="65"/>
      <c r="C1110" s="68"/>
      <c r="D1110" s="4">
        <v>2</v>
      </c>
      <c r="E1110" s="4">
        <v>25</v>
      </c>
    </row>
    <row r="1111" spans="1:5" x14ac:dyDescent="0.3">
      <c r="A1111" s="66"/>
      <c r="B1111" s="65"/>
      <c r="C1111" s="68"/>
      <c r="D1111" s="4">
        <v>2</v>
      </c>
      <c r="E1111" s="4">
        <v>50</v>
      </c>
    </row>
    <row r="1112" spans="1:5" x14ac:dyDescent="0.3">
      <c r="A1112" s="66"/>
      <c r="B1112" s="65"/>
      <c r="C1112" s="68"/>
      <c r="D1112" s="4">
        <v>2</v>
      </c>
      <c r="E1112" s="4">
        <v>40</v>
      </c>
    </row>
    <row r="1113" spans="1:5" x14ac:dyDescent="0.3">
      <c r="A1113" s="66"/>
      <c r="B1113" s="65"/>
      <c r="C1113" s="68"/>
      <c r="D1113" s="4">
        <v>2</v>
      </c>
      <c r="E1113" s="4">
        <v>20</v>
      </c>
    </row>
    <row r="1114" spans="1:5" x14ac:dyDescent="0.3">
      <c r="A1114" s="66"/>
      <c r="B1114" s="65"/>
      <c r="C1114" s="68"/>
      <c r="D1114" s="4">
        <v>2</v>
      </c>
      <c r="E1114" s="4"/>
    </row>
    <row r="1115" spans="1:5" x14ac:dyDescent="0.3">
      <c r="A1115" s="66"/>
      <c r="B1115" s="65"/>
      <c r="C1115" s="68"/>
      <c r="D1115" s="4">
        <v>2</v>
      </c>
      <c r="E1115" s="4">
        <v>55</v>
      </c>
    </row>
    <row r="1116" spans="1:5" x14ac:dyDescent="0.3">
      <c r="A1116" s="66"/>
      <c r="B1116" s="65"/>
      <c r="C1116" s="68"/>
      <c r="D1116" s="4">
        <v>2</v>
      </c>
      <c r="E1116" s="4">
        <v>50</v>
      </c>
    </row>
    <row r="1117" spans="1:5" x14ac:dyDescent="0.3">
      <c r="A1117" s="66"/>
      <c r="B1117" s="65"/>
      <c r="C1117" s="68"/>
      <c r="D1117" s="4">
        <v>2</v>
      </c>
      <c r="E1117" s="4"/>
    </row>
    <row r="1118" spans="1:5" x14ac:dyDescent="0.3">
      <c r="A1118" s="66"/>
      <c r="B1118" s="65"/>
      <c r="C1118" s="68"/>
      <c r="D1118" s="4">
        <v>2</v>
      </c>
      <c r="E1118" s="4">
        <v>60</v>
      </c>
    </row>
    <row r="1119" spans="1:5" x14ac:dyDescent="0.3">
      <c r="A1119" s="66"/>
      <c r="B1119" s="65"/>
      <c r="C1119" s="68"/>
      <c r="D1119" s="4">
        <v>2</v>
      </c>
      <c r="E1119" s="4">
        <v>56</v>
      </c>
    </row>
    <row r="1120" spans="1:5" x14ac:dyDescent="0.3">
      <c r="A1120" s="66"/>
      <c r="B1120" s="65"/>
      <c r="C1120" s="68"/>
      <c r="D1120" s="4">
        <v>2</v>
      </c>
      <c r="E1120" s="4">
        <v>50</v>
      </c>
    </row>
    <row r="1121" spans="1:5" x14ac:dyDescent="0.3">
      <c r="A1121" s="66"/>
      <c r="B1121" s="65"/>
      <c r="C1121" s="68"/>
      <c r="D1121" s="4">
        <v>2</v>
      </c>
      <c r="E1121" s="4"/>
    </row>
    <row r="1122" spans="1:5" x14ac:dyDescent="0.3">
      <c r="A1122" s="66"/>
      <c r="B1122" s="65"/>
      <c r="C1122" s="68"/>
      <c r="D1122" s="4">
        <v>2</v>
      </c>
      <c r="E1122" s="4"/>
    </row>
    <row r="1123" spans="1:5" x14ac:dyDescent="0.3">
      <c r="A1123" s="66"/>
      <c r="B1123" s="65"/>
      <c r="C1123" s="68"/>
      <c r="D1123" s="4">
        <v>2</v>
      </c>
      <c r="E1123" s="4"/>
    </row>
    <row r="1124" spans="1:5" x14ac:dyDescent="0.3">
      <c r="A1124" s="66"/>
      <c r="B1124" s="65"/>
      <c r="C1124" s="68"/>
      <c r="D1124" s="4">
        <v>2</v>
      </c>
      <c r="E1124" s="4"/>
    </row>
    <row r="1125" spans="1:5" x14ac:dyDescent="0.3">
      <c r="A1125" s="66"/>
      <c r="B1125" s="65"/>
      <c r="C1125" s="68"/>
      <c r="D1125" s="4">
        <v>2</v>
      </c>
      <c r="E1125" s="4">
        <v>30</v>
      </c>
    </row>
    <row r="1126" spans="1:5" x14ac:dyDescent="0.3">
      <c r="A1126" s="66"/>
      <c r="B1126" s="65"/>
      <c r="C1126" s="68"/>
      <c r="D1126" s="4">
        <v>2</v>
      </c>
      <c r="E1126" s="4">
        <v>35</v>
      </c>
    </row>
    <row r="1127" spans="1:5" x14ac:dyDescent="0.3">
      <c r="A1127" s="66"/>
      <c r="B1127" s="65"/>
      <c r="C1127" s="68"/>
      <c r="D1127" s="4">
        <v>2</v>
      </c>
      <c r="E1127" s="4">
        <v>46</v>
      </c>
    </row>
    <row r="1128" spans="1:5" x14ac:dyDescent="0.3">
      <c r="A1128" s="66"/>
      <c r="B1128" s="65"/>
      <c r="C1128" s="68"/>
      <c r="D1128" s="4">
        <v>2</v>
      </c>
      <c r="E1128" s="4"/>
    </row>
    <row r="1129" spans="1:5" x14ac:dyDescent="0.3">
      <c r="A1129" s="66"/>
      <c r="B1129" s="65"/>
      <c r="C1129" s="68"/>
      <c r="D1129" s="4">
        <v>2</v>
      </c>
      <c r="E1129" s="4">
        <v>40</v>
      </c>
    </row>
    <row r="1130" spans="1:5" x14ac:dyDescent="0.3">
      <c r="A1130" s="66"/>
      <c r="B1130" s="65"/>
      <c r="C1130" s="68"/>
      <c r="D1130" s="4">
        <v>2</v>
      </c>
      <c r="E1130" s="4">
        <v>40</v>
      </c>
    </row>
    <row r="1131" spans="1:5" x14ac:dyDescent="0.3">
      <c r="A1131" s="66"/>
      <c r="B1131" s="65"/>
      <c r="C1131" s="68"/>
      <c r="D1131" s="4">
        <v>2</v>
      </c>
      <c r="E1131" s="4">
        <v>50</v>
      </c>
    </row>
    <row r="1132" spans="1:5" x14ac:dyDescent="0.3">
      <c r="A1132" s="66"/>
      <c r="B1132" s="65"/>
      <c r="C1132" s="68"/>
      <c r="D1132" s="4">
        <v>2</v>
      </c>
      <c r="E1132" s="4"/>
    </row>
    <row r="1133" spans="1:5" x14ac:dyDescent="0.3">
      <c r="A1133" s="66"/>
      <c r="B1133" s="65"/>
      <c r="C1133" s="68"/>
      <c r="D1133" s="4">
        <v>2</v>
      </c>
      <c r="E1133" s="4"/>
    </row>
    <row r="1134" spans="1:5" x14ac:dyDescent="0.3">
      <c r="A1134" s="66"/>
      <c r="B1134" s="65"/>
      <c r="C1134" s="68"/>
      <c r="D1134" s="4">
        <v>2</v>
      </c>
      <c r="E1134" s="4">
        <v>40</v>
      </c>
    </row>
    <row r="1135" spans="1:5" x14ac:dyDescent="0.3">
      <c r="A1135" s="66"/>
      <c r="B1135" s="65"/>
      <c r="C1135" s="68"/>
      <c r="D1135" s="4">
        <v>2</v>
      </c>
      <c r="E1135" s="4"/>
    </row>
    <row r="1136" spans="1:5" x14ac:dyDescent="0.3">
      <c r="A1136" s="66"/>
      <c r="B1136" s="65"/>
      <c r="C1136" s="68"/>
      <c r="D1136" s="4">
        <v>2</v>
      </c>
      <c r="E1136" s="4"/>
    </row>
    <row r="1137" spans="1:5" x14ac:dyDescent="0.3">
      <c r="A1137" s="66"/>
      <c r="B1137" s="65"/>
      <c r="C1137" s="68"/>
      <c r="D1137" s="4">
        <v>2</v>
      </c>
      <c r="E1137" s="4">
        <v>20</v>
      </c>
    </row>
    <row r="1138" spans="1:5" x14ac:dyDescent="0.3">
      <c r="A1138" s="66"/>
      <c r="B1138" s="65"/>
      <c r="C1138" s="68"/>
      <c r="D1138" s="4">
        <v>2</v>
      </c>
      <c r="E1138" s="4"/>
    </row>
    <row r="1139" spans="1:5" x14ac:dyDescent="0.3">
      <c r="A1139" s="66"/>
      <c r="B1139" s="65"/>
      <c r="C1139" s="68"/>
      <c r="D1139" s="4">
        <v>2</v>
      </c>
      <c r="E1139" s="4"/>
    </row>
    <row r="1140" spans="1:5" x14ac:dyDescent="0.3">
      <c r="A1140" s="66"/>
      <c r="B1140" s="65"/>
      <c r="C1140" s="68"/>
      <c r="D1140" s="4">
        <v>2</v>
      </c>
      <c r="E1140" s="4">
        <v>45</v>
      </c>
    </row>
    <row r="1141" spans="1:5" x14ac:dyDescent="0.3">
      <c r="A1141" s="66"/>
      <c r="B1141" s="65"/>
      <c r="C1141" s="68"/>
      <c r="D1141" s="4">
        <v>2</v>
      </c>
      <c r="E1141" s="4">
        <v>40</v>
      </c>
    </row>
    <row r="1142" spans="1:5" x14ac:dyDescent="0.3">
      <c r="A1142" s="66"/>
      <c r="B1142" s="65"/>
      <c r="C1142" s="68"/>
      <c r="D1142" s="4">
        <v>2</v>
      </c>
      <c r="E1142" s="4">
        <v>24</v>
      </c>
    </row>
    <row r="1143" spans="1:5" x14ac:dyDescent="0.3">
      <c r="A1143" s="66"/>
      <c r="B1143" s="65"/>
      <c r="C1143" s="68"/>
      <c r="D1143" s="4">
        <v>2</v>
      </c>
      <c r="E1143" s="4"/>
    </row>
    <row r="1144" spans="1:5" x14ac:dyDescent="0.3">
      <c r="A1144" s="66"/>
      <c r="B1144" s="65"/>
      <c r="C1144" s="68"/>
      <c r="D1144" s="4">
        <v>2</v>
      </c>
      <c r="E1144" s="4"/>
    </row>
    <row r="1145" spans="1:5" x14ac:dyDescent="0.3">
      <c r="A1145" s="66"/>
      <c r="B1145" s="65"/>
      <c r="C1145" s="68"/>
      <c r="D1145" s="4">
        <v>2</v>
      </c>
      <c r="E1145" s="4">
        <v>35</v>
      </c>
    </row>
    <row r="1146" spans="1:5" x14ac:dyDescent="0.3">
      <c r="A1146" s="66"/>
      <c r="B1146" s="65"/>
      <c r="C1146" s="68"/>
      <c r="D1146" s="4">
        <v>2</v>
      </c>
      <c r="E1146" s="4">
        <v>45</v>
      </c>
    </row>
    <row r="1147" spans="1:5" x14ac:dyDescent="0.3">
      <c r="A1147" s="66"/>
      <c r="B1147" s="65"/>
      <c r="C1147" s="68"/>
      <c r="D1147" s="4">
        <v>2</v>
      </c>
      <c r="E1147" s="4"/>
    </row>
    <row r="1148" spans="1:5" x14ac:dyDescent="0.3">
      <c r="A1148" s="66"/>
      <c r="B1148" s="65"/>
      <c r="C1148" s="68"/>
      <c r="D1148" s="4">
        <v>2</v>
      </c>
      <c r="E1148" s="4">
        <v>10</v>
      </c>
    </row>
    <row r="1149" spans="1:5" x14ac:dyDescent="0.3">
      <c r="A1149" s="66"/>
      <c r="B1149" s="65"/>
      <c r="C1149" s="68"/>
      <c r="D1149" s="4">
        <v>2</v>
      </c>
      <c r="E1149" s="4">
        <v>25</v>
      </c>
    </row>
    <row r="1150" spans="1:5" x14ac:dyDescent="0.3">
      <c r="A1150" s="66"/>
      <c r="B1150" s="65"/>
      <c r="C1150" s="68"/>
      <c r="D1150" s="4">
        <v>2</v>
      </c>
      <c r="E1150" s="4">
        <v>40</v>
      </c>
    </row>
    <row r="1151" spans="1:5" x14ac:dyDescent="0.3">
      <c r="A1151" s="66"/>
      <c r="B1151" s="65"/>
      <c r="C1151" s="68"/>
      <c r="D1151" s="4">
        <v>2</v>
      </c>
      <c r="E1151" s="4"/>
    </row>
    <row r="1152" spans="1:5" x14ac:dyDescent="0.3">
      <c r="A1152" s="66"/>
      <c r="B1152" s="65"/>
      <c r="C1152" s="68"/>
      <c r="D1152" s="4">
        <v>2</v>
      </c>
      <c r="E1152" s="4"/>
    </row>
    <row r="1153" spans="1:5" x14ac:dyDescent="0.3">
      <c r="A1153" s="66"/>
      <c r="B1153" s="65"/>
      <c r="C1153" s="68"/>
      <c r="D1153" s="4">
        <v>2</v>
      </c>
      <c r="E1153" s="4">
        <v>60</v>
      </c>
    </row>
    <row r="1154" spans="1:5" x14ac:dyDescent="0.3">
      <c r="A1154" s="66"/>
      <c r="B1154" s="65"/>
      <c r="C1154" s="68"/>
      <c r="D1154" s="4">
        <v>2</v>
      </c>
      <c r="E1154" s="4">
        <v>38</v>
      </c>
    </row>
    <row r="1155" spans="1:5" x14ac:dyDescent="0.3">
      <c r="A1155" s="66"/>
      <c r="B1155" s="65"/>
      <c r="C1155" s="68"/>
      <c r="D1155" s="4">
        <v>2</v>
      </c>
      <c r="E1155" s="4">
        <v>44</v>
      </c>
    </row>
    <row r="1156" spans="1:5" x14ac:dyDescent="0.3">
      <c r="A1156" s="66"/>
      <c r="B1156" s="65"/>
      <c r="C1156" s="68"/>
      <c r="D1156" s="4">
        <v>2</v>
      </c>
      <c r="E1156" s="4">
        <v>42</v>
      </c>
    </row>
    <row r="1157" spans="1:5" x14ac:dyDescent="0.3">
      <c r="A1157" s="66"/>
      <c r="B1157" s="65"/>
      <c r="C1157" s="68"/>
      <c r="D1157" s="4">
        <v>2</v>
      </c>
      <c r="E1157" s="4">
        <v>70</v>
      </c>
    </row>
    <row r="1158" spans="1:5" x14ac:dyDescent="0.3">
      <c r="A1158" s="66"/>
      <c r="B1158" s="65"/>
      <c r="C1158" s="68"/>
      <c r="D1158" s="4">
        <v>2</v>
      </c>
      <c r="E1158" s="4"/>
    </row>
    <row r="1159" spans="1:5" x14ac:dyDescent="0.3">
      <c r="A1159" s="66"/>
      <c r="B1159" s="65"/>
      <c r="C1159" s="68"/>
      <c r="D1159" s="4">
        <v>2</v>
      </c>
      <c r="E1159" s="4">
        <v>40</v>
      </c>
    </row>
    <row r="1160" spans="1:5" x14ac:dyDescent="0.3">
      <c r="A1160" s="66"/>
      <c r="B1160" s="65"/>
      <c r="C1160" s="68"/>
      <c r="D1160" s="4">
        <v>2</v>
      </c>
      <c r="E1160" s="4">
        <v>20</v>
      </c>
    </row>
    <row r="1161" spans="1:5" x14ac:dyDescent="0.3">
      <c r="A1161" s="66"/>
      <c r="B1161" s="65"/>
      <c r="C1161" s="68"/>
      <c r="D1161" s="4">
        <v>2</v>
      </c>
      <c r="E1161" s="4">
        <v>41</v>
      </c>
    </row>
    <row r="1162" spans="1:5" x14ac:dyDescent="0.3">
      <c r="A1162" s="66"/>
      <c r="B1162" s="65"/>
      <c r="C1162" s="68"/>
      <c r="D1162" s="4">
        <v>2</v>
      </c>
      <c r="E1162" s="4"/>
    </row>
    <row r="1163" spans="1:5" x14ac:dyDescent="0.3">
      <c r="A1163" s="66"/>
      <c r="B1163" s="65"/>
      <c r="C1163" s="68"/>
      <c r="D1163" s="4">
        <v>2</v>
      </c>
      <c r="E1163" s="4">
        <v>40</v>
      </c>
    </row>
    <row r="1164" spans="1:5" x14ac:dyDescent="0.3">
      <c r="A1164" s="66"/>
      <c r="B1164" s="65"/>
      <c r="C1164" s="68"/>
      <c r="D1164" s="4">
        <v>2</v>
      </c>
      <c r="E1164" s="4">
        <v>50</v>
      </c>
    </row>
    <row r="1165" spans="1:5" x14ac:dyDescent="0.3">
      <c r="A1165" s="66"/>
      <c r="B1165" s="65"/>
      <c r="C1165" s="68"/>
      <c r="D1165" s="4">
        <v>2</v>
      </c>
      <c r="E1165" s="4"/>
    </row>
    <row r="1166" spans="1:5" x14ac:dyDescent="0.3">
      <c r="A1166" s="66"/>
      <c r="B1166" s="65"/>
      <c r="C1166" s="68"/>
      <c r="D1166" s="4">
        <v>2</v>
      </c>
      <c r="E1166" s="4">
        <v>62</v>
      </c>
    </row>
    <row r="1167" spans="1:5" x14ac:dyDescent="0.3">
      <c r="A1167" s="66"/>
      <c r="B1167" s="65"/>
      <c r="C1167" s="68"/>
      <c r="D1167" s="4">
        <v>2</v>
      </c>
      <c r="E1167" s="4"/>
    </row>
    <row r="1168" spans="1:5" x14ac:dyDescent="0.3">
      <c r="A1168" s="66"/>
      <c r="B1168" s="65"/>
      <c r="C1168" s="68"/>
      <c r="D1168" s="4">
        <v>2</v>
      </c>
      <c r="E1168" s="4"/>
    </row>
    <row r="1169" spans="1:5" x14ac:dyDescent="0.3">
      <c r="A1169" s="66"/>
      <c r="B1169" s="65"/>
      <c r="C1169" s="68"/>
      <c r="D1169" s="4">
        <v>2</v>
      </c>
      <c r="E1169" s="4">
        <v>38</v>
      </c>
    </row>
    <row r="1170" spans="1:5" x14ac:dyDescent="0.3">
      <c r="A1170" s="66"/>
      <c r="B1170" s="65"/>
      <c r="C1170" s="68"/>
      <c r="D1170" s="4">
        <v>2</v>
      </c>
      <c r="E1170" s="4"/>
    </row>
    <row r="1171" spans="1:5" x14ac:dyDescent="0.3">
      <c r="A1171" s="66"/>
      <c r="B1171" s="65"/>
      <c r="C1171" s="68"/>
      <c r="D1171" s="4">
        <v>2</v>
      </c>
      <c r="E1171" s="4">
        <v>60</v>
      </c>
    </row>
    <row r="1172" spans="1:5" x14ac:dyDescent="0.3">
      <c r="A1172" s="66"/>
      <c r="B1172" s="65"/>
      <c r="C1172" s="68"/>
      <c r="D1172" s="4">
        <v>2</v>
      </c>
      <c r="E1172" s="4">
        <v>52</v>
      </c>
    </row>
    <row r="1173" spans="1:5" x14ac:dyDescent="0.3">
      <c r="A1173" s="66"/>
      <c r="B1173" s="65"/>
      <c r="C1173" s="68"/>
      <c r="D1173" s="4">
        <v>2</v>
      </c>
      <c r="E1173" s="4"/>
    </row>
    <row r="1174" spans="1:5" x14ac:dyDescent="0.3">
      <c r="A1174" s="66"/>
      <c r="B1174" s="65"/>
      <c r="C1174" s="68"/>
      <c r="D1174" s="4">
        <v>2</v>
      </c>
      <c r="E1174" s="4"/>
    </row>
    <row r="1175" spans="1:5" x14ac:dyDescent="0.3">
      <c r="A1175" s="66"/>
      <c r="B1175" s="65"/>
      <c r="C1175" s="68"/>
      <c r="D1175" s="4">
        <v>2</v>
      </c>
      <c r="E1175" s="4"/>
    </row>
    <row r="1176" spans="1:5" x14ac:dyDescent="0.3">
      <c r="A1176" s="66"/>
      <c r="B1176" s="65"/>
      <c r="C1176" s="68"/>
      <c r="D1176" s="4">
        <v>2</v>
      </c>
      <c r="E1176" s="4"/>
    </row>
    <row r="1177" spans="1:5" x14ac:dyDescent="0.3">
      <c r="A1177" s="66"/>
      <c r="B1177" s="65"/>
      <c r="C1177" s="68"/>
      <c r="D1177" s="4">
        <v>2</v>
      </c>
      <c r="E1177" s="4"/>
    </row>
    <row r="1178" spans="1:5" x14ac:dyDescent="0.3">
      <c r="A1178" s="66"/>
      <c r="B1178" s="65"/>
      <c r="C1178" s="68"/>
      <c r="D1178" s="4">
        <v>2</v>
      </c>
      <c r="E1178" s="4">
        <v>20</v>
      </c>
    </row>
    <row r="1179" spans="1:5" x14ac:dyDescent="0.3">
      <c r="A1179" s="66"/>
      <c r="B1179" s="65"/>
      <c r="C1179" s="68"/>
      <c r="D1179" s="4">
        <v>2</v>
      </c>
      <c r="E1179" s="4"/>
    </row>
    <row r="1180" spans="1:5" x14ac:dyDescent="0.3">
      <c r="A1180" s="66"/>
      <c r="B1180" s="65"/>
      <c r="C1180" s="68"/>
      <c r="D1180" s="4">
        <v>2</v>
      </c>
      <c r="E1180" s="4">
        <v>40</v>
      </c>
    </row>
    <row r="1181" spans="1:5" x14ac:dyDescent="0.3">
      <c r="A1181" s="66"/>
      <c r="B1181" s="65"/>
      <c r="C1181" s="68"/>
      <c r="D1181" s="4">
        <v>2</v>
      </c>
      <c r="E1181" s="4"/>
    </row>
    <row r="1182" spans="1:5" x14ac:dyDescent="0.3">
      <c r="A1182" s="66"/>
      <c r="B1182" s="65"/>
      <c r="C1182" s="68"/>
      <c r="D1182" s="4">
        <v>2</v>
      </c>
      <c r="E1182" s="4">
        <v>50</v>
      </c>
    </row>
    <row r="1183" spans="1:5" x14ac:dyDescent="0.3">
      <c r="A1183" s="66"/>
      <c r="B1183" s="65"/>
      <c r="C1183" s="68"/>
      <c r="D1183" s="4">
        <v>2</v>
      </c>
      <c r="E1183" s="4">
        <v>33</v>
      </c>
    </row>
    <row r="1184" spans="1:5" x14ac:dyDescent="0.3">
      <c r="A1184" s="66"/>
      <c r="B1184" s="65"/>
      <c r="C1184" s="68"/>
      <c r="D1184" s="4">
        <v>2</v>
      </c>
      <c r="E1184" s="4">
        <v>40</v>
      </c>
    </row>
    <row r="1185" spans="1:5" x14ac:dyDescent="0.3">
      <c r="A1185" s="66"/>
      <c r="B1185" s="65"/>
      <c r="C1185" s="68"/>
      <c r="D1185" s="4">
        <v>2</v>
      </c>
      <c r="E1185" s="4"/>
    </row>
    <row r="1186" spans="1:5" x14ac:dyDescent="0.3">
      <c r="A1186" s="66"/>
      <c r="B1186" s="65"/>
      <c r="C1186" s="68"/>
      <c r="D1186" s="4">
        <v>2</v>
      </c>
      <c r="E1186" s="4">
        <v>22</v>
      </c>
    </row>
    <row r="1187" spans="1:5" x14ac:dyDescent="0.3">
      <c r="A1187" s="66"/>
      <c r="B1187" s="65"/>
      <c r="C1187" s="68"/>
      <c r="D1187" s="4">
        <v>2</v>
      </c>
      <c r="E1187" s="4">
        <v>44</v>
      </c>
    </row>
    <row r="1188" spans="1:5" x14ac:dyDescent="0.3">
      <c r="A1188" s="66"/>
      <c r="B1188" s="65"/>
      <c r="C1188" s="68"/>
      <c r="D1188" s="4">
        <v>2</v>
      </c>
      <c r="E1188" s="4">
        <v>40</v>
      </c>
    </row>
    <row r="1189" spans="1:5" x14ac:dyDescent="0.3">
      <c r="A1189" s="66"/>
      <c r="B1189" s="65"/>
      <c r="C1189" s="68"/>
      <c r="D1189" s="4">
        <v>2</v>
      </c>
      <c r="E1189" s="4">
        <v>40</v>
      </c>
    </row>
    <row r="1190" spans="1:5" x14ac:dyDescent="0.3">
      <c r="A1190" s="66"/>
      <c r="B1190" s="65"/>
      <c r="C1190" s="68"/>
      <c r="D1190" s="4">
        <v>2</v>
      </c>
      <c r="E1190" s="4">
        <v>45</v>
      </c>
    </row>
    <row r="1191" spans="1:5" x14ac:dyDescent="0.3">
      <c r="A1191" s="66"/>
      <c r="B1191" s="65"/>
      <c r="C1191" s="68"/>
      <c r="D1191" s="4">
        <v>2</v>
      </c>
      <c r="E1191" s="4">
        <v>55</v>
      </c>
    </row>
    <row r="1192" spans="1:5" x14ac:dyDescent="0.3">
      <c r="A1192" s="66"/>
      <c r="B1192" s="65"/>
      <c r="C1192" s="68"/>
      <c r="D1192" s="4">
        <v>2</v>
      </c>
      <c r="E1192" s="4">
        <v>40</v>
      </c>
    </row>
    <row r="1193" spans="1:5" x14ac:dyDescent="0.3">
      <c r="A1193" s="66"/>
      <c r="B1193" s="65"/>
      <c r="C1193" s="68"/>
      <c r="D1193" s="4">
        <v>2</v>
      </c>
      <c r="E1193" s="4">
        <v>40</v>
      </c>
    </row>
    <row r="1194" spans="1:5" x14ac:dyDescent="0.3">
      <c r="A1194" s="66"/>
      <c r="B1194" s="65"/>
      <c r="C1194" s="68"/>
      <c r="D1194" s="4">
        <v>2</v>
      </c>
      <c r="E1194" s="4"/>
    </row>
    <row r="1195" spans="1:5" x14ac:dyDescent="0.3">
      <c r="A1195" s="66"/>
      <c r="B1195" s="65"/>
      <c r="C1195" s="68"/>
      <c r="D1195" s="4">
        <v>2</v>
      </c>
      <c r="E1195" s="4">
        <v>25</v>
      </c>
    </row>
    <row r="1196" spans="1:5" x14ac:dyDescent="0.3">
      <c r="A1196" s="66"/>
      <c r="B1196" s="65"/>
      <c r="C1196" s="68"/>
      <c r="D1196" s="4">
        <v>2</v>
      </c>
      <c r="E1196" s="4">
        <v>40</v>
      </c>
    </row>
    <row r="1197" spans="1:5" x14ac:dyDescent="0.3">
      <c r="A1197" s="66"/>
      <c r="B1197" s="65"/>
      <c r="C1197" s="68"/>
      <c r="D1197" s="4">
        <v>2</v>
      </c>
      <c r="E1197" s="4"/>
    </row>
    <row r="1198" spans="1:5" x14ac:dyDescent="0.3">
      <c r="A1198" s="66"/>
      <c r="B1198" s="65"/>
      <c r="C1198" s="68"/>
      <c r="D1198" s="4">
        <v>2</v>
      </c>
      <c r="E1198" s="4">
        <v>30</v>
      </c>
    </row>
    <row r="1199" spans="1:5" x14ac:dyDescent="0.3">
      <c r="A1199" s="66"/>
      <c r="B1199" s="65"/>
      <c r="C1199" s="68"/>
      <c r="D1199" s="4">
        <v>2</v>
      </c>
      <c r="E1199" s="4"/>
    </row>
    <row r="1200" spans="1:5" x14ac:dyDescent="0.3">
      <c r="A1200" s="66"/>
      <c r="B1200" s="65"/>
      <c r="C1200" s="68"/>
      <c r="D1200" s="4">
        <v>2</v>
      </c>
      <c r="E1200" s="4"/>
    </row>
    <row r="1201" spans="1:5" x14ac:dyDescent="0.3">
      <c r="A1201" s="66"/>
      <c r="B1201" s="65"/>
      <c r="C1201" s="68"/>
      <c r="D1201" s="4">
        <v>2</v>
      </c>
      <c r="E1201" s="4">
        <v>80</v>
      </c>
    </row>
    <row r="1202" spans="1:5" x14ac:dyDescent="0.3">
      <c r="A1202" s="66"/>
      <c r="B1202" s="65"/>
      <c r="C1202" s="68"/>
      <c r="D1202" s="4">
        <v>2</v>
      </c>
      <c r="E1202" s="4"/>
    </row>
    <row r="1203" spans="1:5" x14ac:dyDescent="0.3">
      <c r="A1203" s="66"/>
      <c r="B1203" s="65"/>
      <c r="C1203" s="68"/>
      <c r="D1203" s="4">
        <v>2</v>
      </c>
      <c r="E1203" s="4"/>
    </row>
    <row r="1204" spans="1:5" x14ac:dyDescent="0.3">
      <c r="A1204" s="66"/>
      <c r="B1204" s="65"/>
      <c r="C1204" s="68"/>
      <c r="D1204" s="4">
        <v>2</v>
      </c>
      <c r="E1204" s="4">
        <v>20</v>
      </c>
    </row>
    <row r="1205" spans="1:5" x14ac:dyDescent="0.3">
      <c r="A1205" s="66"/>
      <c r="B1205" s="65"/>
      <c r="C1205" s="68"/>
      <c r="D1205" s="4">
        <v>2</v>
      </c>
      <c r="E1205" s="4">
        <v>55</v>
      </c>
    </row>
    <row r="1206" spans="1:5" x14ac:dyDescent="0.3">
      <c r="A1206" s="66"/>
      <c r="B1206" s="65"/>
      <c r="C1206" s="68"/>
      <c r="D1206" s="4">
        <v>2</v>
      </c>
      <c r="E1206" s="4">
        <v>40</v>
      </c>
    </row>
    <row r="1207" spans="1:5" x14ac:dyDescent="0.3">
      <c r="A1207" s="66"/>
      <c r="B1207" s="65"/>
      <c r="C1207" s="68"/>
      <c r="D1207" s="4">
        <v>2</v>
      </c>
      <c r="E1207" s="4">
        <v>45</v>
      </c>
    </row>
    <row r="1208" spans="1:5" x14ac:dyDescent="0.3">
      <c r="A1208" s="66"/>
      <c r="B1208" s="65"/>
      <c r="C1208" s="68"/>
      <c r="D1208" s="4">
        <v>2</v>
      </c>
      <c r="E1208" s="4"/>
    </row>
    <row r="1209" spans="1:5" x14ac:dyDescent="0.3">
      <c r="A1209" s="66"/>
      <c r="B1209" s="65"/>
      <c r="C1209" s="68"/>
      <c r="D1209" s="4">
        <v>2</v>
      </c>
      <c r="E1209" s="4">
        <v>60</v>
      </c>
    </row>
    <row r="1210" spans="1:5" x14ac:dyDescent="0.3">
      <c r="A1210" s="66"/>
      <c r="B1210" s="65"/>
      <c r="C1210" s="68"/>
      <c r="D1210" s="4">
        <v>2</v>
      </c>
      <c r="E1210" s="4">
        <v>55</v>
      </c>
    </row>
    <row r="1211" spans="1:5" x14ac:dyDescent="0.3">
      <c r="A1211" s="66"/>
      <c r="B1211" s="65"/>
      <c r="C1211" s="68"/>
      <c r="D1211" s="4">
        <v>2</v>
      </c>
      <c r="E1211" s="4"/>
    </row>
    <row r="1212" spans="1:5" x14ac:dyDescent="0.3">
      <c r="A1212" s="66"/>
      <c r="B1212" s="65"/>
      <c r="C1212" s="68"/>
      <c r="D1212" s="4">
        <v>2</v>
      </c>
      <c r="E1212" s="4">
        <v>34</v>
      </c>
    </row>
    <row r="1213" spans="1:5" x14ac:dyDescent="0.3">
      <c r="A1213" s="66"/>
      <c r="B1213" s="65"/>
      <c r="C1213" s="68"/>
      <c r="D1213" s="4">
        <v>2</v>
      </c>
      <c r="E1213" s="4">
        <v>40</v>
      </c>
    </row>
    <row r="1214" spans="1:5" x14ac:dyDescent="0.3">
      <c r="A1214" s="66"/>
      <c r="B1214" s="65"/>
      <c r="C1214" s="68"/>
      <c r="D1214" s="4">
        <v>2</v>
      </c>
      <c r="E1214" s="4"/>
    </row>
    <row r="1215" spans="1:5" x14ac:dyDescent="0.3">
      <c r="A1215" s="66"/>
      <c r="B1215" s="65"/>
      <c r="C1215" s="68"/>
      <c r="D1215" s="4">
        <v>2</v>
      </c>
      <c r="E1215" s="4"/>
    </row>
    <row r="1216" spans="1:5" x14ac:dyDescent="0.3">
      <c r="A1216" s="66"/>
      <c r="B1216" s="65"/>
      <c r="C1216" s="68"/>
      <c r="D1216" s="4">
        <v>2</v>
      </c>
      <c r="E1216" s="4">
        <v>45</v>
      </c>
    </row>
    <row r="1217" spans="1:5" x14ac:dyDescent="0.3">
      <c r="A1217" s="66"/>
      <c r="B1217" s="65"/>
      <c r="C1217" s="68"/>
      <c r="D1217" s="4">
        <v>2</v>
      </c>
      <c r="E1217" s="4">
        <v>15</v>
      </c>
    </row>
    <row r="1218" spans="1:5" x14ac:dyDescent="0.3">
      <c r="A1218" s="66"/>
      <c r="B1218" s="65"/>
      <c r="C1218" s="68"/>
      <c r="D1218" s="4">
        <v>2</v>
      </c>
      <c r="E1218" s="4">
        <v>60</v>
      </c>
    </row>
    <row r="1219" spans="1:5" x14ac:dyDescent="0.3">
      <c r="A1219" s="66"/>
      <c r="B1219" s="65"/>
      <c r="C1219" s="68"/>
      <c r="D1219" s="4">
        <v>2</v>
      </c>
      <c r="E1219" s="4">
        <v>89</v>
      </c>
    </row>
    <row r="1220" spans="1:5" x14ac:dyDescent="0.3">
      <c r="A1220" s="66"/>
      <c r="B1220" s="65"/>
      <c r="C1220" s="68"/>
      <c r="D1220" s="4">
        <v>2</v>
      </c>
      <c r="E1220" s="4">
        <v>45</v>
      </c>
    </row>
    <row r="1221" spans="1:5" x14ac:dyDescent="0.3">
      <c r="A1221" s="66"/>
      <c r="B1221" s="65"/>
      <c r="C1221" s="68"/>
      <c r="D1221" s="4">
        <v>2</v>
      </c>
      <c r="E1221" s="4">
        <v>24</v>
      </c>
    </row>
    <row r="1222" spans="1:5" x14ac:dyDescent="0.3">
      <c r="A1222" s="66"/>
      <c r="B1222" s="65"/>
      <c r="C1222" s="68"/>
      <c r="D1222" s="4">
        <v>2</v>
      </c>
      <c r="E1222" s="4">
        <v>60</v>
      </c>
    </row>
    <row r="1223" spans="1:5" x14ac:dyDescent="0.3">
      <c r="A1223" s="66"/>
      <c r="B1223" s="65"/>
      <c r="C1223" s="68"/>
      <c r="D1223" s="4">
        <v>2</v>
      </c>
      <c r="E1223" s="4"/>
    </row>
    <row r="1224" spans="1:5" x14ac:dyDescent="0.3">
      <c r="A1224" s="66"/>
      <c r="B1224" s="65"/>
      <c r="C1224" s="68"/>
      <c r="D1224" s="4">
        <v>2</v>
      </c>
      <c r="E1224" s="4">
        <v>18</v>
      </c>
    </row>
    <row r="1225" spans="1:5" x14ac:dyDescent="0.3">
      <c r="A1225" s="66"/>
      <c r="B1225" s="65"/>
      <c r="C1225" s="68"/>
      <c r="D1225" s="4">
        <v>2</v>
      </c>
      <c r="E1225" s="4">
        <v>60</v>
      </c>
    </row>
    <row r="1226" spans="1:5" x14ac:dyDescent="0.3">
      <c r="A1226" s="66"/>
      <c r="B1226" s="65"/>
      <c r="C1226" s="68"/>
      <c r="D1226" s="4">
        <v>2</v>
      </c>
      <c r="E1226" s="4">
        <v>64</v>
      </c>
    </row>
    <row r="1227" spans="1:5" x14ac:dyDescent="0.3">
      <c r="A1227" s="66"/>
      <c r="B1227" s="65"/>
      <c r="C1227" s="68"/>
      <c r="D1227" s="4">
        <v>2</v>
      </c>
      <c r="E1227" s="4"/>
    </row>
    <row r="1228" spans="1:5" x14ac:dyDescent="0.3">
      <c r="A1228" s="66"/>
      <c r="B1228" s="65"/>
      <c r="C1228" s="68"/>
      <c r="D1228" s="4">
        <v>2</v>
      </c>
      <c r="E1228" s="4"/>
    </row>
    <row r="1229" spans="1:5" x14ac:dyDescent="0.3">
      <c r="A1229" s="66"/>
      <c r="B1229" s="65"/>
      <c r="C1229" s="68"/>
      <c r="D1229" s="4">
        <v>2</v>
      </c>
      <c r="E1229" s="4">
        <v>37</v>
      </c>
    </row>
    <row r="1230" spans="1:5" x14ac:dyDescent="0.3">
      <c r="A1230" s="66"/>
      <c r="B1230" s="65"/>
      <c r="C1230" s="68"/>
      <c r="D1230" s="4">
        <v>2</v>
      </c>
      <c r="E1230" s="4">
        <v>89</v>
      </c>
    </row>
    <row r="1231" spans="1:5" x14ac:dyDescent="0.3">
      <c r="A1231" s="66"/>
      <c r="B1231" s="65"/>
      <c r="C1231" s="68"/>
      <c r="D1231" s="4">
        <v>2</v>
      </c>
      <c r="E1231" s="4">
        <v>50</v>
      </c>
    </row>
    <row r="1232" spans="1:5" x14ac:dyDescent="0.3">
      <c r="A1232" s="66"/>
      <c r="B1232" s="65"/>
      <c r="C1232" s="68"/>
      <c r="D1232" s="4">
        <v>2</v>
      </c>
      <c r="E1232" s="4"/>
    </row>
    <row r="1233" spans="1:5" x14ac:dyDescent="0.3">
      <c r="A1233" s="66"/>
      <c r="B1233" s="65"/>
      <c r="C1233" s="68"/>
      <c r="D1233" s="4">
        <v>2</v>
      </c>
      <c r="E1233" s="4"/>
    </row>
    <row r="1234" spans="1:5" x14ac:dyDescent="0.3">
      <c r="A1234" s="66"/>
      <c r="B1234" s="65"/>
      <c r="C1234" s="68"/>
      <c r="D1234" s="4">
        <v>2</v>
      </c>
      <c r="E1234" s="4"/>
    </row>
    <row r="1235" spans="1:5" x14ac:dyDescent="0.3">
      <c r="A1235" s="66"/>
      <c r="B1235" s="65"/>
      <c r="C1235" s="68"/>
      <c r="D1235" s="4">
        <v>2</v>
      </c>
      <c r="E1235" s="4">
        <v>40</v>
      </c>
    </row>
    <row r="1236" spans="1:5" x14ac:dyDescent="0.3">
      <c r="A1236" s="66"/>
      <c r="B1236" s="65"/>
      <c r="C1236" s="68"/>
      <c r="D1236" s="4">
        <v>2</v>
      </c>
      <c r="E1236" s="4"/>
    </row>
    <row r="1237" spans="1:5" x14ac:dyDescent="0.3">
      <c r="A1237" s="66"/>
      <c r="B1237" s="65"/>
      <c r="C1237" s="68"/>
      <c r="D1237" s="4">
        <v>2</v>
      </c>
      <c r="E1237" s="4">
        <v>37</v>
      </c>
    </row>
    <row r="1238" spans="1:5" x14ac:dyDescent="0.3">
      <c r="A1238" s="66"/>
      <c r="B1238" s="65"/>
      <c r="C1238" s="68"/>
      <c r="D1238" s="4">
        <v>2</v>
      </c>
      <c r="E1238" s="4">
        <v>12</v>
      </c>
    </row>
    <row r="1239" spans="1:5" x14ac:dyDescent="0.3">
      <c r="A1239" s="66"/>
      <c r="B1239" s="65"/>
      <c r="C1239" s="68"/>
      <c r="D1239" s="4">
        <v>2</v>
      </c>
      <c r="E1239" s="4"/>
    </row>
    <row r="1240" spans="1:5" x14ac:dyDescent="0.3">
      <c r="A1240" s="66"/>
      <c r="B1240" s="65"/>
      <c r="C1240" s="68"/>
      <c r="D1240" s="4">
        <v>2</v>
      </c>
      <c r="E1240" s="4"/>
    </row>
    <row r="1241" spans="1:5" x14ac:dyDescent="0.3">
      <c r="A1241" s="66"/>
      <c r="B1241" s="65"/>
      <c r="C1241" s="68"/>
      <c r="D1241" s="4">
        <v>2</v>
      </c>
      <c r="E1241" s="4"/>
    </row>
    <row r="1242" spans="1:5" x14ac:dyDescent="0.3">
      <c r="A1242" s="66"/>
      <c r="B1242" s="65"/>
      <c r="C1242" s="68"/>
      <c r="D1242" s="4">
        <v>2</v>
      </c>
      <c r="E1242" s="4"/>
    </row>
    <row r="1243" spans="1:5" x14ac:dyDescent="0.3">
      <c r="A1243" s="66"/>
      <c r="B1243" s="65"/>
      <c r="C1243" s="68"/>
      <c r="D1243" s="4">
        <v>2</v>
      </c>
      <c r="E1243" s="4">
        <v>40</v>
      </c>
    </row>
    <row r="1244" spans="1:5" x14ac:dyDescent="0.3">
      <c r="A1244" s="66"/>
      <c r="B1244" s="65"/>
      <c r="C1244" s="68"/>
      <c r="D1244" s="4">
        <v>2</v>
      </c>
      <c r="E1244" s="4"/>
    </row>
    <row r="1245" spans="1:5" x14ac:dyDescent="0.3">
      <c r="A1245" s="66"/>
      <c r="B1245" s="65"/>
      <c r="C1245" s="68"/>
      <c r="D1245" s="4">
        <v>2</v>
      </c>
      <c r="E1245" s="4"/>
    </row>
    <row r="1246" spans="1:5" x14ac:dyDescent="0.3">
      <c r="A1246" s="66"/>
      <c r="B1246" s="65"/>
      <c r="C1246" s="68"/>
      <c r="D1246" s="4">
        <v>2</v>
      </c>
      <c r="E1246" s="4"/>
    </row>
    <row r="1247" spans="1:5" x14ac:dyDescent="0.3">
      <c r="A1247" s="66"/>
      <c r="B1247" s="65"/>
      <c r="C1247" s="68"/>
      <c r="D1247" s="4">
        <v>2</v>
      </c>
      <c r="E1247" s="4">
        <v>30</v>
      </c>
    </row>
    <row r="1248" spans="1:5" x14ac:dyDescent="0.3">
      <c r="A1248" s="66"/>
      <c r="B1248" s="65"/>
      <c r="C1248" s="68"/>
      <c r="D1248" s="4">
        <v>2</v>
      </c>
      <c r="E1248" s="4"/>
    </row>
    <row r="1249" spans="1:5" x14ac:dyDescent="0.3">
      <c r="A1249" s="66"/>
      <c r="B1249" s="65"/>
      <c r="C1249" s="68"/>
      <c r="D1249" s="4">
        <v>2</v>
      </c>
      <c r="E1249" s="4"/>
    </row>
    <row r="1250" spans="1:5" x14ac:dyDescent="0.3">
      <c r="A1250" s="66"/>
      <c r="B1250" s="65"/>
      <c r="C1250" s="68"/>
      <c r="D1250" s="4">
        <v>2</v>
      </c>
      <c r="E1250" s="4"/>
    </row>
    <row r="1251" spans="1:5" x14ac:dyDescent="0.3">
      <c r="A1251" s="66"/>
      <c r="B1251" s="65"/>
      <c r="C1251" s="68"/>
      <c r="D1251" s="4">
        <v>2</v>
      </c>
      <c r="E1251" s="4"/>
    </row>
    <row r="1252" spans="1:5" x14ac:dyDescent="0.3">
      <c r="A1252" s="66"/>
      <c r="B1252" s="65"/>
      <c r="C1252" s="68"/>
      <c r="D1252" s="4">
        <v>2</v>
      </c>
      <c r="E1252" s="4">
        <v>20</v>
      </c>
    </row>
    <row r="1253" spans="1:5" x14ac:dyDescent="0.3">
      <c r="A1253" s="66"/>
      <c r="B1253" s="65"/>
      <c r="C1253" s="68"/>
      <c r="D1253" s="4">
        <v>2</v>
      </c>
      <c r="E1253" s="4">
        <v>48</v>
      </c>
    </row>
    <row r="1254" spans="1:5" x14ac:dyDescent="0.3">
      <c r="A1254" s="66"/>
      <c r="B1254" s="65"/>
      <c r="C1254" s="68"/>
      <c r="D1254" s="4">
        <v>2</v>
      </c>
      <c r="E1254" s="4"/>
    </row>
    <row r="1255" spans="1:5" x14ac:dyDescent="0.3">
      <c r="A1255" s="66"/>
      <c r="B1255" s="65"/>
      <c r="C1255" s="68"/>
      <c r="D1255" s="4">
        <v>2</v>
      </c>
      <c r="E1255" s="4">
        <v>89</v>
      </c>
    </row>
    <row r="1256" spans="1:5" x14ac:dyDescent="0.3">
      <c r="A1256" s="66"/>
      <c r="B1256" s="65"/>
      <c r="C1256" s="68"/>
      <c r="D1256" s="4">
        <v>2</v>
      </c>
      <c r="E1256" s="4">
        <v>40</v>
      </c>
    </row>
    <row r="1257" spans="1:5" x14ac:dyDescent="0.3">
      <c r="A1257" s="66"/>
      <c r="B1257" s="65"/>
      <c r="C1257" s="68"/>
      <c r="D1257" s="4">
        <v>2</v>
      </c>
      <c r="E1257" s="4"/>
    </row>
    <row r="1258" spans="1:5" x14ac:dyDescent="0.3">
      <c r="A1258" s="66"/>
      <c r="B1258" s="65"/>
      <c r="C1258" s="68"/>
      <c r="D1258" s="4">
        <v>2</v>
      </c>
      <c r="E1258" s="4">
        <v>56</v>
      </c>
    </row>
    <row r="1259" spans="1:5" x14ac:dyDescent="0.3">
      <c r="A1259" s="66"/>
      <c r="B1259" s="65"/>
      <c r="C1259" s="68"/>
      <c r="D1259" s="4">
        <v>2</v>
      </c>
      <c r="E1259" s="4"/>
    </row>
    <row r="1260" spans="1:5" x14ac:dyDescent="0.3">
      <c r="A1260" s="66"/>
      <c r="B1260" s="65"/>
      <c r="C1260" s="68"/>
      <c r="D1260" s="4">
        <v>2</v>
      </c>
      <c r="E1260" s="4">
        <v>24</v>
      </c>
    </row>
    <row r="1261" spans="1:5" x14ac:dyDescent="0.3">
      <c r="A1261" s="66"/>
      <c r="B1261" s="65"/>
      <c r="C1261" s="68"/>
      <c r="D1261" s="4">
        <v>2</v>
      </c>
      <c r="E1261" s="4"/>
    </row>
    <row r="1262" spans="1:5" x14ac:dyDescent="0.3">
      <c r="A1262" s="66"/>
      <c r="B1262" s="65"/>
      <c r="C1262" s="68"/>
      <c r="D1262" s="4">
        <v>2</v>
      </c>
      <c r="E1262" s="4"/>
    </row>
    <row r="1263" spans="1:5" x14ac:dyDescent="0.3">
      <c r="A1263" s="66"/>
      <c r="B1263" s="65"/>
      <c r="C1263" s="68"/>
      <c r="D1263" s="4">
        <v>2</v>
      </c>
      <c r="E1263" s="4">
        <v>32</v>
      </c>
    </row>
    <row r="1264" spans="1:5" x14ac:dyDescent="0.3">
      <c r="A1264" s="66"/>
      <c r="B1264" s="65"/>
      <c r="C1264" s="68"/>
      <c r="D1264" s="4">
        <v>2</v>
      </c>
      <c r="E1264" s="4">
        <v>40</v>
      </c>
    </row>
    <row r="1265" spans="1:5" x14ac:dyDescent="0.3">
      <c r="A1265" s="66"/>
      <c r="B1265" s="65"/>
      <c r="C1265" s="68"/>
      <c r="D1265" s="4">
        <v>2</v>
      </c>
      <c r="E1265" s="4"/>
    </row>
    <row r="1266" spans="1:5" x14ac:dyDescent="0.3">
      <c r="A1266" s="66"/>
      <c r="B1266" s="65"/>
      <c r="C1266" s="68"/>
      <c r="D1266" s="4">
        <v>2</v>
      </c>
      <c r="E1266" s="4">
        <v>40</v>
      </c>
    </row>
    <row r="1267" spans="1:5" x14ac:dyDescent="0.3">
      <c r="A1267" s="66"/>
      <c r="B1267" s="65"/>
      <c r="C1267" s="68"/>
      <c r="D1267" s="4">
        <v>2</v>
      </c>
      <c r="E1267" s="4">
        <v>40</v>
      </c>
    </row>
    <row r="1268" spans="1:5" x14ac:dyDescent="0.3">
      <c r="A1268" s="66"/>
      <c r="B1268" s="65"/>
      <c r="C1268" s="68"/>
      <c r="D1268" s="4">
        <v>2</v>
      </c>
      <c r="E1268" s="4">
        <v>37</v>
      </c>
    </row>
    <row r="1269" spans="1:5" x14ac:dyDescent="0.3">
      <c r="A1269" s="66"/>
      <c r="B1269" s="65"/>
      <c r="C1269" s="68"/>
      <c r="D1269" s="4">
        <v>2</v>
      </c>
      <c r="E1269" s="4">
        <v>40</v>
      </c>
    </row>
    <row r="1270" spans="1:5" x14ac:dyDescent="0.3">
      <c r="A1270" s="66"/>
      <c r="B1270" s="65"/>
      <c r="C1270" s="68"/>
      <c r="D1270" s="4">
        <v>2</v>
      </c>
      <c r="E1270" s="4">
        <v>40</v>
      </c>
    </row>
    <row r="1271" spans="1:5" x14ac:dyDescent="0.3">
      <c r="A1271" s="66"/>
      <c r="B1271" s="65"/>
      <c r="C1271" s="68"/>
      <c r="D1271" s="4">
        <v>2</v>
      </c>
      <c r="E1271" s="4"/>
    </row>
    <row r="1272" spans="1:5" x14ac:dyDescent="0.3">
      <c r="A1272" s="66"/>
      <c r="B1272" s="65"/>
      <c r="C1272" s="68"/>
      <c r="D1272" s="4">
        <v>2</v>
      </c>
      <c r="E1272" s="4"/>
    </row>
    <row r="1273" spans="1:5" x14ac:dyDescent="0.3">
      <c r="A1273" s="66"/>
      <c r="B1273" s="65"/>
      <c r="C1273" s="68"/>
      <c r="D1273" s="4">
        <v>2</v>
      </c>
      <c r="E1273" s="4"/>
    </row>
    <row r="1274" spans="1:5" x14ac:dyDescent="0.3">
      <c r="A1274" s="66"/>
      <c r="B1274" s="65"/>
      <c r="C1274" s="68"/>
      <c r="D1274" s="4">
        <v>2</v>
      </c>
      <c r="E1274" s="4">
        <v>40</v>
      </c>
    </row>
    <row r="1275" spans="1:5" x14ac:dyDescent="0.3">
      <c r="A1275" s="66"/>
      <c r="B1275" s="65"/>
      <c r="C1275" s="68"/>
      <c r="D1275" s="4">
        <v>2</v>
      </c>
      <c r="E1275" s="4"/>
    </row>
    <row r="1276" spans="1:5" x14ac:dyDescent="0.3">
      <c r="A1276" s="66"/>
      <c r="B1276" s="65"/>
      <c r="C1276" s="68"/>
      <c r="D1276" s="4">
        <v>2</v>
      </c>
      <c r="E1276" s="4"/>
    </row>
    <row r="1277" spans="1:5" x14ac:dyDescent="0.3">
      <c r="A1277" s="66"/>
      <c r="B1277" s="65"/>
      <c r="C1277" s="68"/>
      <c r="D1277" s="4">
        <v>2</v>
      </c>
      <c r="E1277" s="4">
        <v>40</v>
      </c>
    </row>
    <row r="1278" spans="1:5" x14ac:dyDescent="0.3">
      <c r="A1278" s="66"/>
      <c r="B1278" s="65"/>
      <c r="C1278" s="68"/>
      <c r="D1278" s="4">
        <v>2</v>
      </c>
      <c r="E1278" s="4"/>
    </row>
    <row r="1279" spans="1:5" x14ac:dyDescent="0.3">
      <c r="A1279" s="66"/>
      <c r="B1279" s="65"/>
      <c r="C1279" s="68"/>
      <c r="D1279" s="4">
        <v>2</v>
      </c>
      <c r="E1279" s="4"/>
    </row>
    <row r="1280" spans="1:5" x14ac:dyDescent="0.3">
      <c r="A1280" s="66"/>
      <c r="B1280" s="65"/>
      <c r="C1280" s="68"/>
      <c r="D1280" s="4">
        <v>2</v>
      </c>
      <c r="E1280" s="4"/>
    </row>
    <row r="1281" spans="1:5" x14ac:dyDescent="0.3">
      <c r="A1281" s="66"/>
      <c r="B1281" s="65"/>
      <c r="C1281" s="68"/>
      <c r="D1281" s="4">
        <v>2</v>
      </c>
      <c r="E1281" s="4"/>
    </row>
    <row r="1282" spans="1:5" x14ac:dyDescent="0.3">
      <c r="A1282" s="66"/>
      <c r="B1282" s="65"/>
      <c r="C1282" s="68"/>
      <c r="D1282" s="4">
        <v>2</v>
      </c>
      <c r="E1282" s="4"/>
    </row>
    <row r="1283" spans="1:5" x14ac:dyDescent="0.3">
      <c r="A1283" s="66"/>
      <c r="B1283" s="65"/>
      <c r="C1283" s="68"/>
      <c r="D1283" s="4">
        <v>2</v>
      </c>
      <c r="E1283" s="4">
        <v>50</v>
      </c>
    </row>
    <row r="1284" spans="1:5" x14ac:dyDescent="0.3">
      <c r="A1284" s="66"/>
      <c r="B1284" s="65"/>
      <c r="C1284" s="68"/>
      <c r="D1284" s="4">
        <v>2</v>
      </c>
      <c r="E1284" s="4"/>
    </row>
    <row r="1285" spans="1:5" x14ac:dyDescent="0.3">
      <c r="A1285" s="66"/>
      <c r="B1285" s="65"/>
      <c r="C1285" s="68"/>
      <c r="D1285" s="4">
        <v>2</v>
      </c>
      <c r="E1285" s="4">
        <v>80</v>
      </c>
    </row>
    <row r="1286" spans="1:5" x14ac:dyDescent="0.3">
      <c r="A1286" s="66"/>
      <c r="B1286" s="65"/>
      <c r="C1286" s="68"/>
      <c r="D1286" s="4">
        <v>2</v>
      </c>
      <c r="E1286" s="4">
        <v>12</v>
      </c>
    </row>
    <row r="1287" spans="1:5" x14ac:dyDescent="0.3">
      <c r="A1287" s="66"/>
      <c r="B1287" s="65"/>
      <c r="C1287" s="68"/>
      <c r="D1287" s="4">
        <v>2</v>
      </c>
      <c r="E1287" s="4">
        <v>70</v>
      </c>
    </row>
    <row r="1288" spans="1:5" x14ac:dyDescent="0.3">
      <c r="A1288" s="66"/>
      <c r="B1288" s="65"/>
      <c r="C1288" s="68"/>
      <c r="D1288" s="4">
        <v>2</v>
      </c>
      <c r="E1288" s="4">
        <v>40</v>
      </c>
    </row>
    <row r="1289" spans="1:5" x14ac:dyDescent="0.3">
      <c r="A1289" s="66"/>
      <c r="B1289" s="65"/>
      <c r="C1289" s="68"/>
      <c r="D1289" s="4">
        <v>2</v>
      </c>
      <c r="E1289" s="4"/>
    </row>
    <row r="1290" spans="1:5" x14ac:dyDescent="0.3">
      <c r="A1290" s="66"/>
      <c r="B1290" s="65"/>
      <c r="C1290" s="68"/>
      <c r="D1290" s="4">
        <v>2</v>
      </c>
      <c r="E1290" s="4">
        <v>35</v>
      </c>
    </row>
    <row r="1291" spans="1:5" x14ac:dyDescent="0.3">
      <c r="A1291" s="66"/>
      <c r="B1291" s="65"/>
      <c r="C1291" s="68"/>
      <c r="D1291" s="4">
        <v>2</v>
      </c>
      <c r="E1291" s="4">
        <v>50</v>
      </c>
    </row>
    <row r="1292" spans="1:5" x14ac:dyDescent="0.3">
      <c r="A1292" s="66"/>
      <c r="B1292" s="65"/>
      <c r="C1292" s="68"/>
      <c r="D1292" s="4">
        <v>2</v>
      </c>
      <c r="E1292" s="4">
        <v>48</v>
      </c>
    </row>
    <row r="1293" spans="1:5" x14ac:dyDescent="0.3">
      <c r="A1293" s="66"/>
      <c r="B1293" s="65"/>
      <c r="C1293" s="68"/>
      <c r="D1293" s="4">
        <v>2</v>
      </c>
      <c r="E1293" s="4">
        <v>40</v>
      </c>
    </row>
    <row r="1294" spans="1:5" x14ac:dyDescent="0.3">
      <c r="A1294" s="66"/>
      <c r="B1294" s="65"/>
      <c r="C1294" s="68"/>
      <c r="D1294" s="4">
        <v>2</v>
      </c>
      <c r="E1294" s="4"/>
    </row>
    <row r="1295" spans="1:5" x14ac:dyDescent="0.3">
      <c r="A1295" s="66"/>
      <c r="B1295" s="65"/>
      <c r="C1295" s="68"/>
      <c r="D1295" s="4">
        <v>2</v>
      </c>
      <c r="E1295" s="4">
        <v>43</v>
      </c>
    </row>
    <row r="1296" spans="1:5" x14ac:dyDescent="0.3">
      <c r="A1296" s="66"/>
      <c r="B1296" s="65"/>
      <c r="C1296" s="68"/>
      <c r="D1296" s="4">
        <v>2</v>
      </c>
      <c r="E1296" s="4"/>
    </row>
    <row r="1297" spans="1:5" x14ac:dyDescent="0.3">
      <c r="A1297" s="66"/>
      <c r="B1297" s="65"/>
      <c r="C1297" s="68"/>
      <c r="D1297" s="4">
        <v>2</v>
      </c>
      <c r="E1297" s="4">
        <v>40</v>
      </c>
    </row>
    <row r="1298" spans="1:5" x14ac:dyDescent="0.3">
      <c r="A1298" s="66"/>
      <c r="B1298" s="65"/>
      <c r="C1298" s="68"/>
      <c r="D1298" s="4">
        <v>2</v>
      </c>
      <c r="E1298" s="4">
        <v>42</v>
      </c>
    </row>
    <row r="1299" spans="1:5" x14ac:dyDescent="0.3">
      <c r="A1299" s="66"/>
      <c r="B1299" s="65"/>
      <c r="C1299" s="68"/>
      <c r="D1299" s="4">
        <v>2</v>
      </c>
      <c r="E1299" s="4"/>
    </row>
    <row r="1300" spans="1:5" x14ac:dyDescent="0.3">
      <c r="A1300" s="66"/>
      <c r="B1300" s="65"/>
      <c r="C1300" s="68"/>
      <c r="D1300" s="4">
        <v>2</v>
      </c>
      <c r="E1300" s="4">
        <v>50</v>
      </c>
    </row>
    <row r="1301" spans="1:5" x14ac:dyDescent="0.3">
      <c r="A1301" s="66"/>
      <c r="B1301" s="65"/>
      <c r="C1301" s="68"/>
      <c r="D1301" s="4">
        <v>2</v>
      </c>
      <c r="E1301" s="4">
        <v>45</v>
      </c>
    </row>
    <row r="1302" spans="1:5" x14ac:dyDescent="0.3">
      <c r="A1302" s="66"/>
      <c r="B1302" s="65"/>
      <c r="C1302" s="68"/>
      <c r="D1302" s="4">
        <v>2</v>
      </c>
      <c r="E1302" s="4">
        <v>42</v>
      </c>
    </row>
    <row r="1303" spans="1:5" x14ac:dyDescent="0.3">
      <c r="A1303" s="66"/>
      <c r="B1303" s="65"/>
      <c r="C1303" s="68"/>
      <c r="D1303" s="4">
        <v>2</v>
      </c>
      <c r="E1303" s="4">
        <v>40</v>
      </c>
    </row>
    <row r="1304" spans="1:5" x14ac:dyDescent="0.3">
      <c r="A1304" s="66"/>
      <c r="B1304" s="65"/>
      <c r="C1304" s="68"/>
      <c r="D1304" s="4">
        <v>2</v>
      </c>
      <c r="E1304" s="4"/>
    </row>
    <row r="1305" spans="1:5" x14ac:dyDescent="0.3">
      <c r="A1305" s="66"/>
      <c r="B1305" s="65"/>
      <c r="C1305" s="68"/>
      <c r="D1305" s="4">
        <v>2</v>
      </c>
      <c r="E1305" s="4"/>
    </row>
    <row r="1306" spans="1:5" x14ac:dyDescent="0.3">
      <c r="A1306" s="66"/>
      <c r="B1306" s="65"/>
      <c r="C1306" s="68"/>
      <c r="D1306" s="4">
        <v>2</v>
      </c>
      <c r="E1306" s="4">
        <v>25</v>
      </c>
    </row>
    <row r="1307" spans="1:5" x14ac:dyDescent="0.3">
      <c r="A1307" s="66"/>
      <c r="B1307" s="65"/>
      <c r="C1307" s="68"/>
      <c r="D1307" s="4">
        <v>2</v>
      </c>
      <c r="E1307" s="4"/>
    </row>
    <row r="1308" spans="1:5" x14ac:dyDescent="0.3">
      <c r="A1308" s="66"/>
      <c r="B1308" s="65"/>
      <c r="C1308" s="68"/>
      <c r="D1308" s="4">
        <v>2</v>
      </c>
      <c r="E1308" s="4"/>
    </row>
    <row r="1309" spans="1:5" x14ac:dyDescent="0.3">
      <c r="A1309" s="66"/>
      <c r="B1309" s="65"/>
      <c r="C1309" s="68"/>
      <c r="D1309" s="4">
        <v>2</v>
      </c>
      <c r="E1309" s="4">
        <v>40</v>
      </c>
    </row>
    <row r="1310" spans="1:5" x14ac:dyDescent="0.3">
      <c r="A1310" s="66"/>
      <c r="B1310" s="65"/>
      <c r="C1310" s="68"/>
      <c r="D1310" s="4">
        <v>2</v>
      </c>
      <c r="E1310" s="4">
        <v>40</v>
      </c>
    </row>
    <row r="1311" spans="1:5" x14ac:dyDescent="0.3">
      <c r="A1311" s="66"/>
      <c r="B1311" s="65"/>
      <c r="C1311" s="68"/>
      <c r="D1311" s="4">
        <v>2</v>
      </c>
      <c r="E1311" s="4">
        <v>30</v>
      </c>
    </row>
    <row r="1312" spans="1:5" x14ac:dyDescent="0.3">
      <c r="A1312" s="66"/>
      <c r="B1312" s="65"/>
      <c r="C1312" s="68"/>
      <c r="D1312" s="4">
        <v>2</v>
      </c>
      <c r="E1312" s="4"/>
    </row>
    <row r="1313" spans="1:5" x14ac:dyDescent="0.3">
      <c r="A1313" s="66"/>
      <c r="B1313" s="65"/>
      <c r="C1313" s="68"/>
      <c r="D1313" s="4">
        <v>2</v>
      </c>
      <c r="E1313" s="4">
        <v>40</v>
      </c>
    </row>
    <row r="1314" spans="1:5" x14ac:dyDescent="0.3">
      <c r="A1314" s="66"/>
      <c r="B1314" s="65"/>
      <c r="C1314" s="68"/>
      <c r="D1314" s="4">
        <v>2</v>
      </c>
      <c r="E1314" s="4">
        <v>30</v>
      </c>
    </row>
    <row r="1315" spans="1:5" x14ac:dyDescent="0.3">
      <c r="A1315" s="66"/>
      <c r="B1315" s="65"/>
      <c r="C1315" s="68"/>
      <c r="D1315" s="4">
        <v>2</v>
      </c>
      <c r="E1315" s="4"/>
    </row>
    <row r="1316" spans="1:5" x14ac:dyDescent="0.3">
      <c r="A1316" s="66"/>
      <c r="B1316" s="65"/>
      <c r="C1316" s="68"/>
      <c r="D1316" s="4">
        <v>2</v>
      </c>
      <c r="E1316" s="4">
        <v>48</v>
      </c>
    </row>
    <row r="1317" spans="1:5" x14ac:dyDescent="0.3">
      <c r="A1317" s="66"/>
      <c r="B1317" s="65"/>
      <c r="C1317" s="68"/>
      <c r="D1317" s="4">
        <v>2</v>
      </c>
      <c r="E1317" s="4">
        <v>40</v>
      </c>
    </row>
    <row r="1318" spans="1:5" x14ac:dyDescent="0.3">
      <c r="A1318" s="66"/>
      <c r="B1318" s="65"/>
      <c r="C1318" s="68"/>
      <c r="D1318" s="4">
        <v>2</v>
      </c>
      <c r="E1318" s="4"/>
    </row>
    <row r="1319" spans="1:5" x14ac:dyDescent="0.3">
      <c r="A1319" s="66"/>
      <c r="B1319" s="65"/>
      <c r="C1319" s="68"/>
      <c r="D1319" s="4">
        <v>2</v>
      </c>
      <c r="E1319" s="4">
        <v>24</v>
      </c>
    </row>
    <row r="1320" spans="1:5" x14ac:dyDescent="0.3">
      <c r="A1320" s="66"/>
      <c r="B1320" s="65"/>
      <c r="C1320" s="68"/>
      <c r="D1320" s="4">
        <v>2</v>
      </c>
      <c r="E1320" s="4"/>
    </row>
    <row r="1321" spans="1:5" x14ac:dyDescent="0.3">
      <c r="A1321" s="66"/>
      <c r="B1321" s="65"/>
      <c r="C1321" s="68"/>
      <c r="D1321" s="4">
        <v>2</v>
      </c>
      <c r="E1321" s="4"/>
    </row>
    <row r="1322" spans="1:5" x14ac:dyDescent="0.3">
      <c r="A1322" s="66"/>
      <c r="B1322" s="65"/>
      <c r="C1322" s="68"/>
      <c r="D1322" s="4">
        <v>2</v>
      </c>
      <c r="E1322" s="4"/>
    </row>
    <row r="1323" spans="1:5" x14ac:dyDescent="0.3">
      <c r="A1323" s="66"/>
      <c r="B1323" s="65"/>
      <c r="C1323" s="68"/>
      <c r="D1323" s="4">
        <v>2</v>
      </c>
      <c r="E1323" s="4"/>
    </row>
    <row r="1324" spans="1:5" x14ac:dyDescent="0.3">
      <c r="A1324" s="66"/>
      <c r="B1324" s="65"/>
      <c r="C1324" s="68"/>
      <c r="D1324" s="4">
        <v>2</v>
      </c>
      <c r="E1324" s="4"/>
    </row>
    <row r="1325" spans="1:5" x14ac:dyDescent="0.3">
      <c r="A1325" s="66"/>
      <c r="B1325" s="65"/>
      <c r="C1325" s="68"/>
      <c r="D1325" s="4">
        <v>2</v>
      </c>
      <c r="E1325" s="4"/>
    </row>
    <row r="1326" spans="1:5" x14ac:dyDescent="0.3">
      <c r="A1326" s="66"/>
      <c r="B1326" s="65"/>
      <c r="C1326" s="68"/>
      <c r="D1326" s="4">
        <v>2</v>
      </c>
      <c r="E1326" s="4"/>
    </row>
    <row r="1327" spans="1:5" x14ac:dyDescent="0.3">
      <c r="A1327" s="66"/>
      <c r="B1327" s="65"/>
      <c r="C1327" s="68"/>
      <c r="D1327" s="4">
        <v>2</v>
      </c>
      <c r="E1327" s="4">
        <v>40</v>
      </c>
    </row>
    <row r="1328" spans="1:5" x14ac:dyDescent="0.3">
      <c r="A1328" s="66"/>
      <c r="B1328" s="65"/>
      <c r="C1328" s="68"/>
      <c r="D1328" s="4">
        <v>2</v>
      </c>
      <c r="E1328" s="4">
        <v>40</v>
      </c>
    </row>
    <row r="1329" spans="1:5" x14ac:dyDescent="0.3">
      <c r="A1329" s="66"/>
      <c r="B1329" s="65"/>
      <c r="C1329" s="68"/>
      <c r="D1329" s="4">
        <v>2</v>
      </c>
      <c r="E1329" s="4"/>
    </row>
    <row r="1330" spans="1:5" x14ac:dyDescent="0.3">
      <c r="A1330" s="66"/>
      <c r="B1330" s="65"/>
      <c r="C1330" s="68"/>
      <c r="D1330" s="4">
        <v>2</v>
      </c>
      <c r="E1330" s="4"/>
    </row>
    <row r="1331" spans="1:5" x14ac:dyDescent="0.3">
      <c r="A1331" s="66"/>
      <c r="B1331" s="65"/>
      <c r="C1331" s="68"/>
      <c r="D1331" s="4">
        <v>2</v>
      </c>
      <c r="E1331" s="4">
        <v>60</v>
      </c>
    </row>
    <row r="1332" spans="1:5" x14ac:dyDescent="0.3">
      <c r="A1332" s="66"/>
      <c r="B1332" s="65"/>
      <c r="C1332" s="68"/>
      <c r="D1332" s="4">
        <v>2</v>
      </c>
      <c r="E1332" s="4">
        <v>12</v>
      </c>
    </row>
    <row r="1333" spans="1:5" x14ac:dyDescent="0.3">
      <c r="A1333" s="66"/>
      <c r="B1333" s="65"/>
      <c r="C1333" s="68"/>
      <c r="D1333" s="4">
        <v>2</v>
      </c>
      <c r="E1333" s="4">
        <v>35</v>
      </c>
    </row>
    <row r="1334" spans="1:5" x14ac:dyDescent="0.3">
      <c r="A1334" s="66"/>
      <c r="B1334" s="65"/>
      <c r="C1334" s="68"/>
      <c r="D1334" s="4">
        <v>2</v>
      </c>
      <c r="E1334" s="4">
        <v>40</v>
      </c>
    </row>
    <row r="1335" spans="1:5" x14ac:dyDescent="0.3">
      <c r="A1335" s="66"/>
      <c r="B1335" s="65"/>
      <c r="C1335" s="68"/>
      <c r="D1335" s="4">
        <v>2</v>
      </c>
      <c r="E1335" s="4"/>
    </row>
    <row r="1336" spans="1:5" x14ac:dyDescent="0.3">
      <c r="A1336" s="66"/>
      <c r="B1336" s="65"/>
      <c r="C1336" s="68"/>
      <c r="D1336" s="4">
        <v>2</v>
      </c>
      <c r="E1336" s="4">
        <v>25</v>
      </c>
    </row>
    <row r="1337" spans="1:5" x14ac:dyDescent="0.3">
      <c r="A1337" s="66"/>
      <c r="B1337" s="65"/>
      <c r="C1337" s="68"/>
      <c r="D1337" s="4">
        <v>2</v>
      </c>
      <c r="E1337" s="4"/>
    </row>
    <row r="1338" spans="1:5" x14ac:dyDescent="0.3">
      <c r="A1338" s="66"/>
      <c r="B1338" s="65"/>
      <c r="C1338" s="68"/>
      <c r="D1338" s="4">
        <v>2</v>
      </c>
      <c r="E1338" s="4">
        <v>42</v>
      </c>
    </row>
    <row r="1339" spans="1:5" x14ac:dyDescent="0.3">
      <c r="A1339" s="66"/>
      <c r="B1339" s="65"/>
      <c r="C1339" s="68"/>
      <c r="D1339" s="4">
        <v>2</v>
      </c>
      <c r="E1339" s="4">
        <v>50</v>
      </c>
    </row>
    <row r="1340" spans="1:5" x14ac:dyDescent="0.3">
      <c r="A1340" s="66"/>
      <c r="B1340" s="65"/>
      <c r="C1340" s="68"/>
      <c r="D1340" s="4">
        <v>2</v>
      </c>
      <c r="E1340" s="4"/>
    </row>
    <row r="1341" spans="1:5" x14ac:dyDescent="0.3">
      <c r="A1341" s="66"/>
      <c r="B1341" s="65"/>
      <c r="C1341" s="68"/>
      <c r="D1341" s="4">
        <v>2</v>
      </c>
      <c r="E1341" s="4"/>
    </row>
    <row r="1342" spans="1:5" x14ac:dyDescent="0.3">
      <c r="A1342" s="66"/>
      <c r="B1342" s="65"/>
      <c r="C1342" s="68"/>
      <c r="D1342" s="4">
        <v>2</v>
      </c>
      <c r="E1342" s="4"/>
    </row>
    <row r="1343" spans="1:5" x14ac:dyDescent="0.3">
      <c r="A1343" s="66"/>
      <c r="B1343" s="65"/>
      <c r="C1343" s="68"/>
      <c r="D1343" s="4">
        <v>2</v>
      </c>
      <c r="E1343" s="4"/>
    </row>
    <row r="1344" spans="1:5" x14ac:dyDescent="0.3">
      <c r="A1344" s="66"/>
      <c r="B1344" s="65"/>
      <c r="C1344" s="68"/>
      <c r="D1344" s="4">
        <v>2</v>
      </c>
      <c r="E1344" s="4">
        <v>40</v>
      </c>
    </row>
    <row r="1345" spans="1:5" x14ac:dyDescent="0.3">
      <c r="A1345" s="66"/>
      <c r="B1345" s="65"/>
      <c r="C1345" s="68"/>
      <c r="D1345" s="4">
        <v>2</v>
      </c>
      <c r="E1345" s="4"/>
    </row>
    <row r="1346" spans="1:5" x14ac:dyDescent="0.3">
      <c r="A1346" s="66"/>
      <c r="B1346" s="65"/>
      <c r="C1346" s="68"/>
      <c r="D1346" s="4">
        <v>2</v>
      </c>
      <c r="E1346" s="4"/>
    </row>
    <row r="1347" spans="1:5" x14ac:dyDescent="0.3">
      <c r="A1347" s="66"/>
      <c r="B1347" s="65"/>
      <c r="C1347" s="68"/>
      <c r="D1347" s="4">
        <v>2</v>
      </c>
      <c r="E1347" s="4"/>
    </row>
    <row r="1348" spans="1:5" x14ac:dyDescent="0.3">
      <c r="A1348" s="66"/>
      <c r="B1348" s="65"/>
      <c r="C1348" s="68"/>
      <c r="D1348" s="4">
        <v>2</v>
      </c>
      <c r="E1348" s="4"/>
    </row>
    <row r="1349" spans="1:5" x14ac:dyDescent="0.3">
      <c r="A1349" s="66"/>
      <c r="B1349" s="65"/>
      <c r="C1349" s="68"/>
      <c r="D1349" s="4">
        <v>2</v>
      </c>
      <c r="E1349" s="4">
        <v>65</v>
      </c>
    </row>
    <row r="1350" spans="1:5" x14ac:dyDescent="0.3">
      <c r="A1350" s="66"/>
      <c r="B1350" s="65"/>
      <c r="C1350" s="68"/>
      <c r="D1350" s="4">
        <v>2</v>
      </c>
      <c r="E1350" s="4">
        <v>40</v>
      </c>
    </row>
    <row r="1351" spans="1:5" x14ac:dyDescent="0.3">
      <c r="A1351" s="66"/>
      <c r="B1351" s="65"/>
      <c r="C1351" s="68"/>
      <c r="D1351" s="4">
        <v>2</v>
      </c>
      <c r="E1351" s="4"/>
    </row>
    <row r="1352" spans="1:5" x14ac:dyDescent="0.3">
      <c r="A1352" s="66"/>
      <c r="B1352" s="65"/>
      <c r="C1352" s="68"/>
      <c r="D1352" s="4">
        <v>2</v>
      </c>
      <c r="E1352" s="4"/>
    </row>
    <row r="1353" spans="1:5" x14ac:dyDescent="0.3">
      <c r="A1353" s="66"/>
      <c r="B1353" s="65"/>
      <c r="C1353" s="68"/>
      <c r="D1353" s="4">
        <v>2</v>
      </c>
      <c r="E1353" s="4"/>
    </row>
    <row r="1354" spans="1:5" x14ac:dyDescent="0.3">
      <c r="A1354" s="66"/>
      <c r="B1354" s="65"/>
      <c r="C1354" s="68"/>
      <c r="D1354" s="4">
        <v>2</v>
      </c>
      <c r="E1354" s="4">
        <v>65</v>
      </c>
    </row>
    <row r="1355" spans="1:5" x14ac:dyDescent="0.3">
      <c r="A1355" s="66"/>
      <c r="B1355" s="65"/>
      <c r="C1355" s="68"/>
      <c r="D1355" s="4">
        <v>2</v>
      </c>
      <c r="E1355" s="4">
        <v>40</v>
      </c>
    </row>
    <row r="1356" spans="1:5" x14ac:dyDescent="0.3">
      <c r="A1356" s="66"/>
      <c r="B1356" s="65"/>
      <c r="C1356" s="68"/>
      <c r="D1356" s="4">
        <v>2</v>
      </c>
      <c r="E1356" s="4">
        <v>50</v>
      </c>
    </row>
    <row r="1357" spans="1:5" x14ac:dyDescent="0.3">
      <c r="A1357" s="66"/>
      <c r="B1357" s="65"/>
      <c r="C1357" s="68"/>
      <c r="D1357" s="4">
        <v>2</v>
      </c>
      <c r="E1357" s="4">
        <v>40</v>
      </c>
    </row>
    <row r="1358" spans="1:5" x14ac:dyDescent="0.3">
      <c r="A1358" s="66"/>
      <c r="B1358" s="65"/>
      <c r="C1358" s="68"/>
      <c r="D1358" s="4">
        <v>2</v>
      </c>
      <c r="E1358" s="4"/>
    </row>
    <row r="1359" spans="1:5" x14ac:dyDescent="0.3">
      <c r="A1359" s="66"/>
      <c r="B1359" s="65"/>
      <c r="C1359" s="68"/>
      <c r="D1359" s="4">
        <v>2</v>
      </c>
      <c r="E1359" s="4">
        <v>60</v>
      </c>
    </row>
    <row r="1360" spans="1:5" x14ac:dyDescent="0.3">
      <c r="A1360" s="66"/>
      <c r="B1360" s="65"/>
      <c r="C1360" s="68"/>
      <c r="D1360" s="4">
        <v>2</v>
      </c>
      <c r="E1360" s="4"/>
    </row>
    <row r="1361" spans="1:5" x14ac:dyDescent="0.3">
      <c r="A1361" s="66"/>
      <c r="B1361" s="65"/>
      <c r="C1361" s="68"/>
      <c r="D1361" s="4">
        <v>2</v>
      </c>
      <c r="E1361" s="4">
        <v>40</v>
      </c>
    </row>
    <row r="1362" spans="1:5" x14ac:dyDescent="0.3">
      <c r="A1362" s="66"/>
      <c r="B1362" s="65"/>
      <c r="C1362" s="68"/>
      <c r="D1362" s="4">
        <v>2</v>
      </c>
      <c r="E1362" s="4">
        <v>47</v>
      </c>
    </row>
    <row r="1363" spans="1:5" x14ac:dyDescent="0.3">
      <c r="A1363" s="66"/>
      <c r="B1363" s="65"/>
      <c r="C1363" s="68"/>
      <c r="D1363" s="4">
        <v>2</v>
      </c>
      <c r="E1363" s="4">
        <v>40</v>
      </c>
    </row>
    <row r="1364" spans="1:5" x14ac:dyDescent="0.3">
      <c r="A1364" s="66"/>
      <c r="B1364" s="65"/>
      <c r="C1364" s="68"/>
      <c r="D1364" s="4">
        <v>2</v>
      </c>
      <c r="E1364" s="4">
        <v>28</v>
      </c>
    </row>
    <row r="1365" spans="1:5" x14ac:dyDescent="0.3">
      <c r="A1365" s="66"/>
      <c r="B1365" s="65"/>
      <c r="C1365" s="68"/>
      <c r="D1365" s="4">
        <v>2</v>
      </c>
      <c r="E1365" s="4">
        <v>20</v>
      </c>
    </row>
    <row r="1366" spans="1:5" x14ac:dyDescent="0.3">
      <c r="A1366" s="66"/>
      <c r="B1366" s="65"/>
      <c r="C1366" s="68"/>
      <c r="D1366" s="4">
        <v>2</v>
      </c>
      <c r="E1366" s="4">
        <v>27</v>
      </c>
    </row>
    <row r="1367" spans="1:5" x14ac:dyDescent="0.3">
      <c r="A1367" s="66"/>
      <c r="B1367" s="65"/>
      <c r="C1367" s="68"/>
      <c r="D1367" s="4">
        <v>2</v>
      </c>
      <c r="E1367" s="4"/>
    </row>
    <row r="1368" spans="1:5" x14ac:dyDescent="0.3">
      <c r="A1368" s="66"/>
      <c r="B1368" s="65"/>
      <c r="C1368" s="68"/>
      <c r="D1368" s="4">
        <v>2</v>
      </c>
      <c r="E1368" s="4">
        <v>75</v>
      </c>
    </row>
    <row r="1369" spans="1:5" x14ac:dyDescent="0.3">
      <c r="A1369" s="66"/>
      <c r="B1369" s="65"/>
      <c r="C1369" s="68"/>
      <c r="D1369" s="4">
        <v>2</v>
      </c>
      <c r="E1369" s="4">
        <v>40</v>
      </c>
    </row>
    <row r="1370" spans="1:5" x14ac:dyDescent="0.3">
      <c r="A1370" s="66"/>
      <c r="B1370" s="65"/>
      <c r="C1370" s="68"/>
      <c r="D1370" s="4">
        <v>2</v>
      </c>
      <c r="E1370" s="4"/>
    </row>
    <row r="1371" spans="1:5" x14ac:dyDescent="0.3">
      <c r="A1371" s="66"/>
      <c r="B1371" s="65"/>
      <c r="C1371" s="68"/>
      <c r="D1371" s="4">
        <v>2</v>
      </c>
      <c r="E1371" s="4">
        <v>60</v>
      </c>
    </row>
    <row r="1372" spans="1:5" x14ac:dyDescent="0.3">
      <c r="A1372" s="66"/>
      <c r="B1372" s="65"/>
      <c r="C1372" s="68"/>
      <c r="D1372" s="4">
        <v>2</v>
      </c>
      <c r="E1372" s="4"/>
    </row>
    <row r="1373" spans="1:5" x14ac:dyDescent="0.3">
      <c r="A1373" s="66"/>
      <c r="B1373" s="65"/>
      <c r="C1373" s="68"/>
      <c r="D1373" s="4">
        <v>2</v>
      </c>
      <c r="E1373" s="4">
        <v>52</v>
      </c>
    </row>
    <row r="1374" spans="1:5" x14ac:dyDescent="0.3">
      <c r="A1374" s="66"/>
      <c r="B1374" s="65"/>
      <c r="C1374" s="68"/>
      <c r="D1374" s="4">
        <v>2</v>
      </c>
      <c r="E1374" s="4"/>
    </row>
    <row r="1375" spans="1:5" x14ac:dyDescent="0.3">
      <c r="A1375" s="66"/>
      <c r="B1375" s="65"/>
      <c r="C1375" s="68"/>
      <c r="D1375" s="4">
        <v>2</v>
      </c>
      <c r="E1375" s="4">
        <v>48</v>
      </c>
    </row>
    <row r="1376" spans="1:5" x14ac:dyDescent="0.3">
      <c r="A1376" s="66"/>
      <c r="B1376" s="65"/>
      <c r="C1376" s="68"/>
      <c r="D1376" s="4">
        <v>2</v>
      </c>
      <c r="E1376" s="4"/>
    </row>
    <row r="1377" spans="1:5" x14ac:dyDescent="0.3">
      <c r="A1377" s="66"/>
      <c r="B1377" s="65"/>
      <c r="C1377" s="68"/>
      <c r="D1377" s="4">
        <v>2</v>
      </c>
      <c r="E1377" s="4"/>
    </row>
    <row r="1378" spans="1:5" x14ac:dyDescent="0.3">
      <c r="A1378" s="66"/>
      <c r="B1378" s="65"/>
      <c r="C1378" s="68"/>
      <c r="D1378" s="4">
        <v>2</v>
      </c>
      <c r="E1378" s="4">
        <v>62</v>
      </c>
    </row>
    <row r="1379" spans="1:5" x14ac:dyDescent="0.3">
      <c r="A1379" s="66"/>
      <c r="B1379" s="65"/>
      <c r="C1379" s="68"/>
      <c r="D1379" s="4">
        <v>2</v>
      </c>
      <c r="E1379" s="4"/>
    </row>
    <row r="1380" spans="1:5" x14ac:dyDescent="0.3">
      <c r="A1380" s="66"/>
      <c r="B1380" s="65"/>
      <c r="C1380" s="68"/>
      <c r="D1380" s="4">
        <v>2</v>
      </c>
      <c r="E1380" s="4"/>
    </row>
    <row r="1381" spans="1:5" x14ac:dyDescent="0.3">
      <c r="A1381" s="66"/>
      <c r="B1381" s="65"/>
      <c r="C1381" s="68"/>
      <c r="D1381" s="4">
        <v>2</v>
      </c>
      <c r="E1381" s="4"/>
    </row>
    <row r="1382" spans="1:5" x14ac:dyDescent="0.3">
      <c r="A1382" s="66"/>
      <c r="B1382" s="65"/>
      <c r="C1382" s="68"/>
      <c r="D1382" s="4">
        <v>2</v>
      </c>
      <c r="E1382" s="4">
        <v>40</v>
      </c>
    </row>
    <row r="1383" spans="1:5" x14ac:dyDescent="0.3">
      <c r="A1383" s="66"/>
      <c r="B1383" s="65"/>
      <c r="C1383" s="68"/>
      <c r="D1383" s="4">
        <v>2</v>
      </c>
      <c r="E1383" s="4"/>
    </row>
    <row r="1384" spans="1:5" x14ac:dyDescent="0.3">
      <c r="A1384" s="66"/>
      <c r="B1384" s="65"/>
      <c r="C1384" s="68"/>
      <c r="D1384" s="4">
        <v>2</v>
      </c>
      <c r="E1384" s="4">
        <v>40</v>
      </c>
    </row>
    <row r="1385" spans="1:5" x14ac:dyDescent="0.3">
      <c r="A1385" s="66"/>
      <c r="B1385" s="65"/>
      <c r="C1385" s="68"/>
      <c r="D1385" s="4">
        <v>2</v>
      </c>
      <c r="E1385" s="4"/>
    </row>
    <row r="1386" spans="1:5" x14ac:dyDescent="0.3">
      <c r="A1386" s="66"/>
      <c r="B1386" s="65"/>
      <c r="C1386" s="68"/>
      <c r="D1386" s="4">
        <v>2</v>
      </c>
      <c r="E1386" s="4"/>
    </row>
    <row r="1387" spans="1:5" x14ac:dyDescent="0.3">
      <c r="A1387" s="66"/>
      <c r="B1387" s="65"/>
      <c r="C1387" s="68"/>
      <c r="D1387" s="4">
        <v>2</v>
      </c>
      <c r="E1387" s="4">
        <v>50</v>
      </c>
    </row>
    <row r="1388" spans="1:5" x14ac:dyDescent="0.3">
      <c r="A1388" s="66"/>
      <c r="B1388" s="65"/>
      <c r="C1388" s="68"/>
      <c r="D1388" s="4">
        <v>2</v>
      </c>
      <c r="E1388" s="4"/>
    </row>
    <row r="1389" spans="1:5" x14ac:dyDescent="0.3">
      <c r="A1389" s="66"/>
      <c r="B1389" s="65"/>
      <c r="C1389" s="68"/>
      <c r="D1389" s="4">
        <v>2</v>
      </c>
      <c r="E1389" s="4">
        <v>40</v>
      </c>
    </row>
    <row r="1390" spans="1:5" x14ac:dyDescent="0.3">
      <c r="A1390" s="66"/>
      <c r="B1390" s="65"/>
      <c r="C1390" s="68"/>
      <c r="D1390" s="4">
        <v>2</v>
      </c>
      <c r="E1390" s="4"/>
    </row>
    <row r="1391" spans="1:5" x14ac:dyDescent="0.3">
      <c r="A1391" s="66"/>
      <c r="B1391" s="65"/>
      <c r="C1391" s="68"/>
      <c r="D1391" s="4">
        <v>2</v>
      </c>
      <c r="E1391" s="4">
        <v>40</v>
      </c>
    </row>
    <row r="1392" spans="1:5" x14ac:dyDescent="0.3">
      <c r="A1392" s="66"/>
      <c r="B1392" s="65"/>
      <c r="C1392" s="68"/>
      <c r="D1392" s="4">
        <v>2</v>
      </c>
      <c r="E1392" s="4">
        <v>33</v>
      </c>
    </row>
    <row r="1393" spans="1:5" x14ac:dyDescent="0.3">
      <c r="A1393" s="66"/>
      <c r="B1393" s="65"/>
      <c r="C1393" s="68"/>
      <c r="D1393" s="4">
        <v>2</v>
      </c>
      <c r="E1393" s="4"/>
    </row>
    <row r="1394" spans="1:5" x14ac:dyDescent="0.3">
      <c r="A1394" s="66"/>
      <c r="B1394" s="65"/>
      <c r="C1394" s="68"/>
      <c r="D1394" s="4">
        <v>2</v>
      </c>
      <c r="E1394" s="4"/>
    </row>
    <row r="1395" spans="1:5" x14ac:dyDescent="0.3">
      <c r="A1395" s="66"/>
      <c r="B1395" s="65"/>
      <c r="C1395" s="68"/>
      <c r="D1395" s="4">
        <v>2</v>
      </c>
      <c r="E1395" s="4"/>
    </row>
    <row r="1396" spans="1:5" x14ac:dyDescent="0.3">
      <c r="A1396" s="66"/>
      <c r="B1396" s="65"/>
      <c r="C1396" s="68"/>
      <c r="D1396" s="4">
        <v>2</v>
      </c>
      <c r="E1396" s="4">
        <v>17</v>
      </c>
    </row>
    <row r="1397" spans="1:5" x14ac:dyDescent="0.3">
      <c r="A1397" s="66"/>
      <c r="B1397" s="65"/>
      <c r="C1397" s="68"/>
      <c r="D1397" s="4">
        <v>2</v>
      </c>
      <c r="E1397" s="4"/>
    </row>
    <row r="1398" spans="1:5" x14ac:dyDescent="0.3">
      <c r="A1398" s="66"/>
      <c r="B1398" s="65"/>
      <c r="C1398" s="68"/>
      <c r="D1398" s="4">
        <v>2</v>
      </c>
      <c r="E1398" s="4"/>
    </row>
    <row r="1399" spans="1:5" x14ac:dyDescent="0.3">
      <c r="A1399" s="66"/>
      <c r="B1399" s="65"/>
      <c r="C1399" s="68"/>
      <c r="D1399" s="4">
        <v>2</v>
      </c>
      <c r="E1399" s="4">
        <v>38</v>
      </c>
    </row>
    <row r="1400" spans="1:5" x14ac:dyDescent="0.3">
      <c r="A1400" s="66"/>
      <c r="B1400" s="65"/>
      <c r="C1400" s="68"/>
      <c r="D1400" s="4">
        <v>2</v>
      </c>
      <c r="E1400" s="4"/>
    </row>
    <row r="1401" spans="1:5" x14ac:dyDescent="0.3">
      <c r="A1401" s="66"/>
      <c r="B1401" s="65"/>
      <c r="C1401" s="68"/>
      <c r="D1401" s="4">
        <v>2</v>
      </c>
      <c r="E1401" s="4"/>
    </row>
    <row r="1402" spans="1:5" x14ac:dyDescent="0.3">
      <c r="A1402" s="66"/>
      <c r="B1402" s="65"/>
      <c r="C1402" s="68"/>
      <c r="D1402" s="4">
        <v>2</v>
      </c>
      <c r="E1402" s="4"/>
    </row>
    <row r="1403" spans="1:5" x14ac:dyDescent="0.3">
      <c r="A1403" s="66"/>
      <c r="B1403" s="65"/>
      <c r="C1403" s="68"/>
      <c r="D1403" s="4">
        <v>2</v>
      </c>
      <c r="E1403" s="4"/>
    </row>
    <row r="1404" spans="1:5" x14ac:dyDescent="0.3">
      <c r="A1404" s="66"/>
      <c r="B1404" s="65"/>
      <c r="C1404" s="68"/>
      <c r="D1404" s="4">
        <v>2</v>
      </c>
      <c r="E1404" s="4"/>
    </row>
    <row r="1405" spans="1:5" x14ac:dyDescent="0.3">
      <c r="A1405" s="66"/>
      <c r="B1405" s="65"/>
      <c r="C1405" s="68"/>
      <c r="D1405" s="4">
        <v>2</v>
      </c>
      <c r="E1405" s="4">
        <v>42</v>
      </c>
    </row>
    <row r="1406" spans="1:5" x14ac:dyDescent="0.3">
      <c r="A1406" s="66"/>
      <c r="B1406" s="65"/>
      <c r="C1406" s="68"/>
      <c r="D1406" s="4">
        <v>2</v>
      </c>
      <c r="E1406" s="4">
        <v>40</v>
      </c>
    </row>
    <row r="1407" spans="1:5" x14ac:dyDescent="0.3">
      <c r="A1407" s="66"/>
      <c r="B1407" s="65"/>
      <c r="C1407" s="68"/>
      <c r="D1407" s="4">
        <v>2</v>
      </c>
      <c r="E1407" s="4"/>
    </row>
    <row r="1408" spans="1:5" x14ac:dyDescent="0.3">
      <c r="A1408" s="66"/>
      <c r="B1408" s="65"/>
      <c r="C1408" s="68"/>
      <c r="D1408" s="4">
        <v>2</v>
      </c>
      <c r="E1408" s="4">
        <v>30</v>
      </c>
    </row>
    <row r="1409" spans="1:5" x14ac:dyDescent="0.3">
      <c r="A1409" s="66"/>
      <c r="B1409" s="65"/>
      <c r="C1409" s="68"/>
      <c r="D1409" s="4">
        <v>2</v>
      </c>
      <c r="E1409" s="4">
        <v>65</v>
      </c>
    </row>
    <row r="1410" spans="1:5" x14ac:dyDescent="0.3">
      <c r="A1410" s="66"/>
      <c r="B1410" s="65"/>
      <c r="C1410" s="68"/>
      <c r="D1410" s="4">
        <v>2</v>
      </c>
      <c r="E1410" s="4">
        <v>43</v>
      </c>
    </row>
    <row r="1411" spans="1:5" x14ac:dyDescent="0.3">
      <c r="A1411" s="66"/>
      <c r="B1411" s="65"/>
      <c r="C1411" s="68"/>
      <c r="D1411" s="4">
        <v>2</v>
      </c>
      <c r="E1411" s="4">
        <v>65</v>
      </c>
    </row>
    <row r="1412" spans="1:5" x14ac:dyDescent="0.3">
      <c r="A1412" s="66"/>
      <c r="B1412" s="65"/>
      <c r="C1412" s="68"/>
      <c r="D1412" s="4">
        <v>2</v>
      </c>
      <c r="E1412" s="4">
        <v>55</v>
      </c>
    </row>
    <row r="1413" spans="1:5" x14ac:dyDescent="0.3">
      <c r="A1413" s="66"/>
      <c r="B1413" s="65"/>
      <c r="C1413" s="68"/>
      <c r="D1413" s="4">
        <v>2</v>
      </c>
      <c r="E1413" s="4">
        <v>43</v>
      </c>
    </row>
    <row r="1414" spans="1:5" x14ac:dyDescent="0.3">
      <c r="A1414" s="66"/>
      <c r="B1414" s="65"/>
      <c r="C1414" s="68"/>
      <c r="D1414" s="4">
        <v>2</v>
      </c>
      <c r="E1414" s="4">
        <v>80</v>
      </c>
    </row>
    <row r="1415" spans="1:5" x14ac:dyDescent="0.3">
      <c r="A1415" s="66"/>
      <c r="B1415" s="65"/>
      <c r="C1415" s="68"/>
      <c r="D1415" s="4">
        <v>2</v>
      </c>
      <c r="E1415" s="4"/>
    </row>
    <row r="1416" spans="1:5" x14ac:dyDescent="0.3">
      <c r="A1416" s="66"/>
      <c r="B1416" s="65"/>
      <c r="C1416" s="68"/>
      <c r="D1416" s="4">
        <v>2</v>
      </c>
      <c r="E1416" s="4">
        <v>40</v>
      </c>
    </row>
    <row r="1417" spans="1:5" x14ac:dyDescent="0.3">
      <c r="A1417" s="66"/>
      <c r="B1417" s="65"/>
      <c r="C1417" s="68"/>
      <c r="D1417" s="4">
        <v>2</v>
      </c>
      <c r="E1417" s="4">
        <v>45</v>
      </c>
    </row>
    <row r="1418" spans="1:5" x14ac:dyDescent="0.3">
      <c r="A1418" s="66"/>
      <c r="B1418" s="65"/>
      <c r="C1418" s="68"/>
      <c r="D1418" s="4">
        <v>2</v>
      </c>
      <c r="E1418" s="4">
        <v>40</v>
      </c>
    </row>
    <row r="1419" spans="1:5" x14ac:dyDescent="0.3">
      <c r="A1419" s="66"/>
      <c r="B1419" s="65"/>
      <c r="C1419" s="68"/>
      <c r="D1419" s="4">
        <v>2</v>
      </c>
      <c r="E1419" s="4">
        <v>40</v>
      </c>
    </row>
    <row r="1420" spans="1:5" x14ac:dyDescent="0.3">
      <c r="A1420" s="66"/>
      <c r="B1420" s="65"/>
      <c r="C1420" s="68"/>
      <c r="D1420" s="4">
        <v>2</v>
      </c>
      <c r="E1420" s="4">
        <v>41</v>
      </c>
    </row>
    <row r="1421" spans="1:5" x14ac:dyDescent="0.3">
      <c r="A1421" s="66"/>
      <c r="B1421" s="65"/>
      <c r="C1421" s="68"/>
      <c r="D1421" s="4">
        <v>2</v>
      </c>
      <c r="E1421" s="4">
        <v>1</v>
      </c>
    </row>
    <row r="1422" spans="1:5" x14ac:dyDescent="0.3">
      <c r="A1422" s="66"/>
      <c r="B1422" s="65"/>
      <c r="C1422" s="68"/>
      <c r="D1422" s="4">
        <v>2</v>
      </c>
      <c r="E1422" s="4">
        <v>26</v>
      </c>
    </row>
    <row r="1423" spans="1:5" x14ac:dyDescent="0.3">
      <c r="A1423" s="66"/>
      <c r="B1423" s="65"/>
      <c r="C1423" s="68"/>
      <c r="D1423" s="4">
        <v>2</v>
      </c>
      <c r="E1423" s="4">
        <v>40</v>
      </c>
    </row>
    <row r="1424" spans="1:5" x14ac:dyDescent="0.3">
      <c r="A1424" s="66"/>
      <c r="B1424" s="65"/>
      <c r="C1424" s="68"/>
      <c r="D1424" s="4">
        <v>2</v>
      </c>
      <c r="E1424" s="4"/>
    </row>
    <row r="1425" spans="1:5" x14ac:dyDescent="0.3">
      <c r="A1425" s="66"/>
      <c r="B1425" s="65"/>
      <c r="C1425" s="68"/>
      <c r="D1425" s="4">
        <v>2</v>
      </c>
      <c r="E1425" s="4">
        <v>48</v>
      </c>
    </row>
    <row r="1426" spans="1:5" x14ac:dyDescent="0.3">
      <c r="A1426" s="66"/>
      <c r="B1426" s="65"/>
      <c r="C1426" s="68"/>
      <c r="D1426" s="4">
        <v>2</v>
      </c>
      <c r="E1426" s="4">
        <v>35</v>
      </c>
    </row>
    <row r="1427" spans="1:5" x14ac:dyDescent="0.3">
      <c r="A1427" s="66"/>
      <c r="B1427" s="65"/>
      <c r="C1427" s="68"/>
      <c r="D1427" s="4">
        <v>2</v>
      </c>
      <c r="E1427" s="4"/>
    </row>
    <row r="1428" spans="1:5" x14ac:dyDescent="0.3">
      <c r="A1428" s="66"/>
      <c r="B1428" s="65"/>
      <c r="C1428" s="68"/>
      <c r="D1428" s="4">
        <v>2</v>
      </c>
      <c r="E1428" s="4">
        <v>36</v>
      </c>
    </row>
    <row r="1429" spans="1:5" x14ac:dyDescent="0.3">
      <c r="A1429" s="66"/>
      <c r="B1429" s="65"/>
      <c r="C1429" s="68"/>
      <c r="D1429" s="4">
        <v>2</v>
      </c>
      <c r="E1429" s="4">
        <v>40</v>
      </c>
    </row>
    <row r="1430" spans="1:5" x14ac:dyDescent="0.3">
      <c r="A1430" s="66"/>
      <c r="B1430" s="65"/>
      <c r="C1430" s="68"/>
      <c r="D1430" s="4">
        <v>2</v>
      </c>
      <c r="E1430" s="4">
        <v>60</v>
      </c>
    </row>
    <row r="1431" spans="1:5" x14ac:dyDescent="0.3">
      <c r="A1431" s="66"/>
      <c r="B1431" s="65"/>
      <c r="C1431" s="68"/>
      <c r="D1431" s="4">
        <v>2</v>
      </c>
      <c r="E1431" s="4">
        <v>60</v>
      </c>
    </row>
    <row r="1432" spans="1:5" x14ac:dyDescent="0.3">
      <c r="A1432" s="66"/>
      <c r="B1432" s="65"/>
      <c r="C1432" s="68"/>
      <c r="D1432" s="4">
        <v>2</v>
      </c>
      <c r="E1432" s="4">
        <v>32</v>
      </c>
    </row>
    <row r="1433" spans="1:5" x14ac:dyDescent="0.3">
      <c r="A1433" s="66"/>
      <c r="B1433" s="65"/>
      <c r="C1433" s="68"/>
      <c r="D1433" s="4">
        <v>2</v>
      </c>
      <c r="E1433" s="4">
        <v>30</v>
      </c>
    </row>
    <row r="1434" spans="1:5" x14ac:dyDescent="0.3">
      <c r="A1434" s="66"/>
      <c r="B1434" s="65"/>
      <c r="C1434" s="68"/>
      <c r="D1434" s="4">
        <v>2</v>
      </c>
      <c r="E1434" s="4">
        <v>50</v>
      </c>
    </row>
    <row r="1435" spans="1:5" x14ac:dyDescent="0.3">
      <c r="A1435" s="66"/>
      <c r="B1435" s="65"/>
      <c r="C1435" s="68"/>
      <c r="D1435" s="4">
        <v>2</v>
      </c>
      <c r="E1435" s="4">
        <v>40</v>
      </c>
    </row>
    <row r="1436" spans="1:5" x14ac:dyDescent="0.3">
      <c r="A1436" s="66"/>
      <c r="B1436" s="65"/>
      <c r="C1436" s="68"/>
      <c r="D1436" s="4">
        <v>2</v>
      </c>
      <c r="E1436" s="4"/>
    </row>
    <row r="1437" spans="1:5" x14ac:dyDescent="0.3">
      <c r="A1437" s="66"/>
      <c r="B1437" s="65"/>
      <c r="C1437" s="68"/>
      <c r="D1437" s="4">
        <v>2</v>
      </c>
      <c r="E1437" s="4"/>
    </row>
    <row r="1438" spans="1:5" x14ac:dyDescent="0.3">
      <c r="A1438" s="66"/>
      <c r="B1438" s="65"/>
      <c r="C1438" s="68"/>
      <c r="D1438" s="4">
        <v>2</v>
      </c>
      <c r="E1438" s="4">
        <v>39</v>
      </c>
    </row>
    <row r="1439" spans="1:5" x14ac:dyDescent="0.3">
      <c r="A1439" s="66"/>
      <c r="B1439" s="65"/>
      <c r="C1439" s="68"/>
      <c r="D1439" s="4">
        <v>2</v>
      </c>
      <c r="E1439" s="4"/>
    </row>
    <row r="1440" spans="1:5" x14ac:dyDescent="0.3">
      <c r="A1440" s="66"/>
      <c r="B1440" s="65"/>
      <c r="C1440" s="68"/>
      <c r="D1440" s="4">
        <v>2</v>
      </c>
      <c r="E1440" s="4">
        <v>56</v>
      </c>
    </row>
    <row r="1441" spans="1:5" x14ac:dyDescent="0.3">
      <c r="A1441" s="66"/>
      <c r="B1441" s="65"/>
      <c r="C1441" s="68"/>
      <c r="D1441" s="4">
        <v>2</v>
      </c>
      <c r="E1441" s="4"/>
    </row>
    <row r="1442" spans="1:5" x14ac:dyDescent="0.3">
      <c r="A1442" s="66"/>
      <c r="B1442" s="65"/>
      <c r="C1442" s="68"/>
      <c r="D1442" s="4">
        <v>2</v>
      </c>
      <c r="E1442" s="4">
        <v>36</v>
      </c>
    </row>
    <row r="1443" spans="1:5" x14ac:dyDescent="0.3">
      <c r="A1443" s="66"/>
      <c r="B1443" s="65"/>
      <c r="C1443" s="68"/>
      <c r="D1443" s="4">
        <v>2</v>
      </c>
      <c r="E1443" s="4"/>
    </row>
    <row r="1444" spans="1:5" x14ac:dyDescent="0.3">
      <c r="A1444" s="66"/>
      <c r="B1444" s="65"/>
      <c r="C1444" s="68"/>
      <c r="D1444" s="4">
        <v>2</v>
      </c>
      <c r="E1444" s="4">
        <v>40</v>
      </c>
    </row>
    <row r="1445" spans="1:5" x14ac:dyDescent="0.3">
      <c r="A1445" s="66"/>
      <c r="B1445" s="65"/>
      <c r="C1445" s="68"/>
      <c r="D1445" s="4">
        <v>2</v>
      </c>
      <c r="E1445" s="4"/>
    </row>
    <row r="1446" spans="1:5" x14ac:dyDescent="0.3">
      <c r="A1446" s="66"/>
      <c r="B1446" s="65"/>
      <c r="C1446" s="68"/>
      <c r="D1446" s="4">
        <v>2</v>
      </c>
      <c r="E1446" s="4">
        <v>40</v>
      </c>
    </row>
    <row r="1447" spans="1:5" x14ac:dyDescent="0.3">
      <c r="A1447" s="66"/>
      <c r="B1447" s="65"/>
      <c r="C1447" s="68"/>
      <c r="D1447" s="4">
        <v>2</v>
      </c>
      <c r="E1447" s="4">
        <v>25</v>
      </c>
    </row>
    <row r="1448" spans="1:5" x14ac:dyDescent="0.3">
      <c r="A1448" s="66"/>
      <c r="B1448" s="65"/>
      <c r="C1448" s="68"/>
      <c r="D1448" s="4">
        <v>2</v>
      </c>
      <c r="E1448" s="4">
        <v>40</v>
      </c>
    </row>
    <row r="1449" spans="1:5" x14ac:dyDescent="0.3">
      <c r="A1449" s="66"/>
      <c r="B1449" s="65"/>
      <c r="C1449" s="68"/>
      <c r="D1449" s="4">
        <v>2</v>
      </c>
      <c r="E1449" s="4"/>
    </row>
    <row r="1450" spans="1:5" x14ac:dyDescent="0.3">
      <c r="A1450" s="66"/>
      <c r="B1450" s="65"/>
      <c r="C1450" s="68"/>
      <c r="D1450" s="4">
        <v>2</v>
      </c>
      <c r="E1450" s="4">
        <v>52</v>
      </c>
    </row>
    <row r="1451" spans="1:5" x14ac:dyDescent="0.3">
      <c r="A1451" s="66"/>
      <c r="B1451" s="65"/>
      <c r="C1451" s="68"/>
      <c r="D1451" s="4">
        <v>2</v>
      </c>
      <c r="E1451" s="4">
        <v>60</v>
      </c>
    </row>
    <row r="1452" spans="1:5" x14ac:dyDescent="0.3">
      <c r="A1452" s="66"/>
      <c r="B1452" s="65"/>
      <c r="C1452" s="68"/>
      <c r="D1452" s="4">
        <v>2</v>
      </c>
      <c r="E1452" s="4">
        <v>52</v>
      </c>
    </row>
    <row r="1453" spans="1:5" x14ac:dyDescent="0.3">
      <c r="A1453" s="66"/>
      <c r="B1453" s="65"/>
      <c r="C1453" s="68"/>
      <c r="D1453" s="4">
        <v>2</v>
      </c>
      <c r="E1453" s="4">
        <v>42</v>
      </c>
    </row>
    <row r="1454" spans="1:5" x14ac:dyDescent="0.3">
      <c r="A1454" s="66"/>
      <c r="B1454" s="65"/>
      <c r="C1454" s="68"/>
      <c r="D1454" s="4">
        <v>2</v>
      </c>
      <c r="E1454" s="4">
        <v>55</v>
      </c>
    </row>
    <row r="1455" spans="1:5" x14ac:dyDescent="0.3">
      <c r="A1455" s="66"/>
      <c r="B1455" s="65"/>
      <c r="C1455" s="68"/>
      <c r="D1455" s="4">
        <v>2</v>
      </c>
      <c r="E1455" s="4"/>
    </row>
    <row r="1456" spans="1:5" x14ac:dyDescent="0.3">
      <c r="A1456" s="66"/>
      <c r="B1456" s="65"/>
      <c r="C1456" s="68"/>
      <c r="D1456" s="4">
        <v>2</v>
      </c>
      <c r="E1456" s="4">
        <v>40</v>
      </c>
    </row>
    <row r="1457" spans="1:5" x14ac:dyDescent="0.3">
      <c r="A1457" s="66"/>
      <c r="B1457" s="65"/>
      <c r="C1457" s="68"/>
      <c r="D1457" s="4">
        <v>2</v>
      </c>
      <c r="E1457" s="4">
        <v>48</v>
      </c>
    </row>
    <row r="1458" spans="1:5" x14ac:dyDescent="0.3">
      <c r="A1458" s="66"/>
      <c r="B1458" s="65"/>
      <c r="C1458" s="68"/>
      <c r="D1458" s="4">
        <v>2</v>
      </c>
      <c r="E1458" s="4">
        <v>80</v>
      </c>
    </row>
    <row r="1459" spans="1:5" x14ac:dyDescent="0.3">
      <c r="A1459" s="66"/>
      <c r="B1459" s="65"/>
      <c r="C1459" s="68"/>
      <c r="D1459" s="4">
        <v>2</v>
      </c>
      <c r="E1459" s="4"/>
    </row>
    <row r="1460" spans="1:5" x14ac:dyDescent="0.3">
      <c r="A1460" s="66"/>
      <c r="B1460" s="65"/>
      <c r="C1460" s="68"/>
      <c r="D1460" s="4">
        <v>2</v>
      </c>
      <c r="E1460" s="4"/>
    </row>
    <row r="1461" spans="1:5" x14ac:dyDescent="0.3">
      <c r="A1461" s="66"/>
      <c r="B1461" s="65"/>
      <c r="C1461" s="68"/>
      <c r="D1461" s="4">
        <v>2</v>
      </c>
      <c r="E1461" s="4">
        <v>45</v>
      </c>
    </row>
    <row r="1462" spans="1:5" x14ac:dyDescent="0.3">
      <c r="A1462" s="66"/>
      <c r="B1462" s="65"/>
      <c r="C1462" s="68"/>
      <c r="D1462" s="4">
        <v>2</v>
      </c>
      <c r="E1462" s="4">
        <v>55</v>
      </c>
    </row>
    <row r="1463" spans="1:5" x14ac:dyDescent="0.3">
      <c r="A1463" s="66"/>
      <c r="B1463" s="65"/>
      <c r="C1463" s="68"/>
      <c r="D1463" s="4">
        <v>2</v>
      </c>
      <c r="E1463" s="4">
        <v>65</v>
      </c>
    </row>
    <row r="1464" spans="1:5" x14ac:dyDescent="0.3">
      <c r="A1464" s="66"/>
      <c r="B1464" s="65"/>
      <c r="C1464" s="68"/>
      <c r="D1464" s="4">
        <v>2</v>
      </c>
      <c r="E1464" s="4"/>
    </row>
    <row r="1465" spans="1:5" x14ac:dyDescent="0.3">
      <c r="A1465" s="66"/>
      <c r="B1465" s="65"/>
      <c r="C1465" s="68"/>
      <c r="D1465" s="4">
        <v>2</v>
      </c>
      <c r="E1465" s="4">
        <v>50</v>
      </c>
    </row>
    <row r="1466" spans="1:5" x14ac:dyDescent="0.3">
      <c r="A1466" s="66"/>
      <c r="B1466" s="65"/>
      <c r="C1466" s="68"/>
      <c r="D1466" s="4">
        <v>2</v>
      </c>
      <c r="E1466" s="4"/>
    </row>
    <row r="1467" spans="1:5" x14ac:dyDescent="0.3">
      <c r="A1467" s="66"/>
      <c r="B1467" s="65"/>
      <c r="C1467" s="68"/>
      <c r="D1467" s="4">
        <v>2</v>
      </c>
      <c r="E1467" s="4">
        <v>20</v>
      </c>
    </row>
    <row r="1468" spans="1:5" x14ac:dyDescent="0.3">
      <c r="A1468" s="66"/>
      <c r="B1468" s="65"/>
      <c r="C1468" s="68"/>
      <c r="D1468" s="4">
        <v>2</v>
      </c>
      <c r="E1468" s="4">
        <v>60</v>
      </c>
    </row>
    <row r="1469" spans="1:5" x14ac:dyDescent="0.3">
      <c r="A1469" s="66"/>
      <c r="B1469" s="65"/>
      <c r="C1469" s="68"/>
      <c r="D1469" s="4">
        <v>2</v>
      </c>
      <c r="E1469" s="4">
        <v>40</v>
      </c>
    </row>
    <row r="1470" spans="1:5" x14ac:dyDescent="0.3">
      <c r="A1470" s="66"/>
      <c r="B1470" s="65"/>
      <c r="C1470" s="68"/>
      <c r="D1470" s="4">
        <v>2</v>
      </c>
      <c r="E1470" s="4">
        <v>40</v>
      </c>
    </row>
    <row r="1471" spans="1:5" x14ac:dyDescent="0.3">
      <c r="A1471" s="66"/>
      <c r="B1471" s="65"/>
      <c r="C1471" s="68"/>
      <c r="D1471" s="4">
        <v>2</v>
      </c>
      <c r="E1471" s="4">
        <v>40</v>
      </c>
    </row>
    <row r="1472" spans="1:5" x14ac:dyDescent="0.3">
      <c r="A1472" s="66"/>
      <c r="B1472" s="65"/>
      <c r="C1472" s="68"/>
      <c r="D1472" s="4">
        <v>2</v>
      </c>
      <c r="E1472" s="4">
        <v>54</v>
      </c>
    </row>
    <row r="1473" spans="1:5" x14ac:dyDescent="0.3">
      <c r="A1473" s="66"/>
      <c r="B1473" s="65"/>
      <c r="C1473" s="68"/>
      <c r="D1473" s="4">
        <v>2</v>
      </c>
      <c r="E1473" s="4">
        <v>42</v>
      </c>
    </row>
    <row r="1474" spans="1:5" x14ac:dyDescent="0.3">
      <c r="A1474" s="66"/>
      <c r="B1474" s="65"/>
      <c r="C1474" s="68"/>
      <c r="D1474" s="4">
        <v>2</v>
      </c>
      <c r="E1474" s="4">
        <v>36</v>
      </c>
    </row>
    <row r="1475" spans="1:5" x14ac:dyDescent="0.3">
      <c r="A1475" s="66"/>
      <c r="B1475" s="65"/>
      <c r="C1475" s="68"/>
      <c r="D1475" s="4">
        <v>2</v>
      </c>
      <c r="E1475" s="4"/>
    </row>
    <row r="1476" spans="1:5" x14ac:dyDescent="0.3">
      <c r="A1476" s="66"/>
      <c r="B1476" s="65"/>
      <c r="C1476" s="68"/>
      <c r="D1476" s="4">
        <v>2</v>
      </c>
      <c r="E1476" s="4">
        <v>50</v>
      </c>
    </row>
    <row r="1477" spans="1:5" x14ac:dyDescent="0.3">
      <c r="A1477" s="66"/>
      <c r="B1477" s="65"/>
      <c r="C1477" s="68"/>
      <c r="D1477" s="4">
        <v>2</v>
      </c>
      <c r="E1477" s="4"/>
    </row>
    <row r="1478" spans="1:5" x14ac:dyDescent="0.3">
      <c r="A1478" s="66"/>
      <c r="B1478" s="65"/>
      <c r="C1478" s="68"/>
      <c r="D1478" s="4">
        <v>2</v>
      </c>
      <c r="E1478" s="4"/>
    </row>
    <row r="1479" spans="1:5" x14ac:dyDescent="0.3">
      <c r="A1479" s="66"/>
      <c r="B1479" s="65"/>
      <c r="C1479" s="68"/>
      <c r="D1479" s="4">
        <v>2</v>
      </c>
      <c r="E1479" s="4">
        <v>20</v>
      </c>
    </row>
    <row r="1480" spans="1:5" x14ac:dyDescent="0.3">
      <c r="A1480" s="66"/>
      <c r="B1480" s="65"/>
      <c r="C1480" s="68"/>
      <c r="D1480" s="4">
        <v>2</v>
      </c>
      <c r="E1480" s="4"/>
    </row>
    <row r="1481" spans="1:5" x14ac:dyDescent="0.3">
      <c r="A1481" s="66"/>
      <c r="B1481" s="65"/>
      <c r="C1481" s="68"/>
      <c r="D1481" s="4">
        <v>2</v>
      </c>
      <c r="E1481" s="4">
        <v>15</v>
      </c>
    </row>
    <row r="1482" spans="1:5" x14ac:dyDescent="0.3">
      <c r="A1482" s="66"/>
      <c r="B1482" s="65"/>
      <c r="C1482" s="68"/>
      <c r="D1482" s="4">
        <v>2</v>
      </c>
      <c r="E1482" s="4"/>
    </row>
    <row r="1483" spans="1:5" x14ac:dyDescent="0.3">
      <c r="A1483" s="66"/>
      <c r="B1483" s="65"/>
      <c r="C1483" s="68"/>
      <c r="D1483" s="4">
        <v>2</v>
      </c>
      <c r="E1483" s="4"/>
    </row>
    <row r="1484" spans="1:5" x14ac:dyDescent="0.3">
      <c r="A1484" s="66"/>
      <c r="B1484" s="65"/>
      <c r="C1484" s="68"/>
      <c r="D1484" s="4">
        <v>2</v>
      </c>
      <c r="E1484" s="4">
        <v>38</v>
      </c>
    </row>
    <row r="1485" spans="1:5" x14ac:dyDescent="0.3">
      <c r="A1485" s="66"/>
      <c r="B1485" s="65"/>
      <c r="C1485" s="68"/>
      <c r="D1485" s="4">
        <v>2</v>
      </c>
      <c r="E1485" s="4">
        <v>60</v>
      </c>
    </row>
    <row r="1486" spans="1:5" x14ac:dyDescent="0.3">
      <c r="A1486" s="66"/>
      <c r="B1486" s="65"/>
      <c r="C1486" s="68"/>
      <c r="D1486" s="4">
        <v>2</v>
      </c>
      <c r="E1486" s="4">
        <v>68</v>
      </c>
    </row>
    <row r="1487" spans="1:5" x14ac:dyDescent="0.3">
      <c r="A1487" s="66"/>
      <c r="B1487" s="65"/>
      <c r="C1487" s="68"/>
      <c r="D1487" s="4">
        <v>2</v>
      </c>
      <c r="E1487" s="4"/>
    </row>
    <row r="1488" spans="1:5" x14ac:dyDescent="0.3">
      <c r="A1488" s="66"/>
      <c r="B1488" s="65"/>
      <c r="C1488" s="68"/>
      <c r="D1488" s="4">
        <v>2</v>
      </c>
      <c r="E1488" s="4"/>
    </row>
    <row r="1489" spans="1:5" x14ac:dyDescent="0.3">
      <c r="A1489" s="66"/>
      <c r="B1489" s="65"/>
      <c r="C1489" s="68"/>
      <c r="D1489" s="4">
        <v>2</v>
      </c>
      <c r="E1489" s="4"/>
    </row>
    <row r="1490" spans="1:5" x14ac:dyDescent="0.3">
      <c r="A1490" s="66"/>
      <c r="B1490" s="65"/>
      <c r="C1490" s="68"/>
      <c r="D1490" s="4">
        <v>2</v>
      </c>
      <c r="E1490" s="4">
        <v>36</v>
      </c>
    </row>
    <row r="1491" spans="1:5" x14ac:dyDescent="0.3">
      <c r="A1491" s="66"/>
      <c r="B1491" s="65"/>
      <c r="C1491" s="68"/>
      <c r="D1491" s="4">
        <v>2</v>
      </c>
      <c r="E1491" s="4">
        <v>55</v>
      </c>
    </row>
    <row r="1492" spans="1:5" x14ac:dyDescent="0.3">
      <c r="A1492" s="66"/>
      <c r="B1492" s="65"/>
      <c r="C1492" s="68"/>
      <c r="D1492" s="4">
        <v>2</v>
      </c>
      <c r="E1492" s="4"/>
    </row>
    <row r="1493" spans="1:5" x14ac:dyDescent="0.3">
      <c r="A1493" s="66"/>
      <c r="B1493" s="65"/>
      <c r="C1493" s="68"/>
      <c r="D1493" s="4">
        <v>2</v>
      </c>
      <c r="E1493" s="4">
        <v>40</v>
      </c>
    </row>
    <row r="1494" spans="1:5" x14ac:dyDescent="0.3">
      <c r="A1494" s="66"/>
      <c r="B1494" s="65"/>
      <c r="C1494" s="68"/>
      <c r="D1494" s="4">
        <v>2</v>
      </c>
      <c r="E1494" s="4">
        <v>40</v>
      </c>
    </row>
    <row r="1495" spans="1:5" x14ac:dyDescent="0.3">
      <c r="A1495" s="66"/>
      <c r="B1495" s="65"/>
      <c r="C1495" s="68"/>
      <c r="D1495" s="4">
        <v>2</v>
      </c>
      <c r="E1495" s="4"/>
    </row>
    <row r="1496" spans="1:5" x14ac:dyDescent="0.3">
      <c r="A1496" s="66"/>
      <c r="B1496" s="65"/>
      <c r="C1496" s="68"/>
      <c r="D1496" s="4">
        <v>2</v>
      </c>
      <c r="E1496" s="4"/>
    </row>
    <row r="1497" spans="1:5" x14ac:dyDescent="0.3">
      <c r="A1497" s="66"/>
      <c r="B1497" s="65"/>
      <c r="C1497" s="68"/>
      <c r="D1497" s="4">
        <v>2</v>
      </c>
      <c r="E1497" s="4">
        <v>58</v>
      </c>
    </row>
    <row r="1498" spans="1:5" x14ac:dyDescent="0.3">
      <c r="A1498" s="66"/>
      <c r="B1498" s="65"/>
      <c r="C1498" s="68"/>
      <c r="D1498" s="4">
        <v>2</v>
      </c>
      <c r="E1498" s="4"/>
    </row>
    <row r="1499" spans="1:5" x14ac:dyDescent="0.3">
      <c r="A1499" s="66"/>
      <c r="B1499" s="65"/>
      <c r="C1499" s="68"/>
      <c r="D1499" s="4">
        <v>2</v>
      </c>
      <c r="E1499" s="4">
        <v>54</v>
      </c>
    </row>
    <row r="1500" spans="1:5" x14ac:dyDescent="0.3">
      <c r="A1500" s="66"/>
      <c r="B1500" s="65"/>
      <c r="C1500" s="68"/>
      <c r="D1500" s="4">
        <v>2</v>
      </c>
      <c r="E1500" s="4">
        <v>27</v>
      </c>
    </row>
    <row r="1501" spans="1:5" x14ac:dyDescent="0.3">
      <c r="A1501" s="66"/>
      <c r="B1501" s="65"/>
      <c r="C1501" s="68"/>
      <c r="D1501" s="4">
        <v>2</v>
      </c>
      <c r="E1501" s="4">
        <v>27</v>
      </c>
    </row>
    <row r="1502" spans="1:5" x14ac:dyDescent="0.3">
      <c r="A1502" s="66"/>
      <c r="B1502" s="65"/>
      <c r="C1502" s="68"/>
      <c r="D1502" s="4">
        <v>2</v>
      </c>
      <c r="E1502" s="4">
        <v>50</v>
      </c>
    </row>
    <row r="1503" spans="1:5" x14ac:dyDescent="0.3">
      <c r="A1503" s="66"/>
      <c r="B1503" s="65"/>
      <c r="C1503" s="68"/>
      <c r="D1503" s="4">
        <v>2</v>
      </c>
      <c r="E1503" s="4"/>
    </row>
    <row r="1504" spans="1:5" x14ac:dyDescent="0.3">
      <c r="A1504" s="66"/>
      <c r="B1504" s="65"/>
      <c r="C1504" s="68"/>
      <c r="D1504" s="4">
        <v>2</v>
      </c>
      <c r="E1504" s="4"/>
    </row>
    <row r="1505" spans="1:5" x14ac:dyDescent="0.3">
      <c r="A1505" s="66"/>
      <c r="B1505" s="65"/>
      <c r="C1505" s="68"/>
      <c r="D1505" s="4">
        <v>2</v>
      </c>
      <c r="E1505" s="4"/>
    </row>
    <row r="1506" spans="1:5" x14ac:dyDescent="0.3">
      <c r="A1506" s="66"/>
      <c r="B1506" s="65"/>
      <c r="C1506" s="68"/>
      <c r="D1506" s="4">
        <v>2</v>
      </c>
      <c r="E1506" s="4"/>
    </row>
    <row r="1507" spans="1:5" x14ac:dyDescent="0.3">
      <c r="A1507" s="66"/>
      <c r="B1507" s="65"/>
      <c r="C1507" s="68"/>
      <c r="D1507" s="4">
        <v>2</v>
      </c>
      <c r="E1507" s="4">
        <v>30</v>
      </c>
    </row>
    <row r="1508" spans="1:5" x14ac:dyDescent="0.3">
      <c r="A1508" s="66"/>
      <c r="B1508" s="65"/>
      <c r="C1508" s="68"/>
      <c r="D1508" s="4">
        <v>2</v>
      </c>
      <c r="E1508" s="4"/>
    </row>
    <row r="1509" spans="1:5" x14ac:dyDescent="0.3">
      <c r="A1509" s="66"/>
      <c r="B1509" s="65"/>
      <c r="C1509" s="68"/>
      <c r="D1509" s="4">
        <v>2</v>
      </c>
      <c r="E1509" s="4">
        <v>50</v>
      </c>
    </row>
    <row r="1510" spans="1:5" x14ac:dyDescent="0.3">
      <c r="A1510" s="66"/>
      <c r="B1510" s="65"/>
      <c r="C1510" s="68"/>
      <c r="D1510" s="4">
        <v>2</v>
      </c>
      <c r="E1510" s="4"/>
    </row>
    <row r="1511" spans="1:5" x14ac:dyDescent="0.3">
      <c r="A1511" s="66"/>
      <c r="B1511" s="65"/>
      <c r="C1511" s="68"/>
      <c r="D1511" s="4">
        <v>2</v>
      </c>
      <c r="E1511" s="4">
        <v>40</v>
      </c>
    </row>
    <row r="1512" spans="1:5" x14ac:dyDescent="0.3">
      <c r="A1512" s="66"/>
      <c r="B1512" s="65"/>
      <c r="C1512" s="68"/>
      <c r="D1512" s="4">
        <v>2</v>
      </c>
      <c r="E1512" s="4">
        <v>40</v>
      </c>
    </row>
    <row r="1513" spans="1:5" x14ac:dyDescent="0.3">
      <c r="A1513" s="66"/>
      <c r="B1513" s="65"/>
      <c r="C1513" s="68"/>
      <c r="D1513" s="4">
        <v>2</v>
      </c>
      <c r="E1513" s="4">
        <v>56</v>
      </c>
    </row>
    <row r="1514" spans="1:5" x14ac:dyDescent="0.3">
      <c r="A1514" s="66"/>
      <c r="B1514" s="65"/>
      <c r="C1514" s="68"/>
      <c r="D1514" s="4">
        <v>2</v>
      </c>
      <c r="E1514" s="4"/>
    </row>
    <row r="1515" spans="1:5" x14ac:dyDescent="0.3">
      <c r="A1515" s="66"/>
      <c r="B1515" s="65"/>
      <c r="C1515" s="68"/>
      <c r="D1515" s="4">
        <v>2</v>
      </c>
      <c r="E1515" s="4">
        <v>30</v>
      </c>
    </row>
    <row r="1516" spans="1:5" x14ac:dyDescent="0.3">
      <c r="A1516" s="66"/>
      <c r="B1516" s="65"/>
      <c r="C1516" s="68"/>
      <c r="D1516" s="4">
        <v>2</v>
      </c>
      <c r="E1516" s="4">
        <v>40</v>
      </c>
    </row>
    <row r="1517" spans="1:5" x14ac:dyDescent="0.3">
      <c r="A1517" s="66"/>
      <c r="B1517" s="65"/>
      <c r="C1517" s="68"/>
      <c r="D1517" s="4">
        <v>2</v>
      </c>
      <c r="E1517" s="4"/>
    </row>
    <row r="1518" spans="1:5" x14ac:dyDescent="0.3">
      <c r="A1518" s="66"/>
      <c r="B1518" s="65"/>
      <c r="C1518" s="68"/>
      <c r="D1518" s="4">
        <v>2</v>
      </c>
      <c r="E1518" s="4">
        <v>40</v>
      </c>
    </row>
    <row r="1519" spans="1:5" x14ac:dyDescent="0.3">
      <c r="A1519" s="66"/>
      <c r="B1519" s="65"/>
      <c r="C1519" s="68"/>
      <c r="D1519" s="4">
        <v>2</v>
      </c>
      <c r="E1519" s="4">
        <v>22</v>
      </c>
    </row>
    <row r="1520" spans="1:5" x14ac:dyDescent="0.3">
      <c r="A1520" s="66"/>
      <c r="B1520" s="65"/>
      <c r="C1520" s="68"/>
      <c r="D1520" s="4">
        <v>2</v>
      </c>
      <c r="E1520" s="4">
        <v>50</v>
      </c>
    </row>
    <row r="1521" spans="1:5" x14ac:dyDescent="0.3">
      <c r="A1521" s="66"/>
      <c r="B1521" s="65"/>
      <c r="C1521" s="68"/>
      <c r="D1521" s="4">
        <v>2</v>
      </c>
      <c r="E1521" s="4">
        <v>45</v>
      </c>
    </row>
    <row r="1522" spans="1:5" x14ac:dyDescent="0.3">
      <c r="A1522" s="66"/>
      <c r="B1522" s="65"/>
      <c r="C1522" s="68"/>
      <c r="D1522" s="4">
        <v>2</v>
      </c>
      <c r="E1522" s="4">
        <v>40</v>
      </c>
    </row>
    <row r="1523" spans="1:5" x14ac:dyDescent="0.3">
      <c r="A1523" s="66"/>
      <c r="B1523" s="65"/>
      <c r="C1523" s="68"/>
      <c r="D1523" s="4">
        <v>2</v>
      </c>
      <c r="E1523" s="4">
        <v>60</v>
      </c>
    </row>
    <row r="1524" spans="1:5" x14ac:dyDescent="0.3">
      <c r="A1524" s="66"/>
      <c r="B1524" s="65"/>
      <c r="C1524" s="68"/>
      <c r="D1524" s="4">
        <v>2</v>
      </c>
      <c r="E1524" s="4">
        <v>16</v>
      </c>
    </row>
    <row r="1525" spans="1:5" x14ac:dyDescent="0.3">
      <c r="A1525" s="66"/>
      <c r="B1525" s="65"/>
      <c r="C1525" s="68"/>
      <c r="D1525" s="4">
        <v>2</v>
      </c>
      <c r="E1525" s="4">
        <v>65</v>
      </c>
    </row>
    <row r="1526" spans="1:5" x14ac:dyDescent="0.3">
      <c r="A1526" s="66"/>
      <c r="B1526" s="65"/>
      <c r="C1526" s="68"/>
      <c r="D1526" s="4">
        <v>2</v>
      </c>
      <c r="E1526" s="4"/>
    </row>
    <row r="1527" spans="1:5" x14ac:dyDescent="0.3">
      <c r="A1527" s="66"/>
      <c r="B1527" s="65"/>
      <c r="C1527" s="68"/>
      <c r="D1527" s="4">
        <v>2</v>
      </c>
      <c r="E1527" s="4">
        <v>21</v>
      </c>
    </row>
    <row r="1528" spans="1:5" x14ac:dyDescent="0.3">
      <c r="A1528" s="66"/>
      <c r="B1528" s="65"/>
      <c r="C1528" s="68"/>
      <c r="D1528" s="4">
        <v>2</v>
      </c>
      <c r="E1528" s="4"/>
    </row>
    <row r="1529" spans="1:5" x14ac:dyDescent="0.3">
      <c r="A1529" s="66"/>
      <c r="B1529" s="65"/>
      <c r="C1529" s="68"/>
      <c r="D1529" s="4">
        <v>2</v>
      </c>
      <c r="E1529" s="4"/>
    </row>
    <row r="1530" spans="1:5" x14ac:dyDescent="0.3">
      <c r="A1530" s="66"/>
      <c r="B1530" s="65"/>
      <c r="C1530" s="68"/>
      <c r="D1530" s="4">
        <v>2</v>
      </c>
      <c r="E1530" s="4">
        <v>40</v>
      </c>
    </row>
    <row r="1531" spans="1:5" x14ac:dyDescent="0.3">
      <c r="A1531" s="66"/>
      <c r="B1531" s="65"/>
      <c r="C1531" s="68"/>
      <c r="D1531" s="4">
        <v>2</v>
      </c>
      <c r="E1531" s="4">
        <v>42</v>
      </c>
    </row>
    <row r="1532" spans="1:5" x14ac:dyDescent="0.3">
      <c r="A1532" s="66"/>
      <c r="B1532" s="65"/>
      <c r="C1532" s="68"/>
      <c r="D1532" s="4">
        <v>2</v>
      </c>
      <c r="E1532" s="4"/>
    </row>
    <row r="1533" spans="1:5" x14ac:dyDescent="0.3">
      <c r="A1533" s="66"/>
      <c r="B1533" s="65"/>
      <c r="C1533" s="68"/>
      <c r="D1533" s="4">
        <v>2</v>
      </c>
      <c r="E1533" s="4">
        <v>50</v>
      </c>
    </row>
    <row r="1534" spans="1:5" x14ac:dyDescent="0.3">
      <c r="A1534" s="66"/>
      <c r="B1534" s="65"/>
      <c r="C1534" s="68"/>
      <c r="D1534" s="4">
        <v>2</v>
      </c>
      <c r="E1534" s="4">
        <v>30</v>
      </c>
    </row>
    <row r="1535" spans="1:5" x14ac:dyDescent="0.3">
      <c r="A1535" s="66"/>
      <c r="B1535" s="65"/>
      <c r="C1535" s="68"/>
      <c r="D1535" s="4">
        <v>2</v>
      </c>
      <c r="E1535" s="4"/>
    </row>
    <row r="1536" spans="1:5" x14ac:dyDescent="0.3">
      <c r="A1536" s="66"/>
      <c r="B1536" s="65"/>
      <c r="C1536" s="68"/>
      <c r="D1536" s="4">
        <v>2</v>
      </c>
      <c r="E1536" s="4">
        <v>45</v>
      </c>
    </row>
    <row r="1537" spans="1:5" x14ac:dyDescent="0.3">
      <c r="A1537" s="66"/>
      <c r="B1537" s="65"/>
      <c r="C1537" s="68"/>
      <c r="D1537" s="4">
        <v>2</v>
      </c>
      <c r="E1537" s="4">
        <v>50</v>
      </c>
    </row>
    <row r="1538" spans="1:5" x14ac:dyDescent="0.3">
      <c r="A1538" s="66"/>
      <c r="B1538" s="65"/>
      <c r="C1538" s="68"/>
      <c r="D1538" s="4">
        <v>2</v>
      </c>
      <c r="E1538" s="4">
        <v>40</v>
      </c>
    </row>
    <row r="1539" spans="1:5" x14ac:dyDescent="0.3">
      <c r="A1539" s="66"/>
      <c r="B1539" s="65"/>
      <c r="C1539" s="68"/>
      <c r="D1539" s="4">
        <v>2</v>
      </c>
      <c r="E1539" s="4">
        <v>20</v>
      </c>
    </row>
    <row r="1540" spans="1:5" x14ac:dyDescent="0.3">
      <c r="A1540" s="66"/>
      <c r="B1540" s="65"/>
      <c r="C1540" s="68"/>
      <c r="D1540" s="4">
        <v>2</v>
      </c>
      <c r="E1540" s="4"/>
    </row>
    <row r="1541" spans="1:5" x14ac:dyDescent="0.3">
      <c r="A1541" s="66"/>
      <c r="B1541" s="65"/>
      <c r="C1541" s="68"/>
      <c r="D1541" s="4">
        <v>2</v>
      </c>
      <c r="E1541" s="4"/>
    </row>
    <row r="1542" spans="1:5" x14ac:dyDescent="0.3">
      <c r="A1542" s="66"/>
      <c r="B1542" s="65"/>
      <c r="C1542" s="68"/>
      <c r="D1542" s="4">
        <v>2</v>
      </c>
      <c r="E1542" s="4"/>
    </row>
    <row r="1543" spans="1:5" x14ac:dyDescent="0.3">
      <c r="A1543" s="66"/>
      <c r="B1543" s="65"/>
      <c r="C1543" s="68"/>
      <c r="D1543" s="4">
        <v>2</v>
      </c>
      <c r="E1543" s="4"/>
    </row>
    <row r="1544" spans="1:5" x14ac:dyDescent="0.3">
      <c r="A1544" s="66"/>
      <c r="B1544" s="65"/>
      <c r="C1544" s="68"/>
      <c r="D1544" s="4">
        <v>2</v>
      </c>
      <c r="E1544" s="4">
        <v>32</v>
      </c>
    </row>
    <row r="1545" spans="1:5" x14ac:dyDescent="0.3">
      <c r="A1545" s="66"/>
      <c r="B1545" s="65"/>
      <c r="C1545" s="68"/>
      <c r="D1545" s="4">
        <v>2</v>
      </c>
      <c r="E1545" s="4"/>
    </row>
    <row r="1546" spans="1:5" x14ac:dyDescent="0.3">
      <c r="A1546" s="66"/>
      <c r="B1546" s="65"/>
      <c r="C1546" s="68"/>
      <c r="D1546" s="4">
        <v>2</v>
      </c>
      <c r="E1546" s="4"/>
    </row>
    <row r="1547" spans="1:5" x14ac:dyDescent="0.3">
      <c r="A1547" s="66"/>
      <c r="B1547" s="65"/>
      <c r="C1547" s="68"/>
      <c r="D1547" s="4">
        <v>2</v>
      </c>
      <c r="E1547" s="4">
        <v>40</v>
      </c>
    </row>
    <row r="1548" spans="1:5" x14ac:dyDescent="0.3">
      <c r="A1548" s="66"/>
      <c r="B1548" s="65"/>
      <c r="C1548" s="68"/>
      <c r="D1548" s="4">
        <v>2</v>
      </c>
      <c r="E1548" s="4">
        <v>27</v>
      </c>
    </row>
    <row r="1549" spans="1:5" x14ac:dyDescent="0.3">
      <c r="A1549" s="66"/>
      <c r="B1549" s="65"/>
      <c r="C1549" s="68"/>
      <c r="D1549" s="4">
        <v>2</v>
      </c>
      <c r="E1549" s="4">
        <v>21</v>
      </c>
    </row>
    <row r="1550" spans="1:5" x14ac:dyDescent="0.3">
      <c r="A1550" s="66"/>
      <c r="B1550" s="65"/>
      <c r="C1550" s="68"/>
      <c r="D1550" s="4">
        <v>2</v>
      </c>
      <c r="E1550" s="4"/>
    </row>
    <row r="1551" spans="1:5" x14ac:dyDescent="0.3">
      <c r="A1551" s="66"/>
      <c r="B1551" s="65"/>
      <c r="C1551" s="68"/>
      <c r="D1551" s="4">
        <v>2</v>
      </c>
      <c r="E1551" s="4"/>
    </row>
    <row r="1552" spans="1:5" x14ac:dyDescent="0.3">
      <c r="A1552" s="66"/>
      <c r="B1552" s="65"/>
      <c r="C1552" s="68"/>
      <c r="D1552" s="4">
        <v>2</v>
      </c>
      <c r="E1552" s="4">
        <v>48</v>
      </c>
    </row>
    <row r="1553" spans="1:5" x14ac:dyDescent="0.3">
      <c r="A1553" s="66"/>
      <c r="B1553" s="65"/>
      <c r="C1553" s="68"/>
      <c r="D1553" s="4">
        <v>2</v>
      </c>
      <c r="E1553" s="4">
        <v>40</v>
      </c>
    </row>
    <row r="1554" spans="1:5" x14ac:dyDescent="0.3">
      <c r="A1554" s="66"/>
      <c r="B1554" s="65"/>
      <c r="C1554" s="68"/>
      <c r="D1554" s="4">
        <v>2</v>
      </c>
      <c r="E1554" s="4"/>
    </row>
    <row r="1555" spans="1:5" x14ac:dyDescent="0.3">
      <c r="A1555" s="66"/>
      <c r="B1555" s="65"/>
      <c r="C1555" s="68"/>
      <c r="D1555" s="4">
        <v>2</v>
      </c>
      <c r="E1555" s="4">
        <v>40</v>
      </c>
    </row>
    <row r="1556" spans="1:5" x14ac:dyDescent="0.3">
      <c r="A1556" s="66"/>
      <c r="B1556" s="65"/>
      <c r="C1556" s="68"/>
      <c r="D1556" s="4">
        <v>2</v>
      </c>
      <c r="E1556" s="4">
        <v>40</v>
      </c>
    </row>
    <row r="1557" spans="1:5" x14ac:dyDescent="0.3">
      <c r="A1557" s="66"/>
      <c r="B1557" s="65"/>
      <c r="C1557" s="68"/>
      <c r="D1557" s="4">
        <v>2</v>
      </c>
      <c r="E1557" s="4"/>
    </row>
    <row r="1558" spans="1:5" x14ac:dyDescent="0.3">
      <c r="A1558" s="66"/>
      <c r="B1558" s="65"/>
      <c r="C1558" s="68"/>
      <c r="D1558" s="4">
        <v>2</v>
      </c>
      <c r="E1558" s="4"/>
    </row>
    <row r="1559" spans="1:5" x14ac:dyDescent="0.3">
      <c r="A1559" s="66"/>
      <c r="B1559" s="65"/>
      <c r="C1559" s="68"/>
      <c r="D1559" s="4">
        <v>2</v>
      </c>
      <c r="E1559" s="4"/>
    </row>
    <row r="1560" spans="1:5" x14ac:dyDescent="0.3">
      <c r="A1560" s="66"/>
      <c r="B1560" s="65"/>
      <c r="C1560" s="68"/>
      <c r="D1560" s="4">
        <v>2</v>
      </c>
      <c r="E1560" s="4">
        <v>25</v>
      </c>
    </row>
    <row r="1561" spans="1:5" x14ac:dyDescent="0.3">
      <c r="A1561" s="66"/>
      <c r="B1561" s="65"/>
      <c r="C1561" s="68"/>
      <c r="D1561" s="4">
        <v>2</v>
      </c>
      <c r="E1561" s="4">
        <v>40</v>
      </c>
    </row>
    <row r="1562" spans="1:5" x14ac:dyDescent="0.3">
      <c r="A1562" s="66"/>
      <c r="B1562" s="65"/>
      <c r="C1562" s="68"/>
      <c r="D1562" s="4">
        <v>2</v>
      </c>
      <c r="E1562" s="4"/>
    </row>
    <row r="1563" spans="1:5" x14ac:dyDescent="0.3">
      <c r="A1563" s="66"/>
      <c r="B1563" s="65"/>
      <c r="C1563" s="68"/>
      <c r="D1563" s="4">
        <v>2</v>
      </c>
      <c r="E1563" s="4"/>
    </row>
    <row r="1564" spans="1:5" x14ac:dyDescent="0.3">
      <c r="A1564" s="66"/>
      <c r="B1564" s="65"/>
      <c r="C1564" s="68"/>
      <c r="D1564" s="4">
        <v>2</v>
      </c>
      <c r="E1564" s="4"/>
    </row>
    <row r="1565" spans="1:5" x14ac:dyDescent="0.3">
      <c r="A1565" s="66"/>
      <c r="B1565" s="65"/>
      <c r="C1565" s="68"/>
      <c r="D1565" s="4">
        <v>2</v>
      </c>
      <c r="E1565" s="4"/>
    </row>
    <row r="1566" spans="1:5" x14ac:dyDescent="0.3">
      <c r="A1566" s="66"/>
      <c r="B1566" s="65"/>
      <c r="C1566" s="68"/>
      <c r="D1566" s="4">
        <v>2</v>
      </c>
      <c r="E1566" s="4">
        <v>40</v>
      </c>
    </row>
    <row r="1567" spans="1:5" x14ac:dyDescent="0.3">
      <c r="A1567" s="66"/>
      <c r="B1567" s="65"/>
      <c r="C1567" s="68"/>
      <c r="D1567" s="4">
        <v>2</v>
      </c>
      <c r="E1567" s="4"/>
    </row>
    <row r="1568" spans="1:5" x14ac:dyDescent="0.3">
      <c r="A1568" s="66"/>
      <c r="B1568" s="65"/>
      <c r="C1568" s="68"/>
      <c r="D1568" s="4">
        <v>2</v>
      </c>
      <c r="E1568" s="4">
        <v>40</v>
      </c>
    </row>
    <row r="1569" spans="1:5" x14ac:dyDescent="0.3">
      <c r="A1569" s="66"/>
      <c r="B1569" s="65"/>
      <c r="C1569" s="68"/>
      <c r="D1569" s="4">
        <v>2</v>
      </c>
      <c r="E1569" s="4">
        <v>22</v>
      </c>
    </row>
    <row r="1570" spans="1:5" x14ac:dyDescent="0.3">
      <c r="A1570" s="66"/>
      <c r="B1570" s="65"/>
      <c r="C1570" s="68"/>
      <c r="D1570" s="4">
        <v>2</v>
      </c>
      <c r="E1570" s="4"/>
    </row>
    <row r="1571" spans="1:5" x14ac:dyDescent="0.3">
      <c r="A1571" s="66"/>
      <c r="B1571" s="65"/>
      <c r="C1571" s="68"/>
      <c r="D1571" s="4">
        <v>2</v>
      </c>
      <c r="E1571" s="4">
        <v>55</v>
      </c>
    </row>
    <row r="1572" spans="1:5" x14ac:dyDescent="0.3">
      <c r="A1572" s="66"/>
      <c r="B1572" s="65"/>
      <c r="C1572" s="68"/>
      <c r="D1572" s="4">
        <v>2</v>
      </c>
      <c r="E1572" s="4">
        <v>42</v>
      </c>
    </row>
    <row r="1573" spans="1:5" x14ac:dyDescent="0.3">
      <c r="A1573" s="66"/>
      <c r="B1573" s="65"/>
      <c r="C1573" s="68"/>
      <c r="D1573" s="4">
        <v>2</v>
      </c>
      <c r="E1573" s="4"/>
    </row>
    <row r="1574" spans="1:5" x14ac:dyDescent="0.3">
      <c r="A1574" s="66"/>
      <c r="B1574" s="65"/>
      <c r="C1574" s="68"/>
      <c r="D1574" s="66"/>
      <c r="E1574" s="65"/>
    </row>
    <row r="1575" spans="1:5" x14ac:dyDescent="0.3">
      <c r="A1575" s="66"/>
      <c r="B1575" s="65"/>
      <c r="C1575" s="68"/>
      <c r="D1575" s="65"/>
      <c r="E1575" s="65"/>
    </row>
    <row r="1576" spans="1:5" x14ac:dyDescent="0.3">
      <c r="A1576" s="66"/>
      <c r="B1576" s="65"/>
      <c r="C1576" s="68"/>
      <c r="D1576" s="65"/>
      <c r="E1576" s="65"/>
    </row>
    <row r="1577" spans="1:5" x14ac:dyDescent="0.3">
      <c r="A1577" s="66"/>
      <c r="B1577" s="65"/>
      <c r="C1577" s="68"/>
      <c r="D1577" s="65"/>
      <c r="E1577" s="65"/>
    </row>
    <row r="1578" spans="1:5" x14ac:dyDescent="0.3">
      <c r="A1578" s="66"/>
      <c r="B1578" s="65"/>
      <c r="C1578" s="68"/>
      <c r="D1578" s="65"/>
      <c r="E1578" s="65"/>
    </row>
    <row r="1579" spans="1:5" x14ac:dyDescent="0.3">
      <c r="A1579" s="66"/>
      <c r="B1579" s="65"/>
      <c r="C1579" s="68"/>
      <c r="D1579" s="65"/>
      <c r="E1579" s="65"/>
    </row>
    <row r="1580" spans="1:5" x14ac:dyDescent="0.3">
      <c r="A1580" s="66"/>
      <c r="B1580" s="65"/>
      <c r="C1580" s="68"/>
      <c r="D1580" s="65"/>
      <c r="E1580" s="65"/>
    </row>
    <row r="1581" spans="1:5" x14ac:dyDescent="0.3">
      <c r="A1581" s="66"/>
      <c r="B1581" s="65"/>
      <c r="C1581" s="68"/>
      <c r="D1581" s="65"/>
      <c r="E1581" s="65"/>
    </row>
    <row r="1582" spans="1:5" x14ac:dyDescent="0.3">
      <c r="A1582" s="66"/>
      <c r="B1582" s="65"/>
      <c r="C1582" s="68"/>
      <c r="D1582" s="65"/>
      <c r="E1582" s="65"/>
    </row>
    <row r="1583" spans="1:5" x14ac:dyDescent="0.3">
      <c r="A1583" s="66"/>
      <c r="B1583" s="65"/>
      <c r="C1583" s="68"/>
      <c r="D1583" s="65"/>
      <c r="E1583" s="65"/>
    </row>
    <row r="1584" spans="1:5" x14ac:dyDescent="0.3">
      <c r="A1584" s="66"/>
      <c r="B1584" s="65"/>
      <c r="C1584" s="68"/>
      <c r="D1584" s="65"/>
      <c r="E1584" s="65"/>
    </row>
    <row r="1585" spans="1:5" x14ac:dyDescent="0.3">
      <c r="A1585" s="66"/>
      <c r="B1585" s="65"/>
      <c r="C1585" s="68"/>
      <c r="D1585" s="65"/>
      <c r="E1585" s="65"/>
    </row>
    <row r="1586" spans="1:5" x14ac:dyDescent="0.3">
      <c r="A1586" s="66"/>
      <c r="B1586" s="65"/>
      <c r="C1586" s="68"/>
      <c r="D1586" s="65"/>
      <c r="E1586" s="65"/>
    </row>
    <row r="1587" spans="1:5" x14ac:dyDescent="0.3">
      <c r="A1587" s="66"/>
      <c r="B1587" s="65"/>
      <c r="C1587" s="68"/>
      <c r="D1587" s="65"/>
      <c r="E1587" s="65"/>
    </row>
    <row r="1588" spans="1:5" x14ac:dyDescent="0.3">
      <c r="A1588" s="66"/>
      <c r="B1588" s="65"/>
      <c r="C1588" s="68"/>
      <c r="D1588" s="65"/>
      <c r="E1588" s="65"/>
    </row>
    <row r="1589" spans="1:5" x14ac:dyDescent="0.3">
      <c r="A1589" s="66"/>
      <c r="B1589" s="65"/>
      <c r="C1589" s="68"/>
      <c r="D1589" s="65"/>
      <c r="E1589" s="65"/>
    </row>
    <row r="1590" spans="1:5" x14ac:dyDescent="0.3">
      <c r="A1590" s="66"/>
      <c r="B1590" s="65"/>
      <c r="C1590" s="68"/>
      <c r="D1590" s="65"/>
      <c r="E1590" s="65"/>
    </row>
    <row r="1591" spans="1:5" x14ac:dyDescent="0.3">
      <c r="A1591" s="66"/>
      <c r="B1591" s="65"/>
      <c r="C1591" s="68"/>
      <c r="D1591" s="65"/>
      <c r="E1591" s="65"/>
    </row>
    <row r="1592" spans="1:5" x14ac:dyDescent="0.3">
      <c r="A1592" s="66"/>
      <c r="B1592" s="65"/>
      <c r="C1592" s="68"/>
      <c r="D1592" s="65"/>
      <c r="E1592" s="65"/>
    </row>
    <row r="1593" spans="1:5" x14ac:dyDescent="0.3">
      <c r="A1593" s="66"/>
      <c r="B1593" s="65"/>
      <c r="C1593" s="68"/>
      <c r="D1593" s="65"/>
      <c r="E1593" s="65"/>
    </row>
    <row r="1594" spans="1:5" x14ac:dyDescent="0.3">
      <c r="A1594" s="66"/>
      <c r="B1594" s="65"/>
      <c r="C1594" s="68"/>
      <c r="D1594" s="65"/>
      <c r="E1594" s="65"/>
    </row>
    <row r="1595" spans="1:5" x14ac:dyDescent="0.3">
      <c r="A1595" s="66"/>
      <c r="B1595" s="65"/>
      <c r="C1595" s="68"/>
      <c r="D1595" s="65"/>
      <c r="E1595" s="65"/>
    </row>
    <row r="1596" spans="1:5" x14ac:dyDescent="0.3">
      <c r="A1596" s="66"/>
      <c r="B1596" s="65"/>
      <c r="C1596" s="68"/>
      <c r="D1596" s="65"/>
      <c r="E1596" s="65"/>
    </row>
    <row r="1597" spans="1:5" x14ac:dyDescent="0.3">
      <c r="A1597" s="66"/>
      <c r="B1597" s="65"/>
      <c r="C1597" s="68"/>
      <c r="D1597" s="65"/>
      <c r="E1597" s="65"/>
    </row>
    <row r="1598" spans="1:5" x14ac:dyDescent="0.3">
      <c r="A1598" s="66"/>
      <c r="B1598" s="65"/>
      <c r="C1598" s="68"/>
      <c r="D1598" s="65"/>
      <c r="E1598" s="65"/>
    </row>
    <row r="1599" spans="1:5" x14ac:dyDescent="0.3">
      <c r="A1599" s="66"/>
      <c r="B1599" s="65"/>
      <c r="C1599" s="68"/>
      <c r="D1599" s="65"/>
      <c r="E1599" s="65"/>
    </row>
    <row r="1600" spans="1:5" x14ac:dyDescent="0.3">
      <c r="A1600" s="66"/>
      <c r="B1600" s="65"/>
      <c r="C1600" s="68"/>
      <c r="D1600" s="65"/>
      <c r="E1600" s="65"/>
    </row>
    <row r="1601" spans="1:5" x14ac:dyDescent="0.3">
      <c r="A1601" s="66"/>
      <c r="B1601" s="65"/>
      <c r="C1601" s="68"/>
      <c r="D1601" s="65"/>
      <c r="E1601" s="65"/>
    </row>
    <row r="1602" spans="1:5" x14ac:dyDescent="0.3">
      <c r="A1602" s="66"/>
      <c r="B1602" s="65"/>
      <c r="C1602" s="68"/>
      <c r="D1602" s="65"/>
      <c r="E1602" s="65"/>
    </row>
    <row r="1603" spans="1:5" x14ac:dyDescent="0.3">
      <c r="A1603" s="66"/>
      <c r="B1603" s="65"/>
      <c r="C1603" s="68"/>
      <c r="D1603" s="65"/>
      <c r="E1603" s="65"/>
    </row>
    <row r="1604" spans="1:5" x14ac:dyDescent="0.3">
      <c r="A1604" s="66"/>
      <c r="B1604" s="65"/>
      <c r="C1604" s="68"/>
      <c r="D1604" s="65"/>
      <c r="E1604" s="65"/>
    </row>
    <row r="1605" spans="1:5" x14ac:dyDescent="0.3">
      <c r="A1605" s="66"/>
      <c r="B1605" s="65"/>
      <c r="C1605" s="68"/>
      <c r="D1605" s="65"/>
      <c r="E1605" s="65"/>
    </row>
    <row r="1606" spans="1:5" x14ac:dyDescent="0.3">
      <c r="A1606" s="66"/>
      <c r="B1606" s="65"/>
      <c r="C1606" s="68"/>
      <c r="D1606" s="65"/>
      <c r="E1606" s="65"/>
    </row>
    <row r="1607" spans="1:5" x14ac:dyDescent="0.3">
      <c r="A1607" s="66"/>
      <c r="B1607" s="65"/>
      <c r="C1607" s="68"/>
      <c r="D1607" s="65"/>
      <c r="E1607" s="65"/>
    </row>
    <row r="1608" spans="1:5" x14ac:dyDescent="0.3">
      <c r="A1608" s="66"/>
      <c r="B1608" s="65"/>
      <c r="C1608" s="68"/>
      <c r="D1608" s="65"/>
      <c r="E1608" s="65"/>
    </row>
    <row r="1609" spans="1:5" x14ac:dyDescent="0.3">
      <c r="A1609" s="66"/>
      <c r="B1609" s="65"/>
      <c r="C1609" s="68"/>
      <c r="D1609" s="65"/>
      <c r="E1609" s="65"/>
    </row>
    <row r="1610" spans="1:5" x14ac:dyDescent="0.3">
      <c r="A1610" s="66"/>
      <c r="B1610" s="65"/>
      <c r="C1610" s="68"/>
      <c r="D1610" s="65"/>
      <c r="E1610" s="65"/>
    </row>
    <row r="1611" spans="1:5" x14ac:dyDescent="0.3">
      <c r="A1611" s="66"/>
      <c r="B1611" s="65"/>
      <c r="C1611" s="68"/>
      <c r="D1611" s="65"/>
      <c r="E1611" s="65"/>
    </row>
    <row r="1612" spans="1:5" x14ac:dyDescent="0.3">
      <c r="A1612" s="66"/>
      <c r="B1612" s="65"/>
      <c r="C1612" s="68"/>
      <c r="D1612" s="65"/>
      <c r="E1612" s="65"/>
    </row>
    <row r="1613" spans="1:5" x14ac:dyDescent="0.3">
      <c r="A1613" s="66"/>
      <c r="B1613" s="65"/>
      <c r="C1613" s="68"/>
      <c r="D1613" s="65"/>
      <c r="E1613" s="65"/>
    </row>
    <row r="1614" spans="1:5" x14ac:dyDescent="0.3">
      <c r="A1614" s="66"/>
      <c r="B1614" s="65"/>
      <c r="C1614" s="68"/>
      <c r="D1614" s="65"/>
      <c r="E1614" s="65"/>
    </row>
    <row r="1615" spans="1:5" x14ac:dyDescent="0.3">
      <c r="A1615" s="66"/>
      <c r="B1615" s="65"/>
      <c r="C1615" s="68"/>
      <c r="D1615" s="65"/>
      <c r="E1615" s="65"/>
    </row>
    <row r="1616" spans="1:5" x14ac:dyDescent="0.3">
      <c r="A1616" s="66"/>
      <c r="B1616" s="65"/>
      <c r="C1616" s="68"/>
      <c r="D1616" s="65"/>
      <c r="E1616" s="65"/>
    </row>
    <row r="1617" spans="1:5" x14ac:dyDescent="0.3">
      <c r="A1617" s="66"/>
      <c r="B1617" s="65"/>
      <c r="C1617" s="68"/>
      <c r="D1617" s="65"/>
      <c r="E1617" s="65"/>
    </row>
    <row r="1618" spans="1:5" x14ac:dyDescent="0.3">
      <c r="A1618" s="66"/>
      <c r="B1618" s="65"/>
      <c r="C1618" s="68"/>
      <c r="D1618" s="65"/>
      <c r="E1618" s="65"/>
    </row>
    <row r="1619" spans="1:5" x14ac:dyDescent="0.3">
      <c r="A1619" s="66"/>
      <c r="B1619" s="65"/>
      <c r="C1619" s="68"/>
      <c r="D1619" s="65"/>
      <c r="E1619" s="65"/>
    </row>
    <row r="1620" spans="1:5" x14ac:dyDescent="0.3">
      <c r="A1620" s="66"/>
      <c r="B1620" s="65"/>
      <c r="C1620" s="68"/>
      <c r="D1620" s="65"/>
      <c r="E1620" s="65"/>
    </row>
    <row r="1621" spans="1:5" x14ac:dyDescent="0.3">
      <c r="A1621" s="66"/>
      <c r="B1621" s="65"/>
      <c r="C1621" s="68"/>
      <c r="D1621" s="65"/>
      <c r="E1621" s="65"/>
    </row>
    <row r="1622" spans="1:5" x14ac:dyDescent="0.3">
      <c r="A1622" s="66"/>
      <c r="B1622" s="65"/>
      <c r="C1622" s="68"/>
      <c r="D1622" s="65"/>
      <c r="E1622" s="65"/>
    </row>
    <row r="1623" spans="1:5" x14ac:dyDescent="0.3">
      <c r="A1623" s="66"/>
      <c r="B1623" s="65"/>
      <c r="C1623" s="68"/>
      <c r="D1623" s="65"/>
      <c r="E1623" s="65"/>
    </row>
    <row r="1624" spans="1:5" x14ac:dyDescent="0.3">
      <c r="A1624" s="66"/>
      <c r="B1624" s="65"/>
      <c r="C1624" s="68"/>
      <c r="D1624" s="65"/>
      <c r="E1624" s="65"/>
    </row>
    <row r="1625" spans="1:5" x14ac:dyDescent="0.3">
      <c r="A1625" s="66"/>
      <c r="B1625" s="65"/>
      <c r="C1625" s="68"/>
      <c r="D1625" s="65"/>
      <c r="E1625" s="65"/>
    </row>
    <row r="1626" spans="1:5" x14ac:dyDescent="0.3">
      <c r="A1626" s="66"/>
      <c r="B1626" s="65"/>
      <c r="C1626" s="68"/>
      <c r="D1626" s="65"/>
      <c r="E1626" s="65"/>
    </row>
    <row r="1627" spans="1:5" x14ac:dyDescent="0.3">
      <c r="A1627" s="66"/>
      <c r="B1627" s="65"/>
      <c r="C1627" s="68"/>
      <c r="D1627" s="65"/>
      <c r="E1627" s="65"/>
    </row>
    <row r="1628" spans="1:5" x14ac:dyDescent="0.3">
      <c r="A1628" s="66"/>
      <c r="B1628" s="65"/>
      <c r="C1628" s="68"/>
      <c r="D1628" s="65"/>
      <c r="E1628" s="65"/>
    </row>
    <row r="1629" spans="1:5" x14ac:dyDescent="0.3">
      <c r="A1629" s="66"/>
      <c r="B1629" s="65"/>
      <c r="C1629" s="68"/>
      <c r="D1629" s="65"/>
      <c r="E1629" s="65"/>
    </row>
    <row r="1630" spans="1:5" x14ac:dyDescent="0.3">
      <c r="A1630" s="66"/>
      <c r="B1630" s="65"/>
      <c r="C1630" s="68"/>
      <c r="D1630" s="65"/>
      <c r="E1630" s="65"/>
    </row>
    <row r="1631" spans="1:5" x14ac:dyDescent="0.3">
      <c r="A1631" s="66"/>
      <c r="B1631" s="65"/>
      <c r="C1631" s="68"/>
      <c r="D1631" s="65"/>
      <c r="E1631" s="65"/>
    </row>
    <row r="1632" spans="1:5" x14ac:dyDescent="0.3">
      <c r="A1632" s="66"/>
      <c r="B1632" s="65"/>
      <c r="C1632" s="68"/>
      <c r="D1632" s="65"/>
      <c r="E1632" s="65"/>
    </row>
    <row r="1633" spans="1:5" x14ac:dyDescent="0.3">
      <c r="A1633" s="66"/>
      <c r="B1633" s="65"/>
      <c r="C1633" s="68"/>
      <c r="D1633" s="65"/>
      <c r="E1633" s="65"/>
    </row>
    <row r="1634" spans="1:5" x14ac:dyDescent="0.3">
      <c r="A1634" s="66"/>
      <c r="B1634" s="65"/>
      <c r="C1634" s="68"/>
      <c r="D1634" s="65"/>
      <c r="E1634" s="65"/>
    </row>
    <row r="1635" spans="1:5" x14ac:dyDescent="0.3">
      <c r="A1635" s="66"/>
      <c r="B1635" s="65"/>
      <c r="C1635" s="68"/>
      <c r="D1635" s="65"/>
      <c r="E1635" s="65"/>
    </row>
    <row r="1636" spans="1:5" x14ac:dyDescent="0.3">
      <c r="A1636" s="66"/>
      <c r="B1636" s="65"/>
      <c r="C1636" s="68"/>
      <c r="D1636" s="65"/>
      <c r="E1636" s="65"/>
    </row>
    <row r="1637" spans="1:5" x14ac:dyDescent="0.3">
      <c r="A1637" s="66"/>
      <c r="B1637" s="65"/>
      <c r="C1637" s="68"/>
      <c r="D1637" s="65"/>
      <c r="E1637" s="65"/>
    </row>
    <row r="1638" spans="1:5" x14ac:dyDescent="0.3">
      <c r="A1638" s="66"/>
      <c r="B1638" s="65"/>
      <c r="C1638" s="68"/>
      <c r="D1638" s="65"/>
      <c r="E1638" s="65"/>
    </row>
    <row r="1639" spans="1:5" x14ac:dyDescent="0.3">
      <c r="A1639" s="66"/>
      <c r="B1639" s="65"/>
      <c r="C1639" s="68"/>
      <c r="D1639" s="65"/>
      <c r="E1639" s="65"/>
    </row>
    <row r="1640" spans="1:5" x14ac:dyDescent="0.3">
      <c r="A1640" s="66"/>
      <c r="B1640" s="65"/>
      <c r="C1640" s="68"/>
      <c r="D1640" s="65"/>
      <c r="E1640" s="65"/>
    </row>
    <row r="1641" spans="1:5" x14ac:dyDescent="0.3">
      <c r="A1641" s="66"/>
      <c r="B1641" s="65"/>
      <c r="C1641" s="68"/>
      <c r="D1641" s="65"/>
      <c r="E1641" s="65"/>
    </row>
    <row r="1642" spans="1:5" x14ac:dyDescent="0.3">
      <c r="A1642" s="66"/>
      <c r="B1642" s="65"/>
      <c r="C1642" s="68"/>
      <c r="D1642" s="65"/>
      <c r="E1642" s="65"/>
    </row>
    <row r="1643" spans="1:5" x14ac:dyDescent="0.3">
      <c r="A1643" s="66"/>
      <c r="B1643" s="65"/>
      <c r="C1643" s="68"/>
      <c r="D1643" s="65"/>
      <c r="E1643" s="65"/>
    </row>
    <row r="1644" spans="1:5" x14ac:dyDescent="0.3">
      <c r="A1644" s="66"/>
      <c r="B1644" s="65"/>
      <c r="C1644" s="68"/>
      <c r="D1644" s="65"/>
      <c r="E1644" s="65"/>
    </row>
    <row r="1645" spans="1:5" x14ac:dyDescent="0.3">
      <c r="A1645" s="66"/>
      <c r="B1645" s="65"/>
      <c r="C1645" s="68"/>
      <c r="D1645" s="65"/>
      <c r="E1645" s="65"/>
    </row>
    <row r="1646" spans="1:5" x14ac:dyDescent="0.3">
      <c r="A1646" s="66"/>
      <c r="B1646" s="65"/>
      <c r="C1646" s="68"/>
      <c r="D1646" s="65"/>
      <c r="E1646" s="65"/>
    </row>
    <row r="1647" spans="1:5" x14ac:dyDescent="0.3">
      <c r="A1647" s="66"/>
      <c r="B1647" s="65"/>
      <c r="C1647" s="68"/>
      <c r="D1647" s="65"/>
      <c r="E1647" s="65"/>
    </row>
    <row r="1648" spans="1:5" x14ac:dyDescent="0.3">
      <c r="A1648" s="66"/>
      <c r="B1648" s="65"/>
      <c r="C1648" s="68"/>
      <c r="D1648" s="65"/>
      <c r="E1648" s="65"/>
    </row>
    <row r="1649" spans="1:5" x14ac:dyDescent="0.3">
      <c r="A1649" s="66"/>
      <c r="B1649" s="65"/>
      <c r="C1649" s="68"/>
      <c r="D1649" s="65"/>
      <c r="E1649" s="65"/>
    </row>
    <row r="1650" spans="1:5" x14ac:dyDescent="0.3">
      <c r="A1650" s="66"/>
      <c r="B1650" s="65"/>
      <c r="C1650" s="68"/>
      <c r="D1650" s="65"/>
      <c r="E1650" s="65"/>
    </row>
    <row r="1651" spans="1:5" x14ac:dyDescent="0.3">
      <c r="A1651" s="66"/>
      <c r="B1651" s="65"/>
      <c r="C1651" s="68"/>
      <c r="D1651" s="66"/>
      <c r="E1651" s="65"/>
    </row>
    <row r="1652" spans="1:5" x14ac:dyDescent="0.3">
      <c r="A1652" s="66"/>
      <c r="B1652" s="65"/>
      <c r="C1652" s="68"/>
      <c r="D1652" s="66"/>
      <c r="E1652" s="65"/>
    </row>
    <row r="1653" spans="1:5" x14ac:dyDescent="0.3">
      <c r="A1653" s="66"/>
      <c r="B1653" s="65"/>
      <c r="C1653" s="68"/>
      <c r="D1653" s="66"/>
      <c r="E1653" s="65"/>
    </row>
    <row r="1654" spans="1:5" x14ac:dyDescent="0.3">
      <c r="A1654" s="66"/>
      <c r="B1654" s="65"/>
      <c r="C1654" s="68"/>
      <c r="D1654" s="66"/>
      <c r="E1654" s="65"/>
    </row>
    <row r="1655" spans="1:5" x14ac:dyDescent="0.3">
      <c r="A1655" s="66"/>
      <c r="B1655" s="65"/>
      <c r="C1655" s="68"/>
      <c r="D1655" s="66"/>
      <c r="E1655" s="65"/>
    </row>
    <row r="1656" spans="1:5" x14ac:dyDescent="0.3">
      <c r="A1656" s="66"/>
      <c r="B1656" s="65"/>
      <c r="C1656" s="68"/>
      <c r="D1656" s="66"/>
      <c r="E1656" s="65"/>
    </row>
    <row r="1657" spans="1:5" x14ac:dyDescent="0.3">
      <c r="A1657" s="66"/>
      <c r="B1657" s="65"/>
      <c r="C1657" s="68"/>
      <c r="D1657" s="66"/>
      <c r="E1657" s="65"/>
    </row>
    <row r="1658" spans="1:5" x14ac:dyDescent="0.3">
      <c r="A1658" s="66"/>
      <c r="B1658" s="65"/>
      <c r="C1658" s="68"/>
      <c r="D1658" s="66"/>
      <c r="E1658" s="65"/>
    </row>
    <row r="1659" spans="1:5" x14ac:dyDescent="0.3">
      <c r="A1659" s="66"/>
      <c r="B1659" s="65"/>
      <c r="C1659" s="68"/>
      <c r="D1659" s="66"/>
      <c r="E1659" s="65"/>
    </row>
    <row r="1660" spans="1:5" x14ac:dyDescent="0.3">
      <c r="A1660" s="66"/>
      <c r="B1660" s="65"/>
      <c r="C1660" s="68"/>
      <c r="D1660" s="66"/>
      <c r="E1660" s="65"/>
    </row>
    <row r="1661" spans="1:5" x14ac:dyDescent="0.3">
      <c r="A1661" s="66"/>
      <c r="B1661" s="65"/>
      <c r="C1661" s="68"/>
      <c r="D1661" s="66"/>
      <c r="E1661" s="65"/>
    </row>
    <row r="1662" spans="1:5" x14ac:dyDescent="0.3">
      <c r="A1662" s="66"/>
      <c r="B1662" s="65"/>
      <c r="C1662" s="68"/>
      <c r="D1662" s="66"/>
      <c r="E1662" s="65"/>
    </row>
    <row r="1663" spans="1:5" x14ac:dyDescent="0.3">
      <c r="A1663" s="66"/>
      <c r="B1663" s="65"/>
      <c r="C1663" s="68"/>
      <c r="D1663" s="66"/>
      <c r="E1663" s="65"/>
    </row>
    <row r="1664" spans="1:5" x14ac:dyDescent="0.3">
      <c r="A1664" s="66"/>
      <c r="B1664" s="65"/>
      <c r="C1664" s="68"/>
      <c r="D1664" s="66"/>
      <c r="E1664" s="65"/>
    </row>
    <row r="1665" spans="1:5" x14ac:dyDescent="0.3">
      <c r="A1665" s="66"/>
      <c r="B1665" s="65"/>
      <c r="C1665" s="68"/>
      <c r="D1665" s="66"/>
      <c r="E1665" s="65"/>
    </row>
    <row r="1666" spans="1:5" x14ac:dyDescent="0.3">
      <c r="A1666" s="66"/>
      <c r="B1666" s="65"/>
      <c r="C1666" s="68"/>
      <c r="D1666" s="66"/>
      <c r="E1666" s="65"/>
    </row>
    <row r="1667" spans="1:5" x14ac:dyDescent="0.3">
      <c r="A1667" s="66"/>
      <c r="B1667" s="65"/>
      <c r="C1667" s="68"/>
      <c r="D1667" s="66"/>
      <c r="E1667" s="65"/>
    </row>
    <row r="1668" spans="1:5" x14ac:dyDescent="0.3">
      <c r="A1668" s="66"/>
      <c r="B1668" s="65"/>
      <c r="C1668" s="68"/>
      <c r="D1668" s="66"/>
      <c r="E1668" s="65"/>
    </row>
    <row r="1669" spans="1:5" x14ac:dyDescent="0.3">
      <c r="A1669" s="66"/>
      <c r="B1669" s="65"/>
      <c r="C1669" s="68"/>
      <c r="D1669" s="66"/>
      <c r="E1669" s="65"/>
    </row>
    <row r="1670" spans="1:5" x14ac:dyDescent="0.3">
      <c r="A1670" s="66"/>
      <c r="B1670" s="65"/>
      <c r="C1670" s="68"/>
      <c r="D1670" s="66"/>
      <c r="E1670" s="65"/>
    </row>
    <row r="1671" spans="1:5" x14ac:dyDescent="0.3">
      <c r="A1671" s="66"/>
      <c r="B1671" s="65"/>
      <c r="C1671" s="68"/>
      <c r="D1671" s="66"/>
      <c r="E1671" s="65"/>
    </row>
    <row r="1672" spans="1:5" x14ac:dyDescent="0.3">
      <c r="A1672" s="66"/>
      <c r="B1672" s="65"/>
      <c r="C1672" s="68"/>
      <c r="D1672" s="66"/>
      <c r="E1672" s="65"/>
    </row>
    <row r="1673" spans="1:5" x14ac:dyDescent="0.3">
      <c r="A1673" s="66"/>
      <c r="B1673" s="65"/>
      <c r="C1673" s="68"/>
      <c r="D1673" s="66"/>
      <c r="E1673" s="65"/>
    </row>
    <row r="1674" spans="1:5" x14ac:dyDescent="0.3">
      <c r="A1674" s="66"/>
      <c r="B1674" s="65"/>
      <c r="C1674" s="68"/>
      <c r="D1674" s="66"/>
      <c r="E1674" s="65"/>
    </row>
    <row r="1675" spans="1:5" x14ac:dyDescent="0.3">
      <c r="A1675" s="66"/>
      <c r="B1675" s="65"/>
      <c r="C1675" s="68"/>
      <c r="D1675" s="66"/>
      <c r="E1675" s="65"/>
    </row>
    <row r="1676" spans="1:5" x14ac:dyDescent="0.3">
      <c r="A1676" s="66"/>
      <c r="B1676" s="65"/>
      <c r="C1676" s="68"/>
      <c r="D1676" s="66"/>
      <c r="E1676" s="65"/>
    </row>
    <row r="1677" spans="1:5" x14ac:dyDescent="0.3">
      <c r="A1677" s="66"/>
      <c r="B1677" s="65"/>
      <c r="C1677" s="68"/>
      <c r="D1677" s="66"/>
      <c r="E1677" s="65"/>
    </row>
    <row r="1678" spans="1:5" x14ac:dyDescent="0.3">
      <c r="A1678" s="66"/>
      <c r="B1678" s="65"/>
      <c r="C1678" s="68"/>
      <c r="D1678" s="66"/>
      <c r="E1678" s="65"/>
    </row>
    <row r="1679" spans="1:5" x14ac:dyDescent="0.3">
      <c r="A1679" s="66"/>
      <c r="B1679" s="65"/>
      <c r="C1679" s="68"/>
      <c r="D1679" s="66"/>
      <c r="E1679" s="65"/>
    </row>
    <row r="1680" spans="1:5" x14ac:dyDescent="0.3">
      <c r="A1680" s="66"/>
      <c r="B1680" s="65"/>
      <c r="C1680" s="68"/>
      <c r="D1680" s="66"/>
      <c r="E1680" s="65"/>
    </row>
    <row r="1681" spans="1:5" x14ac:dyDescent="0.3">
      <c r="A1681" s="66"/>
      <c r="B1681" s="65"/>
      <c r="C1681" s="68"/>
      <c r="D1681" s="66"/>
      <c r="E1681" s="65"/>
    </row>
    <row r="1682" spans="1:5" x14ac:dyDescent="0.3">
      <c r="A1682" s="66"/>
      <c r="B1682" s="65"/>
      <c r="C1682" s="68"/>
      <c r="D1682" s="66"/>
      <c r="E1682" s="65"/>
    </row>
    <row r="1683" spans="1:5" x14ac:dyDescent="0.3">
      <c r="A1683" s="66"/>
      <c r="B1683" s="65"/>
      <c r="C1683" s="68"/>
      <c r="D1683" s="66"/>
      <c r="E1683" s="65"/>
    </row>
    <row r="1684" spans="1:5" x14ac:dyDescent="0.3">
      <c r="A1684" s="66"/>
      <c r="B1684" s="65"/>
      <c r="C1684" s="68"/>
      <c r="D1684" s="66"/>
      <c r="E1684" s="65"/>
    </row>
    <row r="1685" spans="1:5" x14ac:dyDescent="0.3">
      <c r="A1685" s="66"/>
      <c r="B1685" s="65"/>
      <c r="C1685" s="68"/>
      <c r="D1685" s="66"/>
      <c r="E1685" s="65"/>
    </row>
    <row r="1686" spans="1:5" x14ac:dyDescent="0.3">
      <c r="A1686" s="66"/>
      <c r="B1686" s="65"/>
      <c r="C1686" s="68"/>
      <c r="D1686" s="66"/>
      <c r="E1686" s="65"/>
    </row>
    <row r="1687" spans="1:5" x14ac:dyDescent="0.3">
      <c r="A1687" s="66"/>
      <c r="B1687" s="65"/>
      <c r="C1687" s="68"/>
      <c r="D1687" s="66"/>
      <c r="E1687" s="65"/>
    </row>
    <row r="1688" spans="1:5" x14ac:dyDescent="0.3">
      <c r="A1688" s="66"/>
      <c r="B1688" s="65"/>
      <c r="C1688" s="68"/>
      <c r="D1688" s="66"/>
      <c r="E1688" s="65"/>
    </row>
    <row r="1689" spans="1:5" x14ac:dyDescent="0.3">
      <c r="A1689" s="66"/>
      <c r="B1689" s="65"/>
      <c r="C1689" s="68"/>
      <c r="D1689" s="66"/>
      <c r="E1689" s="65"/>
    </row>
    <row r="1690" spans="1:5" x14ac:dyDescent="0.3">
      <c r="A1690" s="66"/>
      <c r="B1690" s="65"/>
      <c r="C1690" s="68"/>
      <c r="D1690" s="66"/>
      <c r="E1690" s="65"/>
    </row>
    <row r="1691" spans="1:5" x14ac:dyDescent="0.3">
      <c r="A1691" s="66"/>
      <c r="B1691" s="65"/>
      <c r="C1691" s="68"/>
      <c r="D1691" s="66"/>
      <c r="E1691" s="65"/>
    </row>
    <row r="1692" spans="1:5" x14ac:dyDescent="0.3">
      <c r="A1692" s="66"/>
      <c r="B1692" s="65"/>
      <c r="C1692" s="68"/>
      <c r="D1692" s="66"/>
      <c r="E1692" s="65"/>
    </row>
    <row r="1693" spans="1:5" x14ac:dyDescent="0.3">
      <c r="A1693" s="66"/>
      <c r="B1693" s="65"/>
      <c r="C1693" s="68"/>
      <c r="D1693" s="66"/>
      <c r="E1693" s="65"/>
    </row>
    <row r="1694" spans="1:5" x14ac:dyDescent="0.3">
      <c r="A1694" s="66"/>
      <c r="B1694" s="65"/>
      <c r="C1694" s="68"/>
      <c r="D1694" s="66"/>
      <c r="E1694" s="65"/>
    </row>
    <row r="1695" spans="1:5" x14ac:dyDescent="0.3">
      <c r="A1695" s="66"/>
      <c r="B1695" s="65"/>
      <c r="C1695" s="68"/>
      <c r="D1695" s="66"/>
      <c r="E1695" s="65"/>
    </row>
    <row r="1696" spans="1:5" x14ac:dyDescent="0.3">
      <c r="A1696" s="66"/>
      <c r="B1696" s="65"/>
      <c r="C1696" s="68"/>
      <c r="D1696" s="66"/>
      <c r="E1696" s="65"/>
    </row>
    <row r="1697" spans="1:5" x14ac:dyDescent="0.3">
      <c r="A1697" s="66"/>
      <c r="B1697" s="65"/>
      <c r="C1697" s="68"/>
      <c r="D1697" s="66"/>
      <c r="E1697" s="65"/>
    </row>
    <row r="1698" spans="1:5" x14ac:dyDescent="0.3">
      <c r="A1698" s="66"/>
      <c r="B1698" s="65"/>
      <c r="C1698" s="68"/>
      <c r="D1698" s="66"/>
      <c r="E1698" s="65"/>
    </row>
    <row r="1699" spans="1:5" x14ac:dyDescent="0.3">
      <c r="A1699" s="66"/>
      <c r="B1699" s="65"/>
      <c r="C1699" s="68"/>
      <c r="D1699" s="66"/>
      <c r="E1699" s="65"/>
    </row>
    <row r="1700" spans="1:5" x14ac:dyDescent="0.3">
      <c r="A1700" s="66"/>
      <c r="B1700" s="65"/>
      <c r="C1700" s="68"/>
      <c r="D1700" s="66"/>
      <c r="E1700" s="65"/>
    </row>
    <row r="1701" spans="1:5" x14ac:dyDescent="0.3">
      <c r="A1701" s="66"/>
      <c r="B1701" s="65"/>
      <c r="C1701" s="68"/>
      <c r="D1701" s="66"/>
      <c r="E1701" s="65"/>
    </row>
    <row r="1702" spans="1:5" x14ac:dyDescent="0.3">
      <c r="A1702" s="66"/>
      <c r="B1702" s="65"/>
      <c r="C1702" s="68"/>
      <c r="D1702" s="66"/>
      <c r="E1702" s="65"/>
    </row>
    <row r="1703" spans="1:5" x14ac:dyDescent="0.3">
      <c r="A1703" s="66"/>
      <c r="B1703" s="65"/>
      <c r="C1703" s="68"/>
      <c r="D1703" s="66"/>
      <c r="E1703" s="65"/>
    </row>
    <row r="1704" spans="1:5" x14ac:dyDescent="0.3">
      <c r="A1704" s="66"/>
      <c r="B1704" s="65"/>
      <c r="C1704" s="68"/>
      <c r="D1704" s="66"/>
      <c r="E1704" s="65"/>
    </row>
    <row r="1705" spans="1:5" x14ac:dyDescent="0.3">
      <c r="A1705" s="66"/>
      <c r="B1705" s="65"/>
      <c r="C1705" s="68"/>
      <c r="D1705" s="66"/>
      <c r="E1705" s="65"/>
    </row>
    <row r="1706" spans="1:5" x14ac:dyDescent="0.3">
      <c r="A1706" s="66"/>
      <c r="B1706" s="65"/>
      <c r="C1706" s="68"/>
      <c r="D1706" s="66"/>
      <c r="E1706" s="65"/>
    </row>
    <row r="1707" spans="1:5" x14ac:dyDescent="0.3">
      <c r="A1707" s="66"/>
      <c r="B1707" s="65"/>
      <c r="C1707" s="68"/>
      <c r="D1707" s="66"/>
      <c r="E1707" s="65"/>
    </row>
    <row r="1708" spans="1:5" x14ac:dyDescent="0.3">
      <c r="A1708" s="66"/>
      <c r="B1708" s="65"/>
      <c r="C1708" s="68"/>
      <c r="D1708" s="66"/>
      <c r="E1708" s="65"/>
    </row>
    <row r="1709" spans="1:5" x14ac:dyDescent="0.3">
      <c r="A1709" s="66"/>
      <c r="B1709" s="65"/>
      <c r="C1709" s="68"/>
      <c r="D1709" s="66"/>
      <c r="E1709" s="65"/>
    </row>
    <row r="1710" spans="1:5" x14ac:dyDescent="0.3">
      <c r="A1710" s="66"/>
      <c r="B1710" s="65"/>
      <c r="C1710" s="68"/>
      <c r="D1710" s="66"/>
      <c r="E1710" s="65"/>
    </row>
    <row r="1711" spans="1:5" x14ac:dyDescent="0.3">
      <c r="A1711" s="66"/>
      <c r="B1711" s="65"/>
      <c r="C1711" s="68"/>
      <c r="D1711" s="66"/>
      <c r="E1711" s="65"/>
    </row>
    <row r="1712" spans="1:5" x14ac:dyDescent="0.3">
      <c r="A1712" s="66"/>
      <c r="B1712" s="65"/>
      <c r="C1712" s="68"/>
      <c r="D1712" s="66"/>
      <c r="E1712" s="65"/>
    </row>
    <row r="1713" spans="1:5" x14ac:dyDescent="0.3">
      <c r="A1713" s="66"/>
      <c r="B1713" s="65"/>
      <c r="C1713" s="68"/>
      <c r="D1713" s="66"/>
      <c r="E1713" s="65"/>
    </row>
    <row r="1714" spans="1:5" x14ac:dyDescent="0.3">
      <c r="A1714" s="66"/>
      <c r="B1714" s="65"/>
      <c r="C1714" s="68"/>
      <c r="D1714" s="66"/>
      <c r="E1714" s="65"/>
    </row>
    <row r="1715" spans="1:5" x14ac:dyDescent="0.3">
      <c r="A1715" s="66"/>
      <c r="B1715" s="65"/>
      <c r="C1715" s="68"/>
      <c r="D1715" s="66"/>
      <c r="E1715" s="65"/>
    </row>
    <row r="1716" spans="1:5" x14ac:dyDescent="0.3">
      <c r="A1716" s="66"/>
      <c r="B1716" s="65"/>
      <c r="C1716" s="68"/>
      <c r="D1716" s="66"/>
      <c r="E1716" s="65"/>
    </row>
    <row r="1717" spans="1:5" x14ac:dyDescent="0.3">
      <c r="A1717" s="66"/>
      <c r="B1717" s="65"/>
      <c r="C1717" s="68"/>
      <c r="D1717" s="66"/>
      <c r="E1717" s="65"/>
    </row>
    <row r="1718" spans="1:5" x14ac:dyDescent="0.3">
      <c r="A1718" s="66"/>
      <c r="B1718" s="65"/>
      <c r="C1718" s="68"/>
      <c r="D1718" s="66"/>
      <c r="E1718" s="65"/>
    </row>
    <row r="1719" spans="1:5" x14ac:dyDescent="0.3">
      <c r="A1719" s="66"/>
      <c r="B1719" s="65"/>
      <c r="C1719" s="68"/>
      <c r="D1719" s="66"/>
      <c r="E1719" s="65"/>
    </row>
    <row r="1720" spans="1:5" x14ac:dyDescent="0.3">
      <c r="A1720" s="66"/>
      <c r="B1720" s="65"/>
      <c r="C1720" s="68"/>
      <c r="D1720" s="66"/>
      <c r="E1720" s="65"/>
    </row>
    <row r="1721" spans="1:5" x14ac:dyDescent="0.3">
      <c r="A1721" s="66"/>
      <c r="B1721" s="65"/>
      <c r="C1721" s="68"/>
      <c r="D1721" s="66"/>
      <c r="E1721" s="65"/>
    </row>
    <row r="1722" spans="1:5" x14ac:dyDescent="0.3">
      <c r="A1722" s="66"/>
      <c r="B1722" s="65"/>
      <c r="C1722" s="68"/>
      <c r="D1722" s="66"/>
      <c r="E1722" s="65"/>
    </row>
    <row r="1723" spans="1:5" x14ac:dyDescent="0.3">
      <c r="A1723" s="66"/>
      <c r="B1723" s="65"/>
      <c r="C1723" s="68"/>
      <c r="D1723" s="66"/>
      <c r="E1723" s="65"/>
    </row>
    <row r="1724" spans="1:5" x14ac:dyDescent="0.3">
      <c r="A1724" s="66"/>
      <c r="B1724" s="65"/>
      <c r="C1724" s="68"/>
      <c r="D1724" s="66"/>
      <c r="E1724" s="65"/>
    </row>
    <row r="1725" spans="1:5" x14ac:dyDescent="0.3">
      <c r="A1725" s="66"/>
      <c r="B1725" s="65"/>
      <c r="C1725" s="68"/>
      <c r="D1725" s="66"/>
      <c r="E1725" s="65"/>
    </row>
    <row r="1726" spans="1:5" x14ac:dyDescent="0.3">
      <c r="A1726" s="66"/>
      <c r="B1726" s="65"/>
      <c r="C1726" s="68"/>
      <c r="D1726" s="66"/>
      <c r="E1726" s="65"/>
    </row>
    <row r="1727" spans="1:5" x14ac:dyDescent="0.3">
      <c r="A1727" s="66"/>
      <c r="B1727" s="65"/>
      <c r="C1727" s="68"/>
      <c r="D1727" s="66"/>
      <c r="E1727" s="65"/>
    </row>
    <row r="1728" spans="1:5" x14ac:dyDescent="0.3">
      <c r="A1728" s="66"/>
      <c r="B1728" s="65"/>
      <c r="C1728" s="68"/>
      <c r="D1728" s="66"/>
      <c r="E1728" s="65"/>
    </row>
    <row r="1729" spans="1:5" x14ac:dyDescent="0.3">
      <c r="A1729" s="66"/>
      <c r="B1729" s="65"/>
      <c r="C1729" s="68"/>
      <c r="D1729" s="66"/>
      <c r="E1729" s="65"/>
    </row>
    <row r="1730" spans="1:5" x14ac:dyDescent="0.3">
      <c r="A1730" s="66"/>
      <c r="B1730" s="65"/>
      <c r="C1730" s="68"/>
      <c r="D1730" s="66"/>
      <c r="E1730" s="65"/>
    </row>
    <row r="1731" spans="1:5" x14ac:dyDescent="0.3">
      <c r="A1731" s="66"/>
      <c r="B1731" s="65"/>
      <c r="C1731" s="68"/>
      <c r="D1731" s="66"/>
      <c r="E1731" s="65"/>
    </row>
    <row r="1732" spans="1:5" x14ac:dyDescent="0.3">
      <c r="A1732" s="66"/>
      <c r="B1732" s="65"/>
      <c r="C1732" s="68"/>
      <c r="D1732" s="66"/>
      <c r="E1732" s="65"/>
    </row>
    <row r="1733" spans="1:5" x14ac:dyDescent="0.3">
      <c r="A1733" s="66"/>
      <c r="B1733" s="65"/>
      <c r="C1733" s="68"/>
      <c r="D1733" s="66"/>
      <c r="E1733" s="65"/>
    </row>
    <row r="1734" spans="1:5" x14ac:dyDescent="0.3">
      <c r="A1734" s="66"/>
      <c r="B1734" s="65"/>
      <c r="C1734" s="68"/>
      <c r="D1734" s="66"/>
      <c r="E1734" s="65"/>
    </row>
    <row r="1735" spans="1:5" x14ac:dyDescent="0.3">
      <c r="A1735" s="66"/>
      <c r="B1735" s="65"/>
      <c r="C1735" s="68"/>
      <c r="D1735" s="66"/>
      <c r="E1735" s="65"/>
    </row>
    <row r="1736" spans="1:5" x14ac:dyDescent="0.3">
      <c r="A1736" s="66"/>
      <c r="B1736" s="65"/>
      <c r="C1736" s="68"/>
      <c r="D1736" s="66"/>
      <c r="E1736" s="65"/>
    </row>
    <row r="1737" spans="1:5" x14ac:dyDescent="0.3">
      <c r="A1737" s="66"/>
      <c r="B1737" s="65"/>
      <c r="C1737" s="68"/>
      <c r="D1737" s="66"/>
      <c r="E1737" s="65"/>
    </row>
    <row r="1738" spans="1:5" x14ac:dyDescent="0.3">
      <c r="A1738" s="66"/>
      <c r="B1738" s="65"/>
      <c r="C1738" s="68"/>
      <c r="D1738" s="66"/>
      <c r="E1738" s="65"/>
    </row>
    <row r="1739" spans="1:5" x14ac:dyDescent="0.3">
      <c r="A1739" s="66"/>
      <c r="B1739" s="65"/>
      <c r="C1739" s="68"/>
      <c r="D1739" s="66"/>
      <c r="E1739" s="65"/>
    </row>
    <row r="1740" spans="1:5" x14ac:dyDescent="0.3">
      <c r="A1740" s="66"/>
      <c r="B1740" s="65"/>
      <c r="C1740" s="68"/>
      <c r="D1740" s="66"/>
      <c r="E1740" s="65"/>
    </row>
    <row r="1741" spans="1:5" x14ac:dyDescent="0.3">
      <c r="A1741" s="66"/>
      <c r="B1741" s="65"/>
      <c r="C1741" s="68"/>
      <c r="D1741" s="66"/>
      <c r="E1741" s="65"/>
    </row>
    <row r="1742" spans="1:5" x14ac:dyDescent="0.3">
      <c r="A1742" s="66"/>
      <c r="B1742" s="65"/>
      <c r="C1742" s="68"/>
      <c r="D1742" s="66"/>
      <c r="E1742" s="65"/>
    </row>
    <row r="1743" spans="1:5" x14ac:dyDescent="0.3">
      <c r="A1743" s="66"/>
      <c r="B1743" s="65"/>
      <c r="C1743" s="68"/>
      <c r="D1743" s="66"/>
      <c r="E1743" s="65"/>
    </row>
    <row r="1744" spans="1:5" x14ac:dyDescent="0.3">
      <c r="A1744" s="66"/>
      <c r="B1744" s="65"/>
      <c r="C1744" s="68"/>
      <c r="D1744" s="66"/>
      <c r="E1744" s="65"/>
    </row>
    <row r="1745" spans="1:5" x14ac:dyDescent="0.3">
      <c r="A1745" s="66"/>
      <c r="B1745" s="65"/>
      <c r="C1745" s="68"/>
      <c r="D1745" s="66"/>
      <c r="E1745" s="65"/>
    </row>
    <row r="1746" spans="1:5" x14ac:dyDescent="0.3">
      <c r="A1746" s="66"/>
      <c r="B1746" s="65"/>
      <c r="C1746" s="68"/>
      <c r="D1746" s="66"/>
      <c r="E1746" s="65"/>
    </row>
    <row r="1747" spans="1:5" x14ac:dyDescent="0.3">
      <c r="A1747" s="66"/>
      <c r="B1747" s="65"/>
      <c r="C1747" s="68"/>
      <c r="D1747" s="66"/>
      <c r="E1747" s="65"/>
    </row>
    <row r="1748" spans="1:5" x14ac:dyDescent="0.3">
      <c r="A1748" s="66"/>
      <c r="B1748" s="65"/>
      <c r="C1748" s="68"/>
      <c r="D1748" s="66"/>
      <c r="E1748" s="65"/>
    </row>
    <row r="1749" spans="1:5" x14ac:dyDescent="0.3">
      <c r="A1749" s="66"/>
      <c r="B1749" s="65"/>
      <c r="C1749" s="68"/>
      <c r="D1749" s="66"/>
      <c r="E1749" s="65"/>
    </row>
    <row r="1750" spans="1:5" x14ac:dyDescent="0.3">
      <c r="A1750" s="66"/>
      <c r="B1750" s="65"/>
      <c r="C1750" s="68"/>
      <c r="D1750" s="66"/>
      <c r="E1750" s="65"/>
    </row>
    <row r="1751" spans="1:5" x14ac:dyDescent="0.3">
      <c r="A1751" s="66"/>
      <c r="B1751" s="65"/>
      <c r="C1751" s="68"/>
      <c r="D1751" s="66"/>
      <c r="E1751" s="65"/>
    </row>
    <row r="1752" spans="1:5" x14ac:dyDescent="0.3">
      <c r="A1752" s="66"/>
      <c r="B1752" s="65"/>
      <c r="C1752" s="68"/>
      <c r="D1752" s="66"/>
      <c r="E1752" s="65"/>
    </row>
    <row r="1753" spans="1:5" x14ac:dyDescent="0.3">
      <c r="A1753" s="66"/>
      <c r="B1753" s="65"/>
      <c r="C1753" s="68"/>
      <c r="D1753" s="66"/>
      <c r="E1753" s="65"/>
    </row>
    <row r="1754" spans="1:5" x14ac:dyDescent="0.3">
      <c r="A1754" s="66"/>
      <c r="B1754" s="65"/>
      <c r="C1754" s="68"/>
      <c r="D1754" s="66"/>
      <c r="E1754" s="65"/>
    </row>
    <row r="1755" spans="1:5" x14ac:dyDescent="0.3">
      <c r="A1755" s="66"/>
      <c r="B1755" s="65"/>
      <c r="C1755" s="68"/>
      <c r="D1755" s="66"/>
      <c r="E1755" s="65"/>
    </row>
    <row r="1756" spans="1:5" x14ac:dyDescent="0.3">
      <c r="A1756" s="66"/>
      <c r="B1756" s="65"/>
      <c r="C1756" s="68"/>
      <c r="D1756" s="66"/>
      <c r="E1756" s="65"/>
    </row>
    <row r="1757" spans="1:5" x14ac:dyDescent="0.3">
      <c r="A1757" s="66"/>
      <c r="B1757" s="65"/>
      <c r="C1757" s="68"/>
      <c r="D1757" s="66"/>
      <c r="E1757" s="65"/>
    </row>
    <row r="1758" spans="1:5" x14ac:dyDescent="0.3">
      <c r="A1758" s="66"/>
      <c r="B1758" s="65"/>
      <c r="C1758" s="68"/>
      <c r="D1758" s="66"/>
      <c r="E1758" s="65"/>
    </row>
    <row r="1759" spans="1:5" x14ac:dyDescent="0.3">
      <c r="A1759" s="66"/>
      <c r="B1759" s="65"/>
      <c r="C1759" s="68"/>
      <c r="D1759" s="66"/>
      <c r="E1759" s="65"/>
    </row>
    <row r="1760" spans="1:5" x14ac:dyDescent="0.3">
      <c r="A1760" s="66"/>
      <c r="B1760" s="65"/>
      <c r="C1760" s="68"/>
      <c r="D1760" s="66"/>
      <c r="E1760" s="65"/>
    </row>
    <row r="1761" spans="1:5" x14ac:dyDescent="0.3">
      <c r="A1761" s="66"/>
      <c r="B1761" s="65"/>
      <c r="C1761" s="68"/>
      <c r="D1761" s="66"/>
      <c r="E1761" s="65"/>
    </row>
    <row r="1762" spans="1:5" x14ac:dyDescent="0.3">
      <c r="A1762" s="66"/>
      <c r="B1762" s="65"/>
      <c r="C1762" s="68"/>
      <c r="D1762" s="66"/>
      <c r="E1762" s="65"/>
    </row>
    <row r="1763" spans="1:5" x14ac:dyDescent="0.3">
      <c r="A1763" s="66"/>
      <c r="B1763" s="65"/>
      <c r="C1763" s="68"/>
      <c r="D1763" s="66"/>
      <c r="E1763" s="65"/>
    </row>
    <row r="1764" spans="1:5" x14ac:dyDescent="0.3">
      <c r="A1764" s="66"/>
      <c r="B1764" s="65"/>
      <c r="C1764" s="68"/>
      <c r="D1764" s="66"/>
      <c r="E1764" s="65"/>
    </row>
    <row r="1765" spans="1:5" x14ac:dyDescent="0.3">
      <c r="A1765" s="66"/>
      <c r="B1765" s="65"/>
      <c r="C1765" s="68"/>
      <c r="D1765" s="66"/>
      <c r="E1765" s="65"/>
    </row>
    <row r="1766" spans="1:5" x14ac:dyDescent="0.3">
      <c r="A1766" s="66"/>
      <c r="B1766" s="65"/>
      <c r="C1766" s="68"/>
      <c r="D1766" s="66"/>
      <c r="E1766" s="65"/>
    </row>
    <row r="1767" spans="1:5" x14ac:dyDescent="0.3">
      <c r="A1767" s="66"/>
      <c r="B1767" s="65"/>
      <c r="C1767" s="68"/>
      <c r="D1767" s="66"/>
      <c r="E1767" s="65"/>
    </row>
    <row r="1768" spans="1:5" x14ac:dyDescent="0.3">
      <c r="A1768" s="66"/>
      <c r="B1768" s="65"/>
      <c r="C1768" s="68"/>
      <c r="D1768" s="66"/>
      <c r="E1768" s="65"/>
    </row>
    <row r="1769" spans="1:5" x14ac:dyDescent="0.3">
      <c r="A1769" s="66"/>
      <c r="B1769" s="65"/>
      <c r="C1769" s="68"/>
      <c r="D1769" s="66"/>
      <c r="E1769" s="65"/>
    </row>
    <row r="1770" spans="1:5" x14ac:dyDescent="0.3">
      <c r="A1770" s="66"/>
      <c r="B1770" s="65"/>
      <c r="C1770" s="68"/>
      <c r="D1770" s="66"/>
      <c r="E1770" s="65"/>
    </row>
    <row r="1771" spans="1:5" x14ac:dyDescent="0.3">
      <c r="A1771" s="66"/>
      <c r="B1771" s="65"/>
      <c r="C1771" s="68"/>
      <c r="D1771" s="66"/>
      <c r="E1771" s="65"/>
    </row>
    <row r="1772" spans="1:5" x14ac:dyDescent="0.3">
      <c r="A1772" s="66"/>
      <c r="B1772" s="65"/>
      <c r="C1772" s="68"/>
      <c r="D1772" s="66"/>
      <c r="E1772" s="65"/>
    </row>
    <row r="1773" spans="1:5" x14ac:dyDescent="0.3">
      <c r="A1773" s="66"/>
      <c r="B1773" s="65"/>
      <c r="C1773" s="68"/>
      <c r="D1773" s="66"/>
      <c r="E1773" s="65"/>
    </row>
  </sheetData>
  <mergeCells count="7">
    <mergeCell ref="G6:J7"/>
    <mergeCell ref="G4:J4"/>
    <mergeCell ref="G5:J5"/>
    <mergeCell ref="L37:Q42"/>
    <mergeCell ref="H36:J39"/>
    <mergeCell ref="G30:H34"/>
    <mergeCell ref="G36:G39"/>
  </mergeCells>
  <conditionalFormatting sqref="J29:J34">
    <cfRule type="containsText" dxfId="15" priority="1" stopIfTrue="1" operator="containsText" text="7500 (n)">
      <formula>NOT(ISERROR(SEARCH("7500 (n)",J29)))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7A9EA-5C2B-4ED8-B1EA-0D77F7E000A9}">
  <dimension ref="A1:P1000"/>
  <sheetViews>
    <sheetView workbookViewId="0">
      <selection activeCell="L20" sqref="L20"/>
    </sheetView>
  </sheetViews>
  <sheetFormatPr defaultRowHeight="14.4" x14ac:dyDescent="0.3"/>
  <cols>
    <col min="1" max="1" width="15.21875" bestFit="1" customWidth="1"/>
    <col min="2" max="2" width="16.44140625" bestFit="1" customWidth="1"/>
    <col min="12" max="12" width="40.21875" bestFit="1" customWidth="1"/>
  </cols>
  <sheetData>
    <row r="1" spans="1:16" x14ac:dyDescent="0.3">
      <c r="A1" s="71" t="s">
        <v>66</v>
      </c>
      <c r="B1" s="71" t="s">
        <v>67</v>
      </c>
    </row>
    <row r="2" spans="1:16" x14ac:dyDescent="0.3">
      <c r="A2" s="71">
        <v>2</v>
      </c>
      <c r="B2" s="71">
        <v>2</v>
      </c>
    </row>
    <row r="3" spans="1:16" x14ac:dyDescent="0.3">
      <c r="A3" s="71">
        <v>2</v>
      </c>
      <c r="B3" s="71">
        <v>1</v>
      </c>
    </row>
    <row r="4" spans="1:16" x14ac:dyDescent="0.3">
      <c r="A4" s="71">
        <v>2</v>
      </c>
      <c r="B4" s="71">
        <v>1</v>
      </c>
    </row>
    <row r="5" spans="1:16" x14ac:dyDescent="0.3">
      <c r="A5" s="71">
        <v>1</v>
      </c>
      <c r="B5" s="71">
        <v>2</v>
      </c>
    </row>
    <row r="6" spans="1:16" x14ac:dyDescent="0.3">
      <c r="A6" s="71">
        <v>2</v>
      </c>
      <c r="B6" s="71">
        <v>2</v>
      </c>
      <c r="E6" s="82" t="s">
        <v>68</v>
      </c>
      <c r="F6" s="82" t="s">
        <v>69</v>
      </c>
      <c r="G6" s="73"/>
      <c r="H6" s="73"/>
      <c r="I6" s="74"/>
    </row>
    <row r="7" spans="1:16" x14ac:dyDescent="0.3">
      <c r="A7" s="71">
        <v>1</v>
      </c>
      <c r="B7" s="71">
        <v>2</v>
      </c>
      <c r="E7" s="82" t="s">
        <v>70</v>
      </c>
      <c r="F7" s="72">
        <v>1</v>
      </c>
      <c r="G7" s="75">
        <v>2</v>
      </c>
      <c r="H7" s="75" t="s">
        <v>71</v>
      </c>
      <c r="I7" s="76" t="s">
        <v>72</v>
      </c>
      <c r="L7" s="46" t="s">
        <v>51</v>
      </c>
      <c r="M7" s="47" t="s">
        <v>75</v>
      </c>
      <c r="N7" s="48"/>
      <c r="O7" s="48"/>
      <c r="P7" s="49"/>
    </row>
    <row r="8" spans="1:16" x14ac:dyDescent="0.3">
      <c r="A8" s="71">
        <v>1</v>
      </c>
      <c r="B8" s="71">
        <v>2</v>
      </c>
      <c r="E8" s="72">
        <v>1</v>
      </c>
      <c r="F8" s="72">
        <v>39</v>
      </c>
      <c r="G8" s="75">
        <v>184</v>
      </c>
      <c r="H8" s="75"/>
      <c r="I8" s="76">
        <v>223</v>
      </c>
      <c r="L8" s="63"/>
      <c r="M8" s="50" t="s">
        <v>76</v>
      </c>
      <c r="N8" s="51"/>
      <c r="O8" s="51"/>
      <c r="P8" s="52"/>
    </row>
    <row r="9" spans="1:16" x14ac:dyDescent="0.3">
      <c r="A9" s="71">
        <v>1</v>
      </c>
      <c r="B9" s="71">
        <v>2</v>
      </c>
      <c r="E9" s="77">
        <v>3</v>
      </c>
      <c r="F9" s="77">
        <v>17</v>
      </c>
      <c r="G9">
        <v>187</v>
      </c>
      <c r="I9" s="78">
        <v>204</v>
      </c>
      <c r="L9" s="46" t="s">
        <v>52</v>
      </c>
      <c r="M9" s="53" t="s">
        <v>47</v>
      </c>
      <c r="N9" s="54"/>
      <c r="O9" s="54"/>
      <c r="P9" s="55"/>
    </row>
    <row r="10" spans="1:16" x14ac:dyDescent="0.3">
      <c r="A10" s="71">
        <v>2</v>
      </c>
      <c r="B10" s="71">
        <v>2</v>
      </c>
      <c r="E10" s="79" t="s">
        <v>72</v>
      </c>
      <c r="F10" s="79">
        <v>56</v>
      </c>
      <c r="G10" s="80">
        <v>371</v>
      </c>
      <c r="H10" s="80"/>
      <c r="I10" s="81">
        <v>427</v>
      </c>
      <c r="L10" s="64"/>
      <c r="M10" s="56"/>
      <c r="N10" s="57"/>
      <c r="O10" s="57"/>
      <c r="P10" s="58"/>
    </row>
    <row r="11" spans="1:16" ht="15.6" x14ac:dyDescent="0.3">
      <c r="A11" s="71">
        <v>2</v>
      </c>
      <c r="B11" s="71">
        <v>1</v>
      </c>
      <c r="L11" s="64" t="s">
        <v>53</v>
      </c>
      <c r="M11" s="59" t="s">
        <v>77</v>
      </c>
      <c r="N11" s="60"/>
      <c r="O11" s="61"/>
      <c r="P11" s="62"/>
    </row>
    <row r="12" spans="1:16" x14ac:dyDescent="0.3">
      <c r="A12" s="71">
        <v>2</v>
      </c>
      <c r="B12" s="71">
        <v>1</v>
      </c>
    </row>
    <row r="13" spans="1:16" x14ac:dyDescent="0.3">
      <c r="A13" s="71">
        <v>2</v>
      </c>
      <c r="B13" s="71">
        <v>2</v>
      </c>
    </row>
    <row r="14" spans="1:16" x14ac:dyDescent="0.3">
      <c r="A14" s="71">
        <v>2</v>
      </c>
      <c r="B14" s="71">
        <v>2</v>
      </c>
    </row>
    <row r="15" spans="1:16" x14ac:dyDescent="0.3">
      <c r="A15" s="71">
        <v>2</v>
      </c>
      <c r="B15" s="71">
        <v>1</v>
      </c>
    </row>
    <row r="16" spans="1:16" x14ac:dyDescent="0.3">
      <c r="A16" s="71">
        <v>2</v>
      </c>
      <c r="B16" s="71">
        <v>2</v>
      </c>
    </row>
    <row r="17" spans="1:2" x14ac:dyDescent="0.3">
      <c r="A17" s="71">
        <v>2</v>
      </c>
      <c r="B17" s="71">
        <v>1</v>
      </c>
    </row>
    <row r="18" spans="1:2" x14ac:dyDescent="0.3">
      <c r="A18" s="71">
        <v>2</v>
      </c>
      <c r="B18" s="71">
        <v>2</v>
      </c>
    </row>
    <row r="19" spans="1:2" x14ac:dyDescent="0.3">
      <c r="A19" s="71">
        <v>2</v>
      </c>
      <c r="B19" s="71">
        <v>2</v>
      </c>
    </row>
    <row r="20" spans="1:2" x14ac:dyDescent="0.3">
      <c r="A20" s="71">
        <v>2</v>
      </c>
      <c r="B20" s="71">
        <v>1</v>
      </c>
    </row>
    <row r="21" spans="1:2" x14ac:dyDescent="0.3">
      <c r="A21" s="71">
        <v>2</v>
      </c>
      <c r="B21" s="71">
        <v>2</v>
      </c>
    </row>
    <row r="22" spans="1:2" x14ac:dyDescent="0.3">
      <c r="A22" s="71">
        <v>2</v>
      </c>
      <c r="B22" s="71">
        <v>2</v>
      </c>
    </row>
    <row r="23" spans="1:2" x14ac:dyDescent="0.3">
      <c r="A23" s="71">
        <v>2</v>
      </c>
      <c r="B23" s="71">
        <v>2</v>
      </c>
    </row>
    <row r="24" spans="1:2" x14ac:dyDescent="0.3">
      <c r="A24" s="71">
        <v>2</v>
      </c>
      <c r="B24" s="71">
        <v>2</v>
      </c>
    </row>
    <row r="25" spans="1:2" x14ac:dyDescent="0.3">
      <c r="A25" s="71">
        <v>2</v>
      </c>
      <c r="B25" s="71">
        <v>1</v>
      </c>
    </row>
    <row r="26" spans="1:2" x14ac:dyDescent="0.3">
      <c r="A26" s="71">
        <v>2</v>
      </c>
      <c r="B26" s="71">
        <v>2</v>
      </c>
    </row>
    <row r="27" spans="1:2" x14ac:dyDescent="0.3">
      <c r="A27" s="71">
        <v>2</v>
      </c>
      <c r="B27" s="71">
        <v>1</v>
      </c>
    </row>
    <row r="28" spans="1:2" x14ac:dyDescent="0.3">
      <c r="A28" s="71">
        <v>2</v>
      </c>
      <c r="B28" s="71">
        <v>2</v>
      </c>
    </row>
    <row r="29" spans="1:2" x14ac:dyDescent="0.3">
      <c r="A29" s="71">
        <v>2</v>
      </c>
      <c r="B29" s="71">
        <v>2</v>
      </c>
    </row>
    <row r="30" spans="1:2" x14ac:dyDescent="0.3">
      <c r="A30" s="71">
        <v>1</v>
      </c>
      <c r="B30" s="71">
        <v>2</v>
      </c>
    </row>
    <row r="31" spans="1:2" x14ac:dyDescent="0.3">
      <c r="A31" s="71">
        <v>2</v>
      </c>
      <c r="B31" s="71">
        <v>1</v>
      </c>
    </row>
    <row r="32" spans="1:2" x14ac:dyDescent="0.3">
      <c r="A32" s="71">
        <v>1</v>
      </c>
      <c r="B32" s="71">
        <v>2</v>
      </c>
    </row>
    <row r="33" spans="1:2" x14ac:dyDescent="0.3">
      <c r="A33" s="71">
        <v>2</v>
      </c>
      <c r="B33" s="71">
        <v>2</v>
      </c>
    </row>
    <row r="34" spans="1:2" x14ac:dyDescent="0.3">
      <c r="A34" s="71">
        <v>2</v>
      </c>
      <c r="B34" s="71">
        <v>2</v>
      </c>
    </row>
    <row r="35" spans="1:2" x14ac:dyDescent="0.3">
      <c r="A35" s="71">
        <v>2</v>
      </c>
      <c r="B35" s="71">
        <v>2</v>
      </c>
    </row>
    <row r="36" spans="1:2" x14ac:dyDescent="0.3">
      <c r="A36" s="71">
        <v>2</v>
      </c>
      <c r="B36" s="71">
        <v>2</v>
      </c>
    </row>
    <row r="37" spans="1:2" x14ac:dyDescent="0.3">
      <c r="A37" s="71">
        <v>1</v>
      </c>
      <c r="B37" s="71">
        <v>2</v>
      </c>
    </row>
    <row r="38" spans="1:2" x14ac:dyDescent="0.3">
      <c r="A38" s="71">
        <v>2</v>
      </c>
      <c r="B38" s="71">
        <v>2</v>
      </c>
    </row>
    <row r="39" spans="1:2" x14ac:dyDescent="0.3">
      <c r="A39" s="71">
        <v>2</v>
      </c>
      <c r="B39" s="71">
        <v>1</v>
      </c>
    </row>
    <row r="40" spans="1:2" x14ac:dyDescent="0.3">
      <c r="A40" s="71">
        <v>1</v>
      </c>
      <c r="B40" s="71">
        <v>2</v>
      </c>
    </row>
    <row r="41" spans="1:2" x14ac:dyDescent="0.3">
      <c r="A41" s="71">
        <v>1</v>
      </c>
      <c r="B41" s="71">
        <v>2</v>
      </c>
    </row>
    <row r="42" spans="1:2" x14ac:dyDescent="0.3">
      <c r="A42" s="71">
        <v>2</v>
      </c>
      <c r="B42" s="71">
        <v>1</v>
      </c>
    </row>
    <row r="43" spans="1:2" x14ac:dyDescent="0.3">
      <c r="A43" s="71">
        <v>2</v>
      </c>
      <c r="B43" s="71">
        <v>2</v>
      </c>
    </row>
    <row r="44" spans="1:2" x14ac:dyDescent="0.3">
      <c r="A44" s="71">
        <v>1</v>
      </c>
      <c r="B44" s="71">
        <v>1</v>
      </c>
    </row>
    <row r="45" spans="1:2" x14ac:dyDescent="0.3">
      <c r="A45" s="71">
        <v>2</v>
      </c>
      <c r="B45" s="71">
        <v>2</v>
      </c>
    </row>
    <row r="46" spans="1:2" x14ac:dyDescent="0.3">
      <c r="A46" s="71">
        <v>1</v>
      </c>
      <c r="B46" s="71">
        <v>2</v>
      </c>
    </row>
    <row r="47" spans="1:2" x14ac:dyDescent="0.3">
      <c r="A47" s="71">
        <v>2</v>
      </c>
      <c r="B47" s="71">
        <v>1</v>
      </c>
    </row>
    <row r="48" spans="1:2" x14ac:dyDescent="0.3">
      <c r="A48" s="71">
        <v>2</v>
      </c>
      <c r="B48" s="71">
        <v>2</v>
      </c>
    </row>
    <row r="49" spans="1:2" x14ac:dyDescent="0.3">
      <c r="A49" s="71">
        <v>1</v>
      </c>
      <c r="B49" s="71">
        <v>2</v>
      </c>
    </row>
    <row r="50" spans="1:2" x14ac:dyDescent="0.3">
      <c r="A50" s="71">
        <v>2</v>
      </c>
      <c r="B50" s="71">
        <v>2</v>
      </c>
    </row>
    <row r="51" spans="1:2" x14ac:dyDescent="0.3">
      <c r="A51" s="71">
        <v>2</v>
      </c>
      <c r="B51" s="71">
        <v>2</v>
      </c>
    </row>
    <row r="52" spans="1:2" x14ac:dyDescent="0.3">
      <c r="A52" s="71">
        <v>2</v>
      </c>
      <c r="B52" s="71">
        <v>2</v>
      </c>
    </row>
    <row r="53" spans="1:2" x14ac:dyDescent="0.3">
      <c r="A53" s="71">
        <v>1</v>
      </c>
      <c r="B53" s="71">
        <v>2</v>
      </c>
    </row>
    <row r="54" spans="1:2" x14ac:dyDescent="0.3">
      <c r="A54" s="71">
        <v>2</v>
      </c>
      <c r="B54" s="71">
        <v>2</v>
      </c>
    </row>
    <row r="55" spans="1:2" x14ac:dyDescent="0.3">
      <c r="A55" s="71">
        <v>2</v>
      </c>
      <c r="B55" s="71">
        <v>2</v>
      </c>
    </row>
    <row r="56" spans="1:2" x14ac:dyDescent="0.3">
      <c r="A56" s="71">
        <v>2</v>
      </c>
      <c r="B56" s="71">
        <v>2</v>
      </c>
    </row>
    <row r="57" spans="1:2" x14ac:dyDescent="0.3">
      <c r="A57" s="71">
        <v>2</v>
      </c>
      <c r="B57" s="71">
        <v>2</v>
      </c>
    </row>
    <row r="58" spans="1:2" x14ac:dyDescent="0.3">
      <c r="A58" s="71">
        <v>2</v>
      </c>
      <c r="B58" s="71">
        <v>2</v>
      </c>
    </row>
    <row r="59" spans="1:2" x14ac:dyDescent="0.3">
      <c r="A59" s="71">
        <v>1</v>
      </c>
      <c r="B59" s="71">
        <v>2</v>
      </c>
    </row>
    <row r="60" spans="1:2" x14ac:dyDescent="0.3">
      <c r="A60" s="71">
        <v>1</v>
      </c>
      <c r="B60" s="71">
        <v>2</v>
      </c>
    </row>
    <row r="61" spans="1:2" x14ac:dyDescent="0.3">
      <c r="A61" s="71">
        <v>2</v>
      </c>
      <c r="B61" s="71">
        <v>2</v>
      </c>
    </row>
    <row r="62" spans="1:2" x14ac:dyDescent="0.3">
      <c r="A62" s="71">
        <v>2</v>
      </c>
      <c r="B62" s="71">
        <v>2</v>
      </c>
    </row>
    <row r="63" spans="1:2" x14ac:dyDescent="0.3">
      <c r="A63" s="71">
        <v>2</v>
      </c>
      <c r="B63" s="71">
        <v>2</v>
      </c>
    </row>
    <row r="64" spans="1:2" x14ac:dyDescent="0.3">
      <c r="A64" s="71">
        <v>2</v>
      </c>
      <c r="B64" s="71">
        <v>2</v>
      </c>
    </row>
    <row r="65" spans="1:2" x14ac:dyDescent="0.3">
      <c r="A65" s="71">
        <v>2</v>
      </c>
      <c r="B65" s="71">
        <v>2</v>
      </c>
    </row>
    <row r="66" spans="1:2" x14ac:dyDescent="0.3">
      <c r="A66" s="71">
        <v>2</v>
      </c>
      <c r="B66" s="71">
        <v>2</v>
      </c>
    </row>
    <row r="67" spans="1:2" x14ac:dyDescent="0.3">
      <c r="A67" s="71">
        <v>2</v>
      </c>
      <c r="B67" s="71">
        <v>2</v>
      </c>
    </row>
    <row r="68" spans="1:2" x14ac:dyDescent="0.3">
      <c r="A68" s="71">
        <v>2</v>
      </c>
      <c r="B68" s="71">
        <v>2</v>
      </c>
    </row>
    <row r="69" spans="1:2" x14ac:dyDescent="0.3">
      <c r="A69" s="71">
        <v>2</v>
      </c>
      <c r="B69" s="71">
        <v>2</v>
      </c>
    </row>
    <row r="70" spans="1:2" x14ac:dyDescent="0.3">
      <c r="A70" s="71">
        <v>2</v>
      </c>
      <c r="B70" s="71">
        <v>2</v>
      </c>
    </row>
    <row r="71" spans="1:2" x14ac:dyDescent="0.3">
      <c r="A71" s="71">
        <v>2</v>
      </c>
      <c r="B71" s="71">
        <v>2</v>
      </c>
    </row>
    <row r="72" spans="1:2" x14ac:dyDescent="0.3">
      <c r="A72" s="71">
        <v>2</v>
      </c>
      <c r="B72" s="71">
        <v>2</v>
      </c>
    </row>
    <row r="73" spans="1:2" x14ac:dyDescent="0.3">
      <c r="A73" s="71">
        <v>2</v>
      </c>
      <c r="B73" s="71">
        <v>2</v>
      </c>
    </row>
    <row r="74" spans="1:2" x14ac:dyDescent="0.3">
      <c r="A74" s="71">
        <v>2</v>
      </c>
      <c r="B74" s="71">
        <v>2</v>
      </c>
    </row>
    <row r="75" spans="1:2" x14ac:dyDescent="0.3">
      <c r="A75" s="71">
        <v>2</v>
      </c>
      <c r="B75" s="71">
        <v>2</v>
      </c>
    </row>
    <row r="76" spans="1:2" x14ac:dyDescent="0.3">
      <c r="A76" s="71">
        <v>1</v>
      </c>
      <c r="B76" s="71">
        <v>2</v>
      </c>
    </row>
    <row r="77" spans="1:2" x14ac:dyDescent="0.3">
      <c r="A77" s="71">
        <v>2</v>
      </c>
      <c r="B77" s="71">
        <v>2</v>
      </c>
    </row>
    <row r="78" spans="1:2" x14ac:dyDescent="0.3">
      <c r="A78" s="71">
        <v>2</v>
      </c>
      <c r="B78" s="71">
        <v>2</v>
      </c>
    </row>
    <row r="79" spans="1:2" x14ac:dyDescent="0.3">
      <c r="A79" s="71">
        <v>2</v>
      </c>
      <c r="B79" s="71">
        <v>2</v>
      </c>
    </row>
    <row r="80" spans="1:2" x14ac:dyDescent="0.3">
      <c r="A80" s="71">
        <v>2</v>
      </c>
      <c r="B80" s="71">
        <v>2</v>
      </c>
    </row>
    <row r="81" spans="1:2" x14ac:dyDescent="0.3">
      <c r="A81" s="71">
        <v>1</v>
      </c>
      <c r="B81" s="71">
        <v>1</v>
      </c>
    </row>
    <row r="82" spans="1:2" x14ac:dyDescent="0.3">
      <c r="A82" s="71">
        <v>2</v>
      </c>
      <c r="B82" s="71">
        <v>2</v>
      </c>
    </row>
    <row r="83" spans="1:2" x14ac:dyDescent="0.3">
      <c r="A83" s="71">
        <v>2</v>
      </c>
      <c r="B83" s="71">
        <v>2</v>
      </c>
    </row>
    <row r="84" spans="1:2" x14ac:dyDescent="0.3">
      <c r="A84" s="71">
        <v>2</v>
      </c>
      <c r="B84" s="71">
        <v>2</v>
      </c>
    </row>
    <row r="85" spans="1:2" x14ac:dyDescent="0.3">
      <c r="A85" s="71">
        <v>2</v>
      </c>
      <c r="B85" s="71">
        <v>2</v>
      </c>
    </row>
    <row r="86" spans="1:2" x14ac:dyDescent="0.3">
      <c r="A86" s="71">
        <v>2</v>
      </c>
      <c r="B86" s="71">
        <v>2</v>
      </c>
    </row>
    <row r="87" spans="1:2" x14ac:dyDescent="0.3">
      <c r="A87" s="71">
        <v>2</v>
      </c>
      <c r="B87" s="71">
        <v>2</v>
      </c>
    </row>
    <row r="88" spans="1:2" x14ac:dyDescent="0.3">
      <c r="A88" s="71">
        <v>2</v>
      </c>
      <c r="B88" s="71">
        <v>2</v>
      </c>
    </row>
    <row r="89" spans="1:2" x14ac:dyDescent="0.3">
      <c r="A89" s="71">
        <v>2</v>
      </c>
      <c r="B89" s="71">
        <v>2</v>
      </c>
    </row>
    <row r="90" spans="1:2" x14ac:dyDescent="0.3">
      <c r="A90" s="71">
        <v>2</v>
      </c>
      <c r="B90" s="71">
        <v>2</v>
      </c>
    </row>
    <row r="91" spans="1:2" x14ac:dyDescent="0.3">
      <c r="A91" s="71">
        <v>2</v>
      </c>
      <c r="B91" s="71">
        <v>2</v>
      </c>
    </row>
    <row r="92" spans="1:2" x14ac:dyDescent="0.3">
      <c r="A92" s="71">
        <v>2</v>
      </c>
      <c r="B92" s="71">
        <v>2</v>
      </c>
    </row>
    <row r="93" spans="1:2" x14ac:dyDescent="0.3">
      <c r="A93" s="71">
        <v>1</v>
      </c>
      <c r="B93" s="71">
        <v>2</v>
      </c>
    </row>
    <row r="94" spans="1:2" x14ac:dyDescent="0.3">
      <c r="A94" s="71">
        <v>2</v>
      </c>
      <c r="B94" s="71">
        <v>2</v>
      </c>
    </row>
    <row r="95" spans="1:2" x14ac:dyDescent="0.3">
      <c r="A95" s="71">
        <v>2</v>
      </c>
      <c r="B95" s="71">
        <v>2</v>
      </c>
    </row>
    <row r="96" spans="1:2" x14ac:dyDescent="0.3">
      <c r="A96" s="71">
        <v>2</v>
      </c>
      <c r="B96" s="71">
        <v>2</v>
      </c>
    </row>
    <row r="97" spans="1:2" x14ac:dyDescent="0.3">
      <c r="A97" s="71">
        <v>1</v>
      </c>
      <c r="B97" s="71">
        <v>2</v>
      </c>
    </row>
    <row r="98" spans="1:2" x14ac:dyDescent="0.3">
      <c r="A98" s="71">
        <v>2</v>
      </c>
      <c r="B98" s="71">
        <v>2</v>
      </c>
    </row>
    <row r="99" spans="1:2" x14ac:dyDescent="0.3">
      <c r="A99" s="71">
        <v>2</v>
      </c>
      <c r="B99" s="71">
        <v>2</v>
      </c>
    </row>
    <row r="100" spans="1:2" x14ac:dyDescent="0.3">
      <c r="A100" s="71">
        <v>2</v>
      </c>
      <c r="B100" s="71">
        <v>2</v>
      </c>
    </row>
    <row r="101" spans="1:2" x14ac:dyDescent="0.3">
      <c r="A101" s="71">
        <v>1</v>
      </c>
      <c r="B101" s="71">
        <v>2</v>
      </c>
    </row>
    <row r="102" spans="1:2" x14ac:dyDescent="0.3">
      <c r="A102" s="71">
        <v>2</v>
      </c>
      <c r="B102" s="71">
        <v>2</v>
      </c>
    </row>
    <row r="103" spans="1:2" x14ac:dyDescent="0.3">
      <c r="A103" s="71">
        <v>2</v>
      </c>
      <c r="B103" s="71">
        <v>2</v>
      </c>
    </row>
    <row r="104" spans="1:2" x14ac:dyDescent="0.3">
      <c r="A104" s="71">
        <v>2</v>
      </c>
      <c r="B104" s="71">
        <v>2</v>
      </c>
    </row>
    <row r="105" spans="1:2" x14ac:dyDescent="0.3">
      <c r="A105" s="71">
        <v>2</v>
      </c>
      <c r="B105" s="71">
        <v>2</v>
      </c>
    </row>
    <row r="106" spans="1:2" x14ac:dyDescent="0.3">
      <c r="A106" s="71">
        <v>2</v>
      </c>
      <c r="B106" s="71">
        <v>2</v>
      </c>
    </row>
    <row r="107" spans="1:2" x14ac:dyDescent="0.3">
      <c r="A107" s="71">
        <v>2</v>
      </c>
      <c r="B107" s="71">
        <v>2</v>
      </c>
    </row>
    <row r="108" spans="1:2" x14ac:dyDescent="0.3">
      <c r="A108" s="71">
        <v>2</v>
      </c>
      <c r="B108" s="71">
        <v>2</v>
      </c>
    </row>
    <row r="109" spans="1:2" x14ac:dyDescent="0.3">
      <c r="A109" s="71">
        <v>2</v>
      </c>
      <c r="B109" s="71">
        <v>2</v>
      </c>
    </row>
    <row r="110" spans="1:2" x14ac:dyDescent="0.3">
      <c r="A110" s="71">
        <v>2</v>
      </c>
      <c r="B110" s="71">
        <v>2</v>
      </c>
    </row>
    <row r="111" spans="1:2" x14ac:dyDescent="0.3">
      <c r="A111" s="71">
        <v>2</v>
      </c>
      <c r="B111" s="71">
        <v>2</v>
      </c>
    </row>
    <row r="112" spans="1:2" x14ac:dyDescent="0.3">
      <c r="A112" s="71">
        <v>1</v>
      </c>
      <c r="B112" s="71">
        <v>2</v>
      </c>
    </row>
    <row r="113" spans="1:2" x14ac:dyDescent="0.3">
      <c r="A113" s="71">
        <v>2</v>
      </c>
      <c r="B113" s="71">
        <v>1</v>
      </c>
    </row>
    <row r="114" spans="1:2" x14ac:dyDescent="0.3">
      <c r="A114" s="71">
        <v>2</v>
      </c>
      <c r="B114" s="71">
        <v>2</v>
      </c>
    </row>
    <row r="115" spans="1:2" x14ac:dyDescent="0.3">
      <c r="A115" s="71">
        <v>2</v>
      </c>
      <c r="B115" s="71">
        <v>2</v>
      </c>
    </row>
    <row r="116" spans="1:2" x14ac:dyDescent="0.3">
      <c r="A116" s="71">
        <v>2</v>
      </c>
      <c r="B116" s="71">
        <v>2</v>
      </c>
    </row>
    <row r="117" spans="1:2" x14ac:dyDescent="0.3">
      <c r="A117" s="71">
        <v>2</v>
      </c>
      <c r="B117" s="71">
        <v>2</v>
      </c>
    </row>
    <row r="118" spans="1:2" x14ac:dyDescent="0.3">
      <c r="A118" s="71">
        <v>2</v>
      </c>
      <c r="B118" s="71">
        <v>2</v>
      </c>
    </row>
    <row r="119" spans="1:2" x14ac:dyDescent="0.3">
      <c r="A119" s="71">
        <v>2</v>
      </c>
      <c r="B119" s="71">
        <v>2</v>
      </c>
    </row>
    <row r="120" spans="1:2" x14ac:dyDescent="0.3">
      <c r="A120" s="71">
        <v>2</v>
      </c>
      <c r="B120" s="71">
        <v>2</v>
      </c>
    </row>
    <row r="121" spans="1:2" x14ac:dyDescent="0.3">
      <c r="A121" s="71">
        <v>1</v>
      </c>
      <c r="B121" s="71">
        <v>2</v>
      </c>
    </row>
    <row r="122" spans="1:2" x14ac:dyDescent="0.3">
      <c r="A122" s="71">
        <v>1</v>
      </c>
      <c r="B122" s="71">
        <v>2</v>
      </c>
    </row>
    <row r="123" spans="1:2" x14ac:dyDescent="0.3">
      <c r="A123" s="71">
        <v>2</v>
      </c>
      <c r="B123" s="71">
        <v>2</v>
      </c>
    </row>
    <row r="124" spans="1:2" x14ac:dyDescent="0.3">
      <c r="A124" s="71">
        <v>2</v>
      </c>
      <c r="B124" s="71">
        <v>2</v>
      </c>
    </row>
    <row r="125" spans="1:2" x14ac:dyDescent="0.3">
      <c r="A125" s="71">
        <v>2</v>
      </c>
      <c r="B125" s="71">
        <v>2</v>
      </c>
    </row>
    <row r="126" spans="1:2" x14ac:dyDescent="0.3">
      <c r="A126" s="71">
        <v>2</v>
      </c>
      <c r="B126" s="71">
        <v>2</v>
      </c>
    </row>
    <row r="127" spans="1:2" x14ac:dyDescent="0.3">
      <c r="A127" s="71">
        <v>2</v>
      </c>
      <c r="B127" s="71">
        <v>2</v>
      </c>
    </row>
    <row r="128" spans="1:2" x14ac:dyDescent="0.3">
      <c r="A128" s="71">
        <v>1</v>
      </c>
      <c r="B128" s="71">
        <v>2</v>
      </c>
    </row>
    <row r="129" spans="1:2" x14ac:dyDescent="0.3">
      <c r="A129" s="71">
        <v>2</v>
      </c>
      <c r="B129" s="71">
        <v>2</v>
      </c>
    </row>
    <row r="130" spans="1:2" x14ac:dyDescent="0.3">
      <c r="A130" s="71">
        <v>2</v>
      </c>
      <c r="B130" s="71">
        <v>2</v>
      </c>
    </row>
    <row r="131" spans="1:2" x14ac:dyDescent="0.3">
      <c r="A131" s="71">
        <v>2</v>
      </c>
      <c r="B131" s="71">
        <v>2</v>
      </c>
    </row>
    <row r="132" spans="1:2" x14ac:dyDescent="0.3">
      <c r="A132" s="71">
        <v>2</v>
      </c>
      <c r="B132" s="71">
        <v>2</v>
      </c>
    </row>
    <row r="133" spans="1:2" x14ac:dyDescent="0.3">
      <c r="A133" s="71">
        <v>2</v>
      </c>
      <c r="B133" s="71">
        <v>2</v>
      </c>
    </row>
    <row r="134" spans="1:2" x14ac:dyDescent="0.3">
      <c r="A134" s="71">
        <v>2</v>
      </c>
      <c r="B134" s="71">
        <v>2</v>
      </c>
    </row>
    <row r="135" spans="1:2" x14ac:dyDescent="0.3">
      <c r="A135" s="71">
        <v>2</v>
      </c>
      <c r="B135" s="71">
        <v>2</v>
      </c>
    </row>
    <row r="136" spans="1:2" x14ac:dyDescent="0.3">
      <c r="A136" s="71">
        <v>2</v>
      </c>
      <c r="B136" s="71">
        <v>2</v>
      </c>
    </row>
    <row r="137" spans="1:2" x14ac:dyDescent="0.3">
      <c r="A137" s="71">
        <v>1</v>
      </c>
      <c r="B137" s="71">
        <v>2</v>
      </c>
    </row>
    <row r="138" spans="1:2" x14ac:dyDescent="0.3">
      <c r="A138" s="71">
        <v>2</v>
      </c>
      <c r="B138" s="71">
        <v>2</v>
      </c>
    </row>
    <row r="139" spans="1:2" x14ac:dyDescent="0.3">
      <c r="A139" s="71">
        <v>2</v>
      </c>
      <c r="B139" s="71">
        <v>2</v>
      </c>
    </row>
    <row r="140" spans="1:2" x14ac:dyDescent="0.3">
      <c r="A140" s="71">
        <v>2</v>
      </c>
      <c r="B140" s="71">
        <v>2</v>
      </c>
    </row>
    <row r="141" spans="1:2" x14ac:dyDescent="0.3">
      <c r="A141" s="71">
        <v>2</v>
      </c>
      <c r="B141" s="71">
        <v>2</v>
      </c>
    </row>
    <row r="142" spans="1:2" x14ac:dyDescent="0.3">
      <c r="A142" s="71">
        <v>1</v>
      </c>
      <c r="B142" s="71">
        <v>2</v>
      </c>
    </row>
    <row r="143" spans="1:2" x14ac:dyDescent="0.3">
      <c r="A143" s="71">
        <v>2</v>
      </c>
      <c r="B143" s="71">
        <v>2</v>
      </c>
    </row>
    <row r="144" spans="1:2" x14ac:dyDescent="0.3">
      <c r="A144" s="71">
        <v>2</v>
      </c>
      <c r="B144" s="71">
        <v>2</v>
      </c>
    </row>
    <row r="145" spans="1:2" x14ac:dyDescent="0.3">
      <c r="A145" s="71">
        <v>1</v>
      </c>
      <c r="B145" s="71">
        <v>2</v>
      </c>
    </row>
    <row r="146" spans="1:2" x14ac:dyDescent="0.3">
      <c r="A146" s="71">
        <v>1</v>
      </c>
      <c r="B146" s="71">
        <v>2</v>
      </c>
    </row>
    <row r="147" spans="1:2" x14ac:dyDescent="0.3">
      <c r="A147" s="71">
        <v>2</v>
      </c>
      <c r="B147" s="71">
        <v>2</v>
      </c>
    </row>
    <row r="148" spans="1:2" x14ac:dyDescent="0.3">
      <c r="A148" s="71">
        <v>2</v>
      </c>
      <c r="B148" s="71">
        <v>2</v>
      </c>
    </row>
    <row r="149" spans="1:2" x14ac:dyDescent="0.3">
      <c r="A149" s="71">
        <v>2</v>
      </c>
      <c r="B149" s="71">
        <v>2</v>
      </c>
    </row>
    <row r="150" spans="1:2" x14ac:dyDescent="0.3">
      <c r="A150" s="71">
        <v>2</v>
      </c>
      <c r="B150" s="71">
        <v>2</v>
      </c>
    </row>
    <row r="151" spans="1:2" x14ac:dyDescent="0.3">
      <c r="A151" s="71">
        <v>2</v>
      </c>
      <c r="B151" s="71">
        <v>2</v>
      </c>
    </row>
    <row r="152" spans="1:2" x14ac:dyDescent="0.3">
      <c r="A152" s="71">
        <v>2</v>
      </c>
      <c r="B152" s="71">
        <v>2</v>
      </c>
    </row>
    <row r="153" spans="1:2" x14ac:dyDescent="0.3">
      <c r="A153" s="71">
        <v>2</v>
      </c>
      <c r="B153" s="71">
        <v>2</v>
      </c>
    </row>
    <row r="154" spans="1:2" x14ac:dyDescent="0.3">
      <c r="A154" s="71">
        <v>2</v>
      </c>
      <c r="B154" s="71">
        <v>2</v>
      </c>
    </row>
    <row r="155" spans="1:2" x14ac:dyDescent="0.3">
      <c r="A155" s="71">
        <v>2</v>
      </c>
      <c r="B155" s="71">
        <v>2</v>
      </c>
    </row>
    <row r="156" spans="1:2" x14ac:dyDescent="0.3">
      <c r="A156" s="71">
        <v>2</v>
      </c>
      <c r="B156" s="71">
        <v>2</v>
      </c>
    </row>
    <row r="157" spans="1:2" x14ac:dyDescent="0.3">
      <c r="A157" s="71">
        <v>2</v>
      </c>
      <c r="B157" s="71">
        <v>2</v>
      </c>
    </row>
    <row r="158" spans="1:2" x14ac:dyDescent="0.3">
      <c r="A158" s="71">
        <v>2</v>
      </c>
      <c r="B158" s="71">
        <v>2</v>
      </c>
    </row>
    <row r="159" spans="1:2" x14ac:dyDescent="0.3">
      <c r="A159" s="71">
        <v>2</v>
      </c>
      <c r="B159" s="71">
        <v>2</v>
      </c>
    </row>
    <row r="160" spans="1:2" x14ac:dyDescent="0.3">
      <c r="A160" s="71">
        <v>2</v>
      </c>
      <c r="B160" s="71">
        <v>2</v>
      </c>
    </row>
    <row r="161" spans="1:2" x14ac:dyDescent="0.3">
      <c r="A161" s="71">
        <v>1</v>
      </c>
      <c r="B161" s="71">
        <v>2</v>
      </c>
    </row>
    <row r="162" spans="1:2" x14ac:dyDescent="0.3">
      <c r="A162" s="71">
        <v>2</v>
      </c>
      <c r="B162" s="71">
        <v>2</v>
      </c>
    </row>
    <row r="163" spans="1:2" x14ac:dyDescent="0.3">
      <c r="A163" s="71">
        <v>2</v>
      </c>
      <c r="B163" s="71">
        <v>2</v>
      </c>
    </row>
    <row r="164" spans="1:2" x14ac:dyDescent="0.3">
      <c r="A164" s="71">
        <v>2</v>
      </c>
      <c r="B164" s="71">
        <v>2</v>
      </c>
    </row>
    <row r="165" spans="1:2" x14ac:dyDescent="0.3">
      <c r="A165" s="71">
        <v>2</v>
      </c>
      <c r="B165" s="71">
        <v>2</v>
      </c>
    </row>
    <row r="166" spans="1:2" x14ac:dyDescent="0.3">
      <c r="A166" s="71">
        <v>2</v>
      </c>
      <c r="B166" s="71">
        <v>2</v>
      </c>
    </row>
    <row r="167" spans="1:2" x14ac:dyDescent="0.3">
      <c r="A167" s="71">
        <v>2</v>
      </c>
      <c r="B167" s="71">
        <v>2</v>
      </c>
    </row>
    <row r="168" spans="1:2" x14ac:dyDescent="0.3">
      <c r="A168" s="71">
        <v>2</v>
      </c>
      <c r="B168" s="71">
        <v>2</v>
      </c>
    </row>
    <row r="169" spans="1:2" x14ac:dyDescent="0.3">
      <c r="A169" s="71">
        <v>2</v>
      </c>
      <c r="B169" s="71">
        <v>2</v>
      </c>
    </row>
    <row r="170" spans="1:2" x14ac:dyDescent="0.3">
      <c r="A170" s="71">
        <v>2</v>
      </c>
      <c r="B170" s="71">
        <v>2</v>
      </c>
    </row>
    <row r="171" spans="1:2" x14ac:dyDescent="0.3">
      <c r="A171" s="71">
        <v>2</v>
      </c>
      <c r="B171" s="71">
        <v>2</v>
      </c>
    </row>
    <row r="172" spans="1:2" x14ac:dyDescent="0.3">
      <c r="A172" s="71">
        <v>2</v>
      </c>
      <c r="B172" s="71">
        <v>2</v>
      </c>
    </row>
    <row r="173" spans="1:2" x14ac:dyDescent="0.3">
      <c r="A173" s="71">
        <v>1</v>
      </c>
      <c r="B173" s="71">
        <v>2</v>
      </c>
    </row>
    <row r="174" spans="1:2" x14ac:dyDescent="0.3">
      <c r="A174" s="71">
        <v>2</v>
      </c>
      <c r="B174" s="71">
        <v>2</v>
      </c>
    </row>
    <row r="175" spans="1:2" x14ac:dyDescent="0.3">
      <c r="A175" s="71">
        <v>2</v>
      </c>
      <c r="B175" s="71">
        <v>2</v>
      </c>
    </row>
    <row r="176" spans="1:2" x14ac:dyDescent="0.3">
      <c r="A176" s="71">
        <v>2</v>
      </c>
      <c r="B176" s="71">
        <v>2</v>
      </c>
    </row>
    <row r="177" spans="1:2" x14ac:dyDescent="0.3">
      <c r="A177" s="71">
        <v>1</v>
      </c>
      <c r="B177" s="71">
        <v>2</v>
      </c>
    </row>
    <row r="178" spans="1:2" x14ac:dyDescent="0.3">
      <c r="A178" s="71">
        <v>2</v>
      </c>
      <c r="B178" s="71">
        <v>1</v>
      </c>
    </row>
    <row r="179" spans="1:2" x14ac:dyDescent="0.3">
      <c r="A179" s="71">
        <v>2</v>
      </c>
      <c r="B179" s="71">
        <v>2</v>
      </c>
    </row>
    <row r="180" spans="1:2" x14ac:dyDescent="0.3">
      <c r="A180" s="71">
        <v>2</v>
      </c>
      <c r="B180" s="71">
        <v>2</v>
      </c>
    </row>
    <row r="181" spans="1:2" x14ac:dyDescent="0.3">
      <c r="A181" s="71">
        <v>2</v>
      </c>
      <c r="B181" s="71">
        <v>2</v>
      </c>
    </row>
    <row r="182" spans="1:2" x14ac:dyDescent="0.3">
      <c r="A182" s="71">
        <v>2</v>
      </c>
      <c r="B182" s="71">
        <v>2</v>
      </c>
    </row>
    <row r="183" spans="1:2" x14ac:dyDescent="0.3">
      <c r="A183" s="71">
        <v>2</v>
      </c>
      <c r="B183" s="71">
        <v>2</v>
      </c>
    </row>
    <row r="184" spans="1:2" x14ac:dyDescent="0.3">
      <c r="A184" s="71">
        <v>2</v>
      </c>
      <c r="B184" s="71">
        <v>2</v>
      </c>
    </row>
    <row r="185" spans="1:2" x14ac:dyDescent="0.3">
      <c r="A185" s="71">
        <v>1</v>
      </c>
      <c r="B185" s="71">
        <v>2</v>
      </c>
    </row>
    <row r="186" spans="1:2" x14ac:dyDescent="0.3">
      <c r="A186" s="71">
        <v>2</v>
      </c>
      <c r="B186" s="71">
        <v>2</v>
      </c>
    </row>
    <row r="187" spans="1:2" x14ac:dyDescent="0.3">
      <c r="A187" s="71">
        <v>2</v>
      </c>
      <c r="B187" s="71">
        <v>2</v>
      </c>
    </row>
    <row r="188" spans="1:2" x14ac:dyDescent="0.3">
      <c r="A188" s="71">
        <v>2</v>
      </c>
      <c r="B188" s="71">
        <v>2</v>
      </c>
    </row>
    <row r="189" spans="1:2" x14ac:dyDescent="0.3">
      <c r="A189" s="71">
        <v>2</v>
      </c>
      <c r="B189" s="71">
        <v>2</v>
      </c>
    </row>
    <row r="190" spans="1:2" x14ac:dyDescent="0.3">
      <c r="A190" s="71">
        <v>2</v>
      </c>
      <c r="B190" s="71">
        <v>2</v>
      </c>
    </row>
    <row r="191" spans="1:2" x14ac:dyDescent="0.3">
      <c r="A191" s="71">
        <v>1</v>
      </c>
      <c r="B191" s="71">
        <v>2</v>
      </c>
    </row>
    <row r="192" spans="1:2" x14ac:dyDescent="0.3">
      <c r="A192" s="71">
        <v>2</v>
      </c>
      <c r="B192" s="71">
        <v>2</v>
      </c>
    </row>
    <row r="193" spans="1:2" x14ac:dyDescent="0.3">
      <c r="A193" s="71">
        <v>2</v>
      </c>
      <c r="B193" s="71">
        <v>2</v>
      </c>
    </row>
    <row r="194" spans="1:2" x14ac:dyDescent="0.3">
      <c r="A194" s="71">
        <v>2</v>
      </c>
      <c r="B194" s="71">
        <v>2</v>
      </c>
    </row>
    <row r="195" spans="1:2" x14ac:dyDescent="0.3">
      <c r="A195" s="71">
        <v>2</v>
      </c>
      <c r="B195" s="71">
        <v>2</v>
      </c>
    </row>
    <row r="196" spans="1:2" x14ac:dyDescent="0.3">
      <c r="A196" s="71">
        <v>2</v>
      </c>
      <c r="B196" s="71">
        <v>2</v>
      </c>
    </row>
    <row r="197" spans="1:2" x14ac:dyDescent="0.3">
      <c r="A197" s="71">
        <v>2</v>
      </c>
      <c r="B197" s="71">
        <v>2</v>
      </c>
    </row>
    <row r="198" spans="1:2" x14ac:dyDescent="0.3">
      <c r="A198" s="71">
        <v>2</v>
      </c>
      <c r="B198" s="71">
        <v>2</v>
      </c>
    </row>
    <row r="199" spans="1:2" x14ac:dyDescent="0.3">
      <c r="A199" s="71">
        <v>2</v>
      </c>
      <c r="B199" s="71">
        <v>2</v>
      </c>
    </row>
    <row r="200" spans="1:2" x14ac:dyDescent="0.3">
      <c r="A200" s="71">
        <v>2</v>
      </c>
      <c r="B200" s="71">
        <v>2</v>
      </c>
    </row>
    <row r="201" spans="1:2" x14ac:dyDescent="0.3">
      <c r="A201" s="71">
        <v>1</v>
      </c>
      <c r="B201" s="71">
        <v>2</v>
      </c>
    </row>
    <row r="202" spans="1:2" x14ac:dyDescent="0.3">
      <c r="A202" s="71">
        <v>1</v>
      </c>
      <c r="B202" s="71">
        <v>2</v>
      </c>
    </row>
    <row r="203" spans="1:2" x14ac:dyDescent="0.3">
      <c r="A203" s="71">
        <v>2</v>
      </c>
      <c r="B203" s="71">
        <v>2</v>
      </c>
    </row>
    <row r="204" spans="1:2" x14ac:dyDescent="0.3">
      <c r="A204" s="71">
        <v>2</v>
      </c>
      <c r="B204" s="71">
        <v>2</v>
      </c>
    </row>
    <row r="205" spans="1:2" x14ac:dyDescent="0.3">
      <c r="A205" s="71">
        <v>2</v>
      </c>
      <c r="B205" s="71">
        <v>2</v>
      </c>
    </row>
    <row r="206" spans="1:2" x14ac:dyDescent="0.3">
      <c r="A206" s="71">
        <v>2</v>
      </c>
      <c r="B206" s="71"/>
    </row>
    <row r="207" spans="1:2" x14ac:dyDescent="0.3">
      <c r="A207" s="71">
        <v>2</v>
      </c>
      <c r="B207" s="71"/>
    </row>
    <row r="208" spans="1:2" x14ac:dyDescent="0.3">
      <c r="A208" s="71">
        <v>2</v>
      </c>
      <c r="B208" s="71"/>
    </row>
    <row r="209" spans="1:2" x14ac:dyDescent="0.3">
      <c r="A209" s="71">
        <v>2</v>
      </c>
      <c r="B209" s="71"/>
    </row>
    <row r="210" spans="1:2" x14ac:dyDescent="0.3">
      <c r="A210" s="71">
        <v>1</v>
      </c>
      <c r="B210" s="71"/>
    </row>
    <row r="211" spans="1:2" x14ac:dyDescent="0.3">
      <c r="A211" s="71">
        <v>2</v>
      </c>
      <c r="B211" s="71"/>
    </row>
    <row r="212" spans="1:2" x14ac:dyDescent="0.3">
      <c r="A212" s="71">
        <v>2</v>
      </c>
      <c r="B212" s="71"/>
    </row>
    <row r="213" spans="1:2" x14ac:dyDescent="0.3">
      <c r="A213" s="71">
        <v>1</v>
      </c>
      <c r="B213" s="71"/>
    </row>
    <row r="214" spans="1:2" x14ac:dyDescent="0.3">
      <c r="A214" s="71">
        <v>1</v>
      </c>
      <c r="B214" s="71"/>
    </row>
    <row r="215" spans="1:2" x14ac:dyDescent="0.3">
      <c r="A215" s="71">
        <v>2</v>
      </c>
      <c r="B215" s="71"/>
    </row>
    <row r="216" spans="1:2" x14ac:dyDescent="0.3">
      <c r="A216" s="71">
        <v>2</v>
      </c>
      <c r="B216" s="71"/>
    </row>
    <row r="217" spans="1:2" x14ac:dyDescent="0.3">
      <c r="A217" s="71">
        <v>2</v>
      </c>
      <c r="B217" s="71"/>
    </row>
    <row r="218" spans="1:2" x14ac:dyDescent="0.3">
      <c r="A218" s="71">
        <v>2</v>
      </c>
      <c r="B218" s="71"/>
    </row>
    <row r="219" spans="1:2" x14ac:dyDescent="0.3">
      <c r="A219" s="71">
        <v>2</v>
      </c>
      <c r="B219" s="71"/>
    </row>
    <row r="220" spans="1:2" x14ac:dyDescent="0.3">
      <c r="A220" s="71">
        <v>2</v>
      </c>
      <c r="B220" s="71"/>
    </row>
    <row r="221" spans="1:2" x14ac:dyDescent="0.3">
      <c r="A221" s="71">
        <v>1</v>
      </c>
      <c r="B221" s="71"/>
    </row>
    <row r="222" spans="1:2" x14ac:dyDescent="0.3">
      <c r="A222" s="71">
        <v>2</v>
      </c>
      <c r="B222" s="71"/>
    </row>
    <row r="223" spans="1:2" x14ac:dyDescent="0.3">
      <c r="A223" s="71">
        <v>2</v>
      </c>
      <c r="B223" s="71"/>
    </row>
    <row r="224" spans="1:2" x14ac:dyDescent="0.3">
      <c r="A224" s="71">
        <v>2</v>
      </c>
      <c r="B224" s="71"/>
    </row>
    <row r="225" spans="1:2" x14ac:dyDescent="0.3">
      <c r="A225" s="45"/>
      <c r="B225" s="45"/>
    </row>
    <row r="226" spans="1:2" x14ac:dyDescent="0.3">
      <c r="A226" s="45"/>
      <c r="B226" s="45"/>
    </row>
    <row r="227" spans="1:2" x14ac:dyDescent="0.3">
      <c r="A227" s="45"/>
      <c r="B227" s="45"/>
    </row>
    <row r="228" spans="1:2" x14ac:dyDescent="0.3">
      <c r="A228" s="45"/>
      <c r="B228" s="45"/>
    </row>
    <row r="229" spans="1:2" x14ac:dyDescent="0.3">
      <c r="A229" s="45"/>
      <c r="B229" s="45"/>
    </row>
    <row r="230" spans="1:2" x14ac:dyDescent="0.3">
      <c r="A230" s="45"/>
      <c r="B230" s="45"/>
    </row>
    <row r="231" spans="1:2" x14ac:dyDescent="0.3">
      <c r="A231" s="45"/>
      <c r="B231" s="45"/>
    </row>
    <row r="232" spans="1:2" x14ac:dyDescent="0.3">
      <c r="A232" s="45"/>
      <c r="B232" s="45"/>
    </row>
    <row r="233" spans="1:2" x14ac:dyDescent="0.3">
      <c r="A233" s="45"/>
      <c r="B233" s="45"/>
    </row>
    <row r="234" spans="1:2" x14ac:dyDescent="0.3">
      <c r="A234" s="45"/>
      <c r="B234" s="45"/>
    </row>
    <row r="235" spans="1:2" x14ac:dyDescent="0.3">
      <c r="A235" s="45"/>
      <c r="B235" s="45"/>
    </row>
    <row r="236" spans="1:2" x14ac:dyDescent="0.3">
      <c r="A236" s="45"/>
      <c r="B236" s="45"/>
    </row>
    <row r="237" spans="1:2" x14ac:dyDescent="0.3">
      <c r="A237" s="45"/>
      <c r="B237" s="45"/>
    </row>
    <row r="238" spans="1:2" x14ac:dyDescent="0.3">
      <c r="A238" s="45"/>
      <c r="B238" s="45"/>
    </row>
    <row r="239" spans="1:2" x14ac:dyDescent="0.3">
      <c r="A239" s="45"/>
      <c r="B239" s="45"/>
    </row>
    <row r="240" spans="1:2" x14ac:dyDescent="0.3">
      <c r="A240" s="45"/>
      <c r="B240" s="45"/>
    </row>
    <row r="241" spans="1:2" x14ac:dyDescent="0.3">
      <c r="A241" s="45"/>
      <c r="B241" s="45"/>
    </row>
    <row r="242" spans="1:2" x14ac:dyDescent="0.3">
      <c r="A242" s="45"/>
      <c r="B242" s="45"/>
    </row>
    <row r="243" spans="1:2" x14ac:dyDescent="0.3">
      <c r="A243" s="45"/>
      <c r="B243" s="45"/>
    </row>
    <row r="244" spans="1:2" x14ac:dyDescent="0.3">
      <c r="A244" s="45"/>
      <c r="B244" s="45"/>
    </row>
    <row r="245" spans="1:2" x14ac:dyDescent="0.3">
      <c r="A245" s="45"/>
      <c r="B245" s="45"/>
    </row>
    <row r="246" spans="1:2" x14ac:dyDescent="0.3">
      <c r="A246" s="45"/>
      <c r="B246" s="45"/>
    </row>
    <row r="247" spans="1:2" x14ac:dyDescent="0.3">
      <c r="A247" s="45"/>
      <c r="B247" s="45"/>
    </row>
    <row r="248" spans="1:2" x14ac:dyDescent="0.3">
      <c r="A248" s="45"/>
      <c r="B248" s="45"/>
    </row>
    <row r="249" spans="1:2" x14ac:dyDescent="0.3">
      <c r="A249" s="45"/>
      <c r="B249" s="45"/>
    </row>
    <row r="250" spans="1:2" x14ac:dyDescent="0.3">
      <c r="A250" s="45"/>
      <c r="B250" s="45"/>
    </row>
    <row r="251" spans="1:2" x14ac:dyDescent="0.3">
      <c r="A251" s="45"/>
      <c r="B251" s="45"/>
    </row>
    <row r="252" spans="1:2" x14ac:dyDescent="0.3">
      <c r="A252" s="45"/>
      <c r="B252" s="45"/>
    </row>
    <row r="253" spans="1:2" x14ac:dyDescent="0.3">
      <c r="A253" s="45"/>
      <c r="B253" s="45"/>
    </row>
    <row r="254" spans="1:2" x14ac:dyDescent="0.3">
      <c r="A254" s="45"/>
      <c r="B254" s="45"/>
    </row>
    <row r="255" spans="1:2" x14ac:dyDescent="0.3">
      <c r="A255" s="45"/>
      <c r="B255" s="45"/>
    </row>
    <row r="256" spans="1:2" x14ac:dyDescent="0.3">
      <c r="A256" s="45"/>
      <c r="B256" s="45"/>
    </row>
    <row r="257" spans="1:2" x14ac:dyDescent="0.3">
      <c r="A257" s="45"/>
      <c r="B257" s="45"/>
    </row>
    <row r="258" spans="1:2" x14ac:dyDescent="0.3">
      <c r="A258" s="45"/>
      <c r="B258" s="45"/>
    </row>
    <row r="259" spans="1:2" x14ac:dyDescent="0.3">
      <c r="A259" s="45"/>
      <c r="B259" s="45"/>
    </row>
    <row r="260" spans="1:2" x14ac:dyDescent="0.3">
      <c r="A260" s="45"/>
      <c r="B260" s="45"/>
    </row>
    <row r="261" spans="1:2" x14ac:dyDescent="0.3">
      <c r="A261" s="45"/>
      <c r="B261" s="45"/>
    </row>
    <row r="262" spans="1:2" x14ac:dyDescent="0.3">
      <c r="A262" s="45"/>
      <c r="B262" s="45"/>
    </row>
    <row r="263" spans="1:2" x14ac:dyDescent="0.3">
      <c r="A263" s="45"/>
      <c r="B263" s="45"/>
    </row>
    <row r="264" spans="1:2" x14ac:dyDescent="0.3">
      <c r="A264" s="45"/>
      <c r="B264" s="45"/>
    </row>
    <row r="265" spans="1:2" x14ac:dyDescent="0.3">
      <c r="A265" s="45"/>
      <c r="B265" s="45"/>
    </row>
    <row r="266" spans="1:2" x14ac:dyDescent="0.3">
      <c r="A266" s="45"/>
      <c r="B266" s="45"/>
    </row>
    <row r="267" spans="1:2" x14ac:dyDescent="0.3">
      <c r="A267" s="45"/>
      <c r="B267" s="45"/>
    </row>
    <row r="268" spans="1:2" x14ac:dyDescent="0.3">
      <c r="A268" s="45"/>
      <c r="B268" s="45"/>
    </row>
    <row r="269" spans="1:2" x14ac:dyDescent="0.3">
      <c r="A269" s="45"/>
      <c r="B269" s="45"/>
    </row>
    <row r="270" spans="1:2" x14ac:dyDescent="0.3">
      <c r="A270" s="45"/>
      <c r="B270" s="45"/>
    </row>
    <row r="271" spans="1:2" x14ac:dyDescent="0.3">
      <c r="A271" s="45"/>
      <c r="B271" s="45"/>
    </row>
    <row r="272" spans="1:2" x14ac:dyDescent="0.3">
      <c r="A272" s="45"/>
      <c r="B272" s="45"/>
    </row>
    <row r="273" spans="1:2" x14ac:dyDescent="0.3">
      <c r="A273" s="45"/>
      <c r="B273" s="45"/>
    </row>
    <row r="274" spans="1:2" x14ac:dyDescent="0.3">
      <c r="A274" s="45"/>
      <c r="B274" s="45"/>
    </row>
    <row r="275" spans="1:2" x14ac:dyDescent="0.3">
      <c r="A275" s="45"/>
      <c r="B275" s="45"/>
    </row>
    <row r="276" spans="1:2" x14ac:dyDescent="0.3">
      <c r="A276" s="45"/>
      <c r="B276" s="45"/>
    </row>
    <row r="277" spans="1:2" x14ac:dyDescent="0.3">
      <c r="A277" s="45"/>
      <c r="B277" s="45"/>
    </row>
    <row r="278" spans="1:2" x14ac:dyDescent="0.3">
      <c r="A278" s="45"/>
      <c r="B278" s="45"/>
    </row>
    <row r="279" spans="1:2" x14ac:dyDescent="0.3">
      <c r="A279" s="45"/>
      <c r="B279" s="45"/>
    </row>
    <row r="280" spans="1:2" x14ac:dyDescent="0.3">
      <c r="A280" s="45"/>
      <c r="B280" s="45"/>
    </row>
    <row r="281" spans="1:2" x14ac:dyDescent="0.3">
      <c r="A281" s="45"/>
      <c r="B281" s="45"/>
    </row>
    <row r="282" spans="1:2" x14ac:dyDescent="0.3">
      <c r="A282" s="45"/>
      <c r="B282" s="45"/>
    </row>
    <row r="283" spans="1:2" x14ac:dyDescent="0.3">
      <c r="A283" s="45"/>
      <c r="B283" s="45"/>
    </row>
    <row r="284" spans="1:2" x14ac:dyDescent="0.3">
      <c r="A284" s="45"/>
      <c r="B284" s="45"/>
    </row>
    <row r="285" spans="1:2" x14ac:dyDescent="0.3">
      <c r="A285" s="45"/>
      <c r="B285" s="45"/>
    </row>
    <row r="286" spans="1:2" x14ac:dyDescent="0.3">
      <c r="A286" s="45"/>
      <c r="B286" s="45"/>
    </row>
    <row r="287" spans="1:2" x14ac:dyDescent="0.3">
      <c r="A287" s="45"/>
      <c r="B287" s="45"/>
    </row>
    <row r="288" spans="1:2" x14ac:dyDescent="0.3">
      <c r="A288" s="45"/>
      <c r="B288" s="45"/>
    </row>
    <row r="289" spans="1:2" x14ac:dyDescent="0.3">
      <c r="A289" s="45"/>
      <c r="B289" s="45"/>
    </row>
    <row r="290" spans="1:2" x14ac:dyDescent="0.3">
      <c r="A290" s="45"/>
      <c r="B290" s="45"/>
    </row>
    <row r="291" spans="1:2" x14ac:dyDescent="0.3">
      <c r="A291" s="45"/>
      <c r="B291" s="45"/>
    </row>
    <row r="292" spans="1:2" x14ac:dyDescent="0.3">
      <c r="A292" s="45"/>
      <c r="B292" s="45"/>
    </row>
    <row r="293" spans="1:2" x14ac:dyDescent="0.3">
      <c r="A293" s="45"/>
      <c r="B293" s="45"/>
    </row>
    <row r="294" spans="1:2" x14ac:dyDescent="0.3">
      <c r="A294" s="45"/>
      <c r="B294" s="45"/>
    </row>
    <row r="295" spans="1:2" x14ac:dyDescent="0.3">
      <c r="A295" s="45"/>
      <c r="B295" s="45"/>
    </row>
    <row r="296" spans="1:2" x14ac:dyDescent="0.3">
      <c r="A296" s="45"/>
      <c r="B296" s="45"/>
    </row>
    <row r="297" spans="1:2" x14ac:dyDescent="0.3">
      <c r="A297" s="45"/>
      <c r="B297" s="45"/>
    </row>
    <row r="298" spans="1:2" x14ac:dyDescent="0.3">
      <c r="A298" s="45"/>
      <c r="B298" s="45"/>
    </row>
    <row r="299" spans="1:2" x14ac:dyDescent="0.3">
      <c r="A299" s="45"/>
      <c r="B299" s="45"/>
    </row>
    <row r="300" spans="1:2" x14ac:dyDescent="0.3">
      <c r="A300" s="45"/>
      <c r="B300" s="45"/>
    </row>
    <row r="301" spans="1:2" x14ac:dyDescent="0.3">
      <c r="A301" s="45"/>
      <c r="B301" s="45"/>
    </row>
    <row r="302" spans="1:2" x14ac:dyDescent="0.3">
      <c r="A302" s="45"/>
      <c r="B302" s="45"/>
    </row>
    <row r="303" spans="1:2" x14ac:dyDescent="0.3">
      <c r="A303" s="45"/>
      <c r="B303" s="45"/>
    </row>
    <row r="304" spans="1:2" x14ac:dyDescent="0.3">
      <c r="A304" s="45"/>
      <c r="B304" s="45"/>
    </row>
    <row r="305" spans="1:2" x14ac:dyDescent="0.3">
      <c r="A305" s="45"/>
      <c r="B305" s="45"/>
    </row>
    <row r="306" spans="1:2" x14ac:dyDescent="0.3">
      <c r="A306" s="45"/>
      <c r="B306" s="45"/>
    </row>
    <row r="307" spans="1:2" x14ac:dyDescent="0.3">
      <c r="A307" s="45"/>
      <c r="B307" s="45"/>
    </row>
    <row r="308" spans="1:2" x14ac:dyDescent="0.3">
      <c r="A308" s="45"/>
      <c r="B308" s="45"/>
    </row>
    <row r="309" spans="1:2" x14ac:dyDescent="0.3">
      <c r="A309" s="45"/>
      <c r="B309" s="45"/>
    </row>
    <row r="310" spans="1:2" x14ac:dyDescent="0.3">
      <c r="A310" s="45"/>
      <c r="B310" s="45"/>
    </row>
    <row r="311" spans="1:2" x14ac:dyDescent="0.3">
      <c r="A311" s="45"/>
      <c r="B311" s="45"/>
    </row>
    <row r="312" spans="1:2" x14ac:dyDescent="0.3">
      <c r="A312" s="45"/>
      <c r="B312" s="45"/>
    </row>
    <row r="313" spans="1:2" x14ac:dyDescent="0.3">
      <c r="A313" s="45"/>
      <c r="B313" s="45"/>
    </row>
    <row r="314" spans="1:2" x14ac:dyDescent="0.3">
      <c r="A314" s="45"/>
      <c r="B314" s="45"/>
    </row>
    <row r="315" spans="1:2" x14ac:dyDescent="0.3">
      <c r="A315" s="45"/>
      <c r="B315" s="45"/>
    </row>
    <row r="316" spans="1:2" x14ac:dyDescent="0.3">
      <c r="A316" s="45"/>
      <c r="B316" s="45"/>
    </row>
    <row r="317" spans="1:2" x14ac:dyDescent="0.3">
      <c r="A317" s="45"/>
      <c r="B317" s="45"/>
    </row>
    <row r="318" spans="1:2" x14ac:dyDescent="0.3">
      <c r="A318" s="45"/>
      <c r="B318" s="45"/>
    </row>
    <row r="319" spans="1:2" x14ac:dyDescent="0.3">
      <c r="A319" s="45"/>
      <c r="B319" s="45"/>
    </row>
    <row r="320" spans="1:2" x14ac:dyDescent="0.3">
      <c r="A320" s="45"/>
      <c r="B320" s="45"/>
    </row>
    <row r="321" spans="1:2" x14ac:dyDescent="0.3">
      <c r="A321" s="45"/>
      <c r="B321" s="45"/>
    </row>
    <row r="322" spans="1:2" x14ac:dyDescent="0.3">
      <c r="A322" s="45"/>
      <c r="B322" s="45"/>
    </row>
    <row r="323" spans="1:2" x14ac:dyDescent="0.3">
      <c r="A323" s="45"/>
      <c r="B323" s="45"/>
    </row>
    <row r="324" spans="1:2" x14ac:dyDescent="0.3">
      <c r="A324" s="45"/>
      <c r="B324" s="45"/>
    </row>
    <row r="325" spans="1:2" x14ac:dyDescent="0.3">
      <c r="A325" s="45"/>
      <c r="B325" s="45"/>
    </row>
    <row r="326" spans="1:2" x14ac:dyDescent="0.3">
      <c r="A326" s="45"/>
      <c r="B326" s="45"/>
    </row>
    <row r="327" spans="1:2" x14ac:dyDescent="0.3">
      <c r="A327" s="45"/>
      <c r="B327" s="45"/>
    </row>
    <row r="328" spans="1:2" x14ac:dyDescent="0.3">
      <c r="A328" s="45"/>
      <c r="B328" s="45"/>
    </row>
    <row r="329" spans="1:2" x14ac:dyDescent="0.3">
      <c r="A329" s="45"/>
      <c r="B329" s="45"/>
    </row>
    <row r="330" spans="1:2" x14ac:dyDescent="0.3">
      <c r="A330" s="45"/>
      <c r="B330" s="45"/>
    </row>
    <row r="331" spans="1:2" x14ac:dyDescent="0.3">
      <c r="A331" s="45"/>
      <c r="B331" s="45"/>
    </row>
    <row r="332" spans="1:2" x14ac:dyDescent="0.3">
      <c r="A332" s="45"/>
      <c r="B332" s="45"/>
    </row>
    <row r="333" spans="1:2" x14ac:dyDescent="0.3">
      <c r="A333" s="45"/>
      <c r="B333" s="45"/>
    </row>
    <row r="334" spans="1:2" x14ac:dyDescent="0.3">
      <c r="A334" s="45"/>
      <c r="B334" s="45"/>
    </row>
    <row r="335" spans="1:2" x14ac:dyDescent="0.3">
      <c r="A335" s="45"/>
      <c r="B335" s="45"/>
    </row>
    <row r="336" spans="1:2" x14ac:dyDescent="0.3">
      <c r="A336" s="45"/>
      <c r="B336" s="45"/>
    </row>
    <row r="337" spans="1:2" x14ac:dyDescent="0.3">
      <c r="A337" s="45"/>
      <c r="B337" s="45"/>
    </row>
    <row r="338" spans="1:2" x14ac:dyDescent="0.3">
      <c r="A338" s="45"/>
      <c r="B338" s="45"/>
    </row>
    <row r="339" spans="1:2" x14ac:dyDescent="0.3">
      <c r="A339" s="45"/>
      <c r="B339" s="45"/>
    </row>
    <row r="340" spans="1:2" x14ac:dyDescent="0.3">
      <c r="A340" s="45"/>
      <c r="B340" s="45"/>
    </row>
    <row r="341" spans="1:2" x14ac:dyDescent="0.3">
      <c r="A341" s="45"/>
      <c r="B341" s="45"/>
    </row>
    <row r="342" spans="1:2" x14ac:dyDescent="0.3">
      <c r="A342" s="45"/>
      <c r="B342" s="45"/>
    </row>
    <row r="343" spans="1:2" x14ac:dyDescent="0.3">
      <c r="A343" s="45"/>
      <c r="B343" s="45"/>
    </row>
    <row r="344" spans="1:2" x14ac:dyDescent="0.3">
      <c r="A344" s="45"/>
      <c r="B344" s="45"/>
    </row>
    <row r="345" spans="1:2" x14ac:dyDescent="0.3">
      <c r="A345" s="45"/>
      <c r="B345" s="45"/>
    </row>
    <row r="346" spans="1:2" x14ac:dyDescent="0.3">
      <c r="A346" s="45"/>
      <c r="B346" s="45"/>
    </row>
    <row r="347" spans="1:2" x14ac:dyDescent="0.3">
      <c r="A347" s="45"/>
      <c r="B347" s="45"/>
    </row>
    <row r="348" spans="1:2" x14ac:dyDescent="0.3">
      <c r="A348" s="45"/>
      <c r="B348" s="45"/>
    </row>
    <row r="349" spans="1:2" x14ac:dyDescent="0.3">
      <c r="A349" s="45"/>
      <c r="B349" s="45"/>
    </row>
    <row r="350" spans="1:2" x14ac:dyDescent="0.3">
      <c r="A350" s="45"/>
      <c r="B350" s="45"/>
    </row>
    <row r="351" spans="1:2" x14ac:dyDescent="0.3">
      <c r="A351" s="45"/>
      <c r="B351" s="45"/>
    </row>
    <row r="352" spans="1:2" x14ac:dyDescent="0.3">
      <c r="A352" s="45"/>
      <c r="B352" s="45"/>
    </row>
    <row r="353" spans="1:2" x14ac:dyDescent="0.3">
      <c r="A353" s="45"/>
      <c r="B353" s="45"/>
    </row>
    <row r="354" spans="1:2" x14ac:dyDescent="0.3">
      <c r="A354" s="45"/>
      <c r="B354" s="45"/>
    </row>
    <row r="355" spans="1:2" x14ac:dyDescent="0.3">
      <c r="A355" s="45"/>
      <c r="B355" s="45"/>
    </row>
    <row r="356" spans="1:2" x14ac:dyDescent="0.3">
      <c r="A356" s="45"/>
      <c r="B356" s="45"/>
    </row>
    <row r="357" spans="1:2" x14ac:dyDescent="0.3">
      <c r="A357" s="45"/>
      <c r="B357" s="45"/>
    </row>
    <row r="358" spans="1:2" x14ac:dyDescent="0.3">
      <c r="A358" s="45"/>
      <c r="B358" s="45"/>
    </row>
    <row r="359" spans="1:2" x14ac:dyDescent="0.3">
      <c r="A359" s="45"/>
      <c r="B359" s="45"/>
    </row>
    <row r="360" spans="1:2" x14ac:dyDescent="0.3">
      <c r="A360" s="45"/>
      <c r="B360" s="45"/>
    </row>
    <row r="361" spans="1:2" x14ac:dyDescent="0.3">
      <c r="A361" s="45"/>
      <c r="B361" s="45"/>
    </row>
    <row r="362" spans="1:2" x14ac:dyDescent="0.3">
      <c r="A362" s="45"/>
      <c r="B362" s="45"/>
    </row>
    <row r="363" spans="1:2" x14ac:dyDescent="0.3">
      <c r="A363" s="45"/>
      <c r="B363" s="45"/>
    </row>
    <row r="364" spans="1:2" x14ac:dyDescent="0.3">
      <c r="A364" s="45"/>
      <c r="B364" s="45"/>
    </row>
    <row r="365" spans="1:2" x14ac:dyDescent="0.3">
      <c r="A365" s="45"/>
      <c r="B365" s="45"/>
    </row>
    <row r="366" spans="1:2" x14ac:dyDescent="0.3">
      <c r="A366" s="45"/>
      <c r="B366" s="45"/>
    </row>
    <row r="367" spans="1:2" x14ac:dyDescent="0.3">
      <c r="A367" s="45"/>
      <c r="B367" s="45"/>
    </row>
    <row r="368" spans="1:2" x14ac:dyDescent="0.3">
      <c r="A368" s="45"/>
      <c r="B368" s="45"/>
    </row>
    <row r="369" spans="1:2" x14ac:dyDescent="0.3">
      <c r="A369" s="45"/>
      <c r="B369" s="45"/>
    </row>
    <row r="370" spans="1:2" x14ac:dyDescent="0.3">
      <c r="A370" s="45"/>
      <c r="B370" s="45"/>
    </row>
    <row r="371" spans="1:2" x14ac:dyDescent="0.3">
      <c r="A371" s="45"/>
      <c r="B371" s="45"/>
    </row>
    <row r="372" spans="1:2" x14ac:dyDescent="0.3">
      <c r="A372" s="45"/>
      <c r="B372" s="45"/>
    </row>
    <row r="373" spans="1:2" x14ac:dyDescent="0.3">
      <c r="A373" s="45"/>
      <c r="B373" s="45"/>
    </row>
    <row r="374" spans="1:2" x14ac:dyDescent="0.3">
      <c r="A374" s="45"/>
      <c r="B374" s="45"/>
    </row>
    <row r="375" spans="1:2" x14ac:dyDescent="0.3">
      <c r="A375" s="45"/>
      <c r="B375" s="45"/>
    </row>
    <row r="376" spans="1:2" x14ac:dyDescent="0.3">
      <c r="A376" s="45"/>
      <c r="B376" s="45"/>
    </row>
    <row r="377" spans="1:2" x14ac:dyDescent="0.3">
      <c r="A377" s="45"/>
      <c r="B377" s="45"/>
    </row>
    <row r="378" spans="1:2" x14ac:dyDescent="0.3">
      <c r="A378" s="45"/>
      <c r="B378" s="45"/>
    </row>
    <row r="379" spans="1:2" x14ac:dyDescent="0.3">
      <c r="A379" s="45"/>
      <c r="B379" s="45"/>
    </row>
    <row r="380" spans="1:2" x14ac:dyDescent="0.3">
      <c r="A380" s="45"/>
      <c r="B380" s="45"/>
    </row>
    <row r="381" spans="1:2" x14ac:dyDescent="0.3">
      <c r="A381" s="45"/>
      <c r="B381" s="45"/>
    </row>
    <row r="382" spans="1:2" x14ac:dyDescent="0.3">
      <c r="A382" s="45"/>
      <c r="B382" s="45"/>
    </row>
    <row r="383" spans="1:2" x14ac:dyDescent="0.3">
      <c r="A383" s="45"/>
      <c r="B383" s="45"/>
    </row>
    <row r="384" spans="1:2" x14ac:dyDescent="0.3">
      <c r="A384" s="45"/>
      <c r="B384" s="45"/>
    </row>
    <row r="385" spans="1:2" x14ac:dyDescent="0.3">
      <c r="A385" s="45"/>
      <c r="B385" s="45"/>
    </row>
    <row r="386" spans="1:2" x14ac:dyDescent="0.3">
      <c r="A386" s="45"/>
      <c r="B386" s="45"/>
    </row>
    <row r="387" spans="1:2" x14ac:dyDescent="0.3">
      <c r="A387" s="45"/>
      <c r="B387" s="45"/>
    </row>
    <row r="388" spans="1:2" x14ac:dyDescent="0.3">
      <c r="A388" s="45"/>
      <c r="B388" s="45"/>
    </row>
    <row r="389" spans="1:2" x14ac:dyDescent="0.3">
      <c r="A389" s="45"/>
      <c r="B389" s="45"/>
    </row>
    <row r="390" spans="1:2" x14ac:dyDescent="0.3">
      <c r="A390" s="45"/>
      <c r="B390" s="45"/>
    </row>
    <row r="391" spans="1:2" x14ac:dyDescent="0.3">
      <c r="A391" s="45"/>
      <c r="B391" s="45"/>
    </row>
    <row r="392" spans="1:2" x14ac:dyDescent="0.3">
      <c r="A392" s="45"/>
      <c r="B392" s="45"/>
    </row>
    <row r="393" spans="1:2" x14ac:dyDescent="0.3">
      <c r="A393" s="45"/>
      <c r="B393" s="45"/>
    </row>
    <row r="394" spans="1:2" x14ac:dyDescent="0.3">
      <c r="A394" s="45"/>
      <c r="B394" s="45"/>
    </row>
    <row r="395" spans="1:2" x14ac:dyDescent="0.3">
      <c r="A395" s="45"/>
      <c r="B395" s="45"/>
    </row>
    <row r="396" spans="1:2" x14ac:dyDescent="0.3">
      <c r="A396" s="45"/>
      <c r="B396" s="45"/>
    </row>
    <row r="397" spans="1:2" x14ac:dyDescent="0.3">
      <c r="A397" s="45"/>
      <c r="B397" s="45"/>
    </row>
    <row r="398" spans="1:2" x14ac:dyDescent="0.3">
      <c r="A398" s="45"/>
      <c r="B398" s="45"/>
    </row>
    <row r="399" spans="1:2" x14ac:dyDescent="0.3">
      <c r="A399" s="45"/>
      <c r="B399" s="45"/>
    </row>
    <row r="400" spans="1:2" x14ac:dyDescent="0.3">
      <c r="A400" s="45"/>
      <c r="B400" s="45"/>
    </row>
    <row r="401" spans="1:2" x14ac:dyDescent="0.3">
      <c r="A401" s="45"/>
      <c r="B401" s="45"/>
    </row>
    <row r="402" spans="1:2" x14ac:dyDescent="0.3">
      <c r="A402" s="45"/>
      <c r="B402" s="45"/>
    </row>
    <row r="403" spans="1:2" x14ac:dyDescent="0.3">
      <c r="A403" s="45"/>
      <c r="B403" s="45"/>
    </row>
    <row r="404" spans="1:2" x14ac:dyDescent="0.3">
      <c r="A404" s="45"/>
      <c r="B404" s="45"/>
    </row>
    <row r="405" spans="1:2" x14ac:dyDescent="0.3">
      <c r="A405" s="45"/>
      <c r="B405" s="45"/>
    </row>
    <row r="406" spans="1:2" x14ac:dyDescent="0.3">
      <c r="A406" s="45"/>
      <c r="B406" s="45"/>
    </row>
    <row r="407" spans="1:2" x14ac:dyDescent="0.3">
      <c r="A407" s="45"/>
      <c r="B407" s="45"/>
    </row>
    <row r="408" spans="1:2" x14ac:dyDescent="0.3">
      <c r="A408" s="45"/>
      <c r="B408" s="45"/>
    </row>
    <row r="409" spans="1:2" x14ac:dyDescent="0.3">
      <c r="A409" s="45"/>
      <c r="B409" s="45"/>
    </row>
    <row r="410" spans="1:2" x14ac:dyDescent="0.3">
      <c r="A410" s="45"/>
      <c r="B410" s="45"/>
    </row>
    <row r="411" spans="1:2" x14ac:dyDescent="0.3">
      <c r="A411" s="45"/>
      <c r="B411" s="45"/>
    </row>
    <row r="412" spans="1:2" x14ac:dyDescent="0.3">
      <c r="A412" s="45"/>
      <c r="B412" s="45"/>
    </row>
    <row r="413" spans="1:2" x14ac:dyDescent="0.3">
      <c r="A413" s="45"/>
      <c r="B413" s="45"/>
    </row>
    <row r="414" spans="1:2" x14ac:dyDescent="0.3">
      <c r="A414" s="45"/>
      <c r="B414" s="45"/>
    </row>
    <row r="415" spans="1:2" x14ac:dyDescent="0.3">
      <c r="A415" s="45"/>
      <c r="B415" s="45"/>
    </row>
    <row r="416" spans="1:2" x14ac:dyDescent="0.3">
      <c r="A416" s="45"/>
      <c r="B416" s="45"/>
    </row>
    <row r="417" spans="1:2" x14ac:dyDescent="0.3">
      <c r="A417" s="45"/>
      <c r="B417" s="45"/>
    </row>
    <row r="418" spans="1:2" x14ac:dyDescent="0.3">
      <c r="A418" s="45"/>
      <c r="B418" s="45"/>
    </row>
    <row r="419" spans="1:2" x14ac:dyDescent="0.3">
      <c r="A419" s="45"/>
      <c r="B419" s="45"/>
    </row>
    <row r="420" spans="1:2" x14ac:dyDescent="0.3">
      <c r="A420" s="45"/>
      <c r="B420" s="45"/>
    </row>
    <row r="421" spans="1:2" x14ac:dyDescent="0.3">
      <c r="A421" s="45"/>
      <c r="B421" s="45"/>
    </row>
    <row r="422" spans="1:2" x14ac:dyDescent="0.3">
      <c r="A422" s="45"/>
      <c r="B422" s="45"/>
    </row>
    <row r="423" spans="1:2" x14ac:dyDescent="0.3">
      <c r="A423" s="45"/>
      <c r="B423" s="45"/>
    </row>
    <row r="424" spans="1:2" x14ac:dyDescent="0.3">
      <c r="A424" s="45"/>
      <c r="B424" s="45"/>
    </row>
    <row r="425" spans="1:2" x14ac:dyDescent="0.3">
      <c r="A425" s="45"/>
      <c r="B425" s="45"/>
    </row>
    <row r="426" spans="1:2" x14ac:dyDescent="0.3">
      <c r="A426" s="45"/>
      <c r="B426" s="45"/>
    </row>
    <row r="427" spans="1:2" x14ac:dyDescent="0.3">
      <c r="A427" s="45"/>
      <c r="B427" s="45"/>
    </row>
    <row r="428" spans="1:2" x14ac:dyDescent="0.3">
      <c r="A428" s="45"/>
      <c r="B428" s="45"/>
    </row>
    <row r="429" spans="1:2" x14ac:dyDescent="0.3">
      <c r="A429" s="45"/>
      <c r="B429" s="45"/>
    </row>
    <row r="430" spans="1:2" x14ac:dyDescent="0.3">
      <c r="A430" s="45"/>
      <c r="B430" s="45"/>
    </row>
    <row r="431" spans="1:2" x14ac:dyDescent="0.3">
      <c r="A431" s="45"/>
      <c r="B431" s="45"/>
    </row>
    <row r="432" spans="1:2" x14ac:dyDescent="0.3">
      <c r="A432" s="45"/>
      <c r="B432" s="45"/>
    </row>
    <row r="433" spans="1:2" x14ac:dyDescent="0.3">
      <c r="A433" s="45"/>
      <c r="B433" s="45"/>
    </row>
    <row r="434" spans="1:2" x14ac:dyDescent="0.3">
      <c r="A434" s="45"/>
      <c r="B434" s="45"/>
    </row>
    <row r="435" spans="1:2" x14ac:dyDescent="0.3">
      <c r="A435" s="45"/>
      <c r="B435" s="45"/>
    </row>
    <row r="436" spans="1:2" x14ac:dyDescent="0.3">
      <c r="A436" s="45"/>
      <c r="B436" s="45"/>
    </row>
    <row r="437" spans="1:2" x14ac:dyDescent="0.3">
      <c r="A437" s="45"/>
      <c r="B437" s="45"/>
    </row>
    <row r="438" spans="1:2" x14ac:dyDescent="0.3">
      <c r="A438" s="45"/>
      <c r="B438" s="45"/>
    </row>
    <row r="439" spans="1:2" x14ac:dyDescent="0.3">
      <c r="A439" s="45"/>
      <c r="B439" s="45"/>
    </row>
    <row r="440" spans="1:2" x14ac:dyDescent="0.3">
      <c r="A440" s="45"/>
      <c r="B440" s="45"/>
    </row>
    <row r="441" spans="1:2" x14ac:dyDescent="0.3">
      <c r="A441" s="45"/>
      <c r="B441" s="45"/>
    </row>
    <row r="442" spans="1:2" x14ac:dyDescent="0.3">
      <c r="A442" s="45"/>
      <c r="B442" s="45"/>
    </row>
    <row r="443" spans="1:2" x14ac:dyDescent="0.3">
      <c r="A443" s="45"/>
      <c r="B443" s="45"/>
    </row>
    <row r="444" spans="1:2" x14ac:dyDescent="0.3">
      <c r="A444" s="45"/>
      <c r="B444" s="45"/>
    </row>
    <row r="445" spans="1:2" x14ac:dyDescent="0.3">
      <c r="A445" s="45"/>
      <c r="B445" s="45"/>
    </row>
    <row r="446" spans="1:2" x14ac:dyDescent="0.3">
      <c r="A446" s="45"/>
      <c r="B446" s="45"/>
    </row>
    <row r="447" spans="1:2" x14ac:dyDescent="0.3">
      <c r="A447" s="45"/>
      <c r="B447" s="45"/>
    </row>
    <row r="448" spans="1:2" x14ac:dyDescent="0.3">
      <c r="A448" s="45"/>
      <c r="B448" s="45"/>
    </row>
    <row r="449" spans="1:2" x14ac:dyDescent="0.3">
      <c r="A449" s="45"/>
      <c r="B449" s="45"/>
    </row>
    <row r="450" spans="1:2" x14ac:dyDescent="0.3">
      <c r="A450" s="45"/>
      <c r="B450" s="45"/>
    </row>
    <row r="451" spans="1:2" x14ac:dyDescent="0.3">
      <c r="A451" s="45"/>
      <c r="B451" s="45"/>
    </row>
    <row r="452" spans="1:2" x14ac:dyDescent="0.3">
      <c r="A452" s="45"/>
      <c r="B452" s="45"/>
    </row>
    <row r="453" spans="1:2" x14ac:dyDescent="0.3">
      <c r="A453" s="45"/>
      <c r="B453" s="45"/>
    </row>
    <row r="454" spans="1:2" x14ac:dyDescent="0.3">
      <c r="A454" s="45"/>
      <c r="B454" s="45"/>
    </row>
    <row r="455" spans="1:2" x14ac:dyDescent="0.3">
      <c r="A455" s="45"/>
      <c r="B455" s="45"/>
    </row>
    <row r="456" spans="1:2" x14ac:dyDescent="0.3">
      <c r="A456" s="45"/>
      <c r="B456" s="45"/>
    </row>
    <row r="457" spans="1:2" x14ac:dyDescent="0.3">
      <c r="A457" s="45"/>
      <c r="B457" s="45"/>
    </row>
    <row r="458" spans="1:2" x14ac:dyDescent="0.3">
      <c r="A458" s="45"/>
      <c r="B458" s="45"/>
    </row>
    <row r="459" spans="1:2" x14ac:dyDescent="0.3">
      <c r="A459" s="45"/>
      <c r="B459" s="45"/>
    </row>
    <row r="460" spans="1:2" x14ac:dyDescent="0.3">
      <c r="A460" s="45"/>
      <c r="B460" s="45"/>
    </row>
    <row r="461" spans="1:2" x14ac:dyDescent="0.3">
      <c r="A461" s="45"/>
      <c r="B461" s="45"/>
    </row>
    <row r="462" spans="1:2" x14ac:dyDescent="0.3">
      <c r="A462" s="45"/>
      <c r="B462" s="45"/>
    </row>
    <row r="463" spans="1:2" x14ac:dyDescent="0.3">
      <c r="A463" s="45"/>
      <c r="B463" s="45"/>
    </row>
    <row r="464" spans="1:2" x14ac:dyDescent="0.3">
      <c r="A464" s="45"/>
      <c r="B464" s="45"/>
    </row>
    <row r="465" spans="1:2" x14ac:dyDescent="0.3">
      <c r="A465" s="45"/>
      <c r="B465" s="45"/>
    </row>
    <row r="466" spans="1:2" x14ac:dyDescent="0.3">
      <c r="A466" s="45"/>
      <c r="B466" s="45"/>
    </row>
    <row r="467" spans="1:2" x14ac:dyDescent="0.3">
      <c r="A467" s="45"/>
      <c r="B467" s="45"/>
    </row>
    <row r="468" spans="1:2" x14ac:dyDescent="0.3">
      <c r="A468" s="45"/>
      <c r="B468" s="45"/>
    </row>
    <row r="469" spans="1:2" x14ac:dyDescent="0.3">
      <c r="A469" s="45"/>
      <c r="B469" s="45"/>
    </row>
    <row r="470" spans="1:2" x14ac:dyDescent="0.3">
      <c r="A470" s="45"/>
      <c r="B470" s="45"/>
    </row>
    <row r="471" spans="1:2" x14ac:dyDescent="0.3">
      <c r="A471" s="45"/>
      <c r="B471" s="45"/>
    </row>
    <row r="472" spans="1:2" x14ac:dyDescent="0.3">
      <c r="A472" s="45"/>
      <c r="B472" s="45"/>
    </row>
    <row r="473" spans="1:2" x14ac:dyDescent="0.3">
      <c r="A473" s="45"/>
      <c r="B473" s="45"/>
    </row>
    <row r="474" spans="1:2" x14ac:dyDescent="0.3">
      <c r="A474" s="45"/>
      <c r="B474" s="45"/>
    </row>
    <row r="475" spans="1:2" x14ac:dyDescent="0.3">
      <c r="A475" s="45"/>
      <c r="B475" s="45"/>
    </row>
    <row r="476" spans="1:2" x14ac:dyDescent="0.3">
      <c r="A476" s="45"/>
      <c r="B476" s="45"/>
    </row>
    <row r="477" spans="1:2" x14ac:dyDescent="0.3">
      <c r="A477" s="45"/>
      <c r="B477" s="45"/>
    </row>
    <row r="478" spans="1:2" x14ac:dyDescent="0.3">
      <c r="A478" s="45"/>
      <c r="B478" s="45"/>
    </row>
    <row r="479" spans="1:2" x14ac:dyDescent="0.3">
      <c r="A479" s="45"/>
      <c r="B479" s="45"/>
    </row>
    <row r="480" spans="1:2" x14ac:dyDescent="0.3">
      <c r="A480" s="45"/>
      <c r="B480" s="45"/>
    </row>
    <row r="481" spans="1:2" x14ac:dyDescent="0.3">
      <c r="A481" s="45"/>
      <c r="B481" s="45"/>
    </row>
    <row r="482" spans="1:2" x14ac:dyDescent="0.3">
      <c r="A482" s="45"/>
      <c r="B482" s="45"/>
    </row>
    <row r="483" spans="1:2" x14ac:dyDescent="0.3">
      <c r="A483" s="45"/>
      <c r="B483" s="45"/>
    </row>
    <row r="484" spans="1:2" x14ac:dyDescent="0.3">
      <c r="A484" s="45"/>
      <c r="B484" s="45"/>
    </row>
    <row r="485" spans="1:2" x14ac:dyDescent="0.3">
      <c r="A485" s="45"/>
      <c r="B485" s="45"/>
    </row>
    <row r="486" spans="1:2" x14ac:dyDescent="0.3">
      <c r="A486" s="45"/>
      <c r="B486" s="45"/>
    </row>
    <row r="487" spans="1:2" x14ac:dyDescent="0.3">
      <c r="A487" s="45"/>
      <c r="B487" s="45"/>
    </row>
    <row r="488" spans="1:2" x14ac:dyDescent="0.3">
      <c r="A488" s="45"/>
      <c r="B488" s="45"/>
    </row>
    <row r="489" spans="1:2" x14ac:dyDescent="0.3">
      <c r="A489" s="45"/>
      <c r="B489" s="45"/>
    </row>
    <row r="490" spans="1:2" x14ac:dyDescent="0.3">
      <c r="A490" s="45"/>
      <c r="B490" s="45"/>
    </row>
    <row r="491" spans="1:2" x14ac:dyDescent="0.3">
      <c r="A491" s="45"/>
      <c r="B491" s="45"/>
    </row>
    <row r="492" spans="1:2" x14ac:dyDescent="0.3">
      <c r="A492" s="45"/>
      <c r="B492" s="45"/>
    </row>
    <row r="493" spans="1:2" x14ac:dyDescent="0.3">
      <c r="A493" s="45"/>
      <c r="B493" s="45"/>
    </row>
    <row r="494" spans="1:2" x14ac:dyDescent="0.3">
      <c r="A494" s="45"/>
      <c r="B494" s="45"/>
    </row>
    <row r="495" spans="1:2" x14ac:dyDescent="0.3">
      <c r="A495" s="45"/>
      <c r="B495" s="45"/>
    </row>
    <row r="496" spans="1:2" x14ac:dyDescent="0.3">
      <c r="A496" s="45"/>
      <c r="B496" s="45"/>
    </row>
    <row r="497" spans="1:2" x14ac:dyDescent="0.3">
      <c r="A497" s="45"/>
      <c r="B497" s="45"/>
    </row>
    <row r="498" spans="1:2" x14ac:dyDescent="0.3">
      <c r="A498" s="45"/>
      <c r="B498" s="45"/>
    </row>
    <row r="499" spans="1:2" x14ac:dyDescent="0.3">
      <c r="A499" s="45"/>
      <c r="B499" s="45"/>
    </row>
    <row r="500" spans="1:2" x14ac:dyDescent="0.3">
      <c r="A500" s="45"/>
      <c r="B500" s="45"/>
    </row>
    <row r="501" spans="1:2" x14ac:dyDescent="0.3">
      <c r="A501" s="45"/>
      <c r="B501" s="45"/>
    </row>
    <row r="502" spans="1:2" x14ac:dyDescent="0.3">
      <c r="A502" s="45"/>
      <c r="B502" s="45"/>
    </row>
    <row r="503" spans="1:2" x14ac:dyDescent="0.3">
      <c r="A503" s="45"/>
      <c r="B503" s="45"/>
    </row>
    <row r="504" spans="1:2" x14ac:dyDescent="0.3">
      <c r="A504" s="45"/>
      <c r="B504" s="45"/>
    </row>
    <row r="505" spans="1:2" x14ac:dyDescent="0.3">
      <c r="A505" s="45"/>
      <c r="B505" s="45"/>
    </row>
    <row r="506" spans="1:2" x14ac:dyDescent="0.3">
      <c r="A506" s="45"/>
      <c r="B506" s="45"/>
    </row>
    <row r="507" spans="1:2" x14ac:dyDescent="0.3">
      <c r="A507" s="45"/>
      <c r="B507" s="45"/>
    </row>
    <row r="508" spans="1:2" x14ac:dyDescent="0.3">
      <c r="A508" s="45"/>
      <c r="B508" s="45"/>
    </row>
    <row r="509" spans="1:2" x14ac:dyDescent="0.3">
      <c r="A509" s="45"/>
      <c r="B509" s="45"/>
    </row>
    <row r="510" spans="1:2" x14ac:dyDescent="0.3">
      <c r="A510" s="45"/>
      <c r="B510" s="45"/>
    </row>
    <row r="511" spans="1:2" x14ac:dyDescent="0.3">
      <c r="A511" s="45"/>
      <c r="B511" s="45"/>
    </row>
    <row r="512" spans="1:2" x14ac:dyDescent="0.3">
      <c r="A512" s="45"/>
      <c r="B512" s="45"/>
    </row>
    <row r="513" spans="1:2" x14ac:dyDescent="0.3">
      <c r="A513" s="45"/>
      <c r="B513" s="45"/>
    </row>
    <row r="514" spans="1:2" x14ac:dyDescent="0.3">
      <c r="A514" s="45"/>
      <c r="B514" s="45"/>
    </row>
    <row r="515" spans="1:2" x14ac:dyDescent="0.3">
      <c r="A515" s="45"/>
      <c r="B515" s="45"/>
    </row>
    <row r="516" spans="1:2" x14ac:dyDescent="0.3">
      <c r="A516" s="45"/>
      <c r="B516" s="45"/>
    </row>
    <row r="517" spans="1:2" x14ac:dyDescent="0.3">
      <c r="A517" s="45"/>
      <c r="B517" s="45"/>
    </row>
    <row r="518" spans="1:2" x14ac:dyDescent="0.3">
      <c r="A518" s="45"/>
      <c r="B518" s="45"/>
    </row>
    <row r="519" spans="1:2" x14ac:dyDescent="0.3">
      <c r="A519" s="45"/>
      <c r="B519" s="45"/>
    </row>
    <row r="520" spans="1:2" x14ac:dyDescent="0.3">
      <c r="A520" s="45"/>
      <c r="B520" s="45"/>
    </row>
    <row r="521" spans="1:2" x14ac:dyDescent="0.3">
      <c r="A521" s="45"/>
      <c r="B521" s="45"/>
    </row>
    <row r="522" spans="1:2" x14ac:dyDescent="0.3">
      <c r="A522" s="45"/>
      <c r="B522" s="45"/>
    </row>
    <row r="523" spans="1:2" x14ac:dyDescent="0.3">
      <c r="A523" s="45"/>
      <c r="B523" s="45"/>
    </row>
    <row r="524" spans="1:2" x14ac:dyDescent="0.3">
      <c r="A524" s="45"/>
      <c r="B524" s="45"/>
    </row>
    <row r="525" spans="1:2" x14ac:dyDescent="0.3">
      <c r="A525" s="45"/>
      <c r="B525" s="45"/>
    </row>
    <row r="526" spans="1:2" x14ac:dyDescent="0.3">
      <c r="A526" s="45"/>
      <c r="B526" s="45"/>
    </row>
    <row r="527" spans="1:2" x14ac:dyDescent="0.3">
      <c r="A527" s="45"/>
      <c r="B527" s="45"/>
    </row>
    <row r="528" spans="1:2" x14ac:dyDescent="0.3">
      <c r="A528" s="45"/>
      <c r="B528" s="45"/>
    </row>
    <row r="529" spans="1:2" x14ac:dyDescent="0.3">
      <c r="A529" s="45"/>
      <c r="B529" s="45"/>
    </row>
    <row r="530" spans="1:2" x14ac:dyDescent="0.3">
      <c r="A530" s="45"/>
      <c r="B530" s="45"/>
    </row>
    <row r="531" spans="1:2" x14ac:dyDescent="0.3">
      <c r="A531" s="45"/>
      <c r="B531" s="45"/>
    </row>
    <row r="532" spans="1:2" x14ac:dyDescent="0.3">
      <c r="A532" s="45"/>
      <c r="B532" s="45"/>
    </row>
    <row r="533" spans="1:2" x14ac:dyDescent="0.3">
      <c r="A533" s="45"/>
      <c r="B533" s="45"/>
    </row>
    <row r="534" spans="1:2" x14ac:dyDescent="0.3">
      <c r="A534" s="45"/>
      <c r="B534" s="45"/>
    </row>
    <row r="535" spans="1:2" x14ac:dyDescent="0.3">
      <c r="A535" s="45"/>
      <c r="B535" s="45"/>
    </row>
    <row r="536" spans="1:2" x14ac:dyDescent="0.3">
      <c r="A536" s="45"/>
      <c r="B536" s="45"/>
    </row>
    <row r="537" spans="1:2" x14ac:dyDescent="0.3">
      <c r="A537" s="45"/>
      <c r="B537" s="45"/>
    </row>
    <row r="538" spans="1:2" x14ac:dyDescent="0.3">
      <c r="A538" s="45"/>
      <c r="B538" s="45"/>
    </row>
    <row r="539" spans="1:2" x14ac:dyDescent="0.3">
      <c r="A539" s="45"/>
      <c r="B539" s="45"/>
    </row>
    <row r="540" spans="1:2" x14ac:dyDescent="0.3">
      <c r="A540" s="45"/>
      <c r="B540" s="45"/>
    </row>
    <row r="541" spans="1:2" x14ac:dyDescent="0.3">
      <c r="A541" s="45"/>
      <c r="B541" s="45"/>
    </row>
    <row r="542" spans="1:2" x14ac:dyDescent="0.3">
      <c r="A542" s="45"/>
      <c r="B542" s="45"/>
    </row>
    <row r="543" spans="1:2" x14ac:dyDescent="0.3">
      <c r="A543" s="45"/>
      <c r="B543" s="45"/>
    </row>
    <row r="544" spans="1:2" x14ac:dyDescent="0.3">
      <c r="A544" s="45"/>
      <c r="B544" s="45"/>
    </row>
    <row r="545" spans="1:2" x14ac:dyDescent="0.3">
      <c r="A545" s="45"/>
      <c r="B545" s="45"/>
    </row>
    <row r="546" spans="1:2" x14ac:dyDescent="0.3">
      <c r="A546" s="45"/>
      <c r="B546" s="45"/>
    </row>
    <row r="547" spans="1:2" x14ac:dyDescent="0.3">
      <c r="A547" s="45"/>
      <c r="B547" s="45"/>
    </row>
    <row r="548" spans="1:2" x14ac:dyDescent="0.3">
      <c r="A548" s="45"/>
      <c r="B548" s="45"/>
    </row>
    <row r="549" spans="1:2" x14ac:dyDescent="0.3">
      <c r="A549" s="45"/>
      <c r="B549" s="45"/>
    </row>
    <row r="550" spans="1:2" x14ac:dyDescent="0.3">
      <c r="A550" s="45"/>
      <c r="B550" s="45"/>
    </row>
    <row r="551" spans="1:2" x14ac:dyDescent="0.3">
      <c r="A551" s="45"/>
      <c r="B551" s="45"/>
    </row>
    <row r="552" spans="1:2" x14ac:dyDescent="0.3">
      <c r="A552" s="45"/>
      <c r="B552" s="45"/>
    </row>
    <row r="553" spans="1:2" x14ac:dyDescent="0.3">
      <c r="A553" s="45"/>
      <c r="B553" s="45"/>
    </row>
    <row r="554" spans="1:2" x14ac:dyDescent="0.3">
      <c r="A554" s="45"/>
      <c r="B554" s="45"/>
    </row>
    <row r="555" spans="1:2" x14ac:dyDescent="0.3">
      <c r="A555" s="45"/>
      <c r="B555" s="45"/>
    </row>
    <row r="556" spans="1:2" x14ac:dyDescent="0.3">
      <c r="A556" s="45"/>
      <c r="B556" s="45"/>
    </row>
    <row r="557" spans="1:2" x14ac:dyDescent="0.3">
      <c r="A557" s="45"/>
      <c r="B557" s="45"/>
    </row>
    <row r="558" spans="1:2" x14ac:dyDescent="0.3">
      <c r="A558" s="45"/>
      <c r="B558" s="45"/>
    </row>
    <row r="559" spans="1:2" x14ac:dyDescent="0.3">
      <c r="A559" s="45"/>
      <c r="B559" s="45"/>
    </row>
    <row r="560" spans="1:2" x14ac:dyDescent="0.3">
      <c r="A560" s="45"/>
      <c r="B560" s="45"/>
    </row>
    <row r="561" spans="1:2" x14ac:dyDescent="0.3">
      <c r="A561" s="45"/>
      <c r="B561" s="45"/>
    </row>
    <row r="562" spans="1:2" x14ac:dyDescent="0.3">
      <c r="A562" s="45"/>
      <c r="B562" s="45"/>
    </row>
    <row r="563" spans="1:2" x14ac:dyDescent="0.3">
      <c r="A563" s="45"/>
      <c r="B563" s="45"/>
    </row>
    <row r="564" spans="1:2" x14ac:dyDescent="0.3">
      <c r="A564" s="45"/>
      <c r="B564" s="45"/>
    </row>
    <row r="565" spans="1:2" x14ac:dyDescent="0.3">
      <c r="A565" s="45"/>
      <c r="B565" s="45"/>
    </row>
    <row r="566" spans="1:2" x14ac:dyDescent="0.3">
      <c r="A566" s="45"/>
      <c r="B566" s="45"/>
    </row>
    <row r="567" spans="1:2" x14ac:dyDescent="0.3">
      <c r="A567" s="45"/>
      <c r="B567" s="45"/>
    </row>
    <row r="568" spans="1:2" x14ac:dyDescent="0.3">
      <c r="A568" s="45"/>
      <c r="B568" s="45"/>
    </row>
    <row r="569" spans="1:2" x14ac:dyDescent="0.3">
      <c r="A569" s="45"/>
      <c r="B569" s="45"/>
    </row>
    <row r="570" spans="1:2" x14ac:dyDescent="0.3">
      <c r="A570" s="45"/>
      <c r="B570" s="45"/>
    </row>
    <row r="571" spans="1:2" x14ac:dyDescent="0.3">
      <c r="A571" s="45"/>
      <c r="B571" s="45"/>
    </row>
    <row r="572" spans="1:2" x14ac:dyDescent="0.3">
      <c r="A572" s="45"/>
      <c r="B572" s="45"/>
    </row>
    <row r="573" spans="1:2" x14ac:dyDescent="0.3">
      <c r="A573" s="45"/>
      <c r="B573" s="45"/>
    </row>
    <row r="574" spans="1:2" x14ac:dyDescent="0.3">
      <c r="A574" s="45"/>
      <c r="B574" s="45"/>
    </row>
    <row r="575" spans="1:2" x14ac:dyDescent="0.3">
      <c r="A575" s="45"/>
      <c r="B575" s="45"/>
    </row>
    <row r="576" spans="1:2" x14ac:dyDescent="0.3">
      <c r="A576" s="45"/>
      <c r="B576" s="45"/>
    </row>
    <row r="577" spans="1:2" x14ac:dyDescent="0.3">
      <c r="A577" s="45"/>
      <c r="B577" s="45"/>
    </row>
    <row r="578" spans="1:2" x14ac:dyDescent="0.3">
      <c r="A578" s="45"/>
      <c r="B578" s="45"/>
    </row>
    <row r="579" spans="1:2" x14ac:dyDescent="0.3">
      <c r="A579" s="45"/>
      <c r="B579" s="45"/>
    </row>
    <row r="580" spans="1:2" x14ac:dyDescent="0.3">
      <c r="A580" s="45"/>
      <c r="B580" s="45"/>
    </row>
    <row r="581" spans="1:2" x14ac:dyDescent="0.3">
      <c r="A581" s="45"/>
      <c r="B581" s="45"/>
    </row>
    <row r="582" spans="1:2" x14ac:dyDescent="0.3">
      <c r="A582" s="45"/>
      <c r="B582" s="45"/>
    </row>
    <row r="583" spans="1:2" x14ac:dyDescent="0.3">
      <c r="A583" s="45"/>
      <c r="B583" s="45"/>
    </row>
    <row r="584" spans="1:2" x14ac:dyDescent="0.3">
      <c r="A584" s="45"/>
      <c r="B584" s="45"/>
    </row>
    <row r="585" spans="1:2" x14ac:dyDescent="0.3">
      <c r="A585" s="45"/>
      <c r="B585" s="45"/>
    </row>
    <row r="586" spans="1:2" x14ac:dyDescent="0.3">
      <c r="A586" s="45"/>
      <c r="B586" s="45"/>
    </row>
    <row r="587" spans="1:2" x14ac:dyDescent="0.3">
      <c r="A587" s="45"/>
      <c r="B587" s="45"/>
    </row>
    <row r="588" spans="1:2" x14ac:dyDescent="0.3">
      <c r="A588" s="45"/>
      <c r="B588" s="45"/>
    </row>
    <row r="589" spans="1:2" x14ac:dyDescent="0.3">
      <c r="A589" s="45"/>
      <c r="B589" s="45"/>
    </row>
    <row r="590" spans="1:2" x14ac:dyDescent="0.3">
      <c r="A590" s="45"/>
      <c r="B590" s="45"/>
    </row>
    <row r="591" spans="1:2" x14ac:dyDescent="0.3">
      <c r="A591" s="45"/>
      <c r="B591" s="45"/>
    </row>
    <row r="592" spans="1:2" x14ac:dyDescent="0.3">
      <c r="A592" s="45"/>
      <c r="B592" s="45"/>
    </row>
    <row r="593" spans="1:2" x14ac:dyDescent="0.3">
      <c r="A593" s="45"/>
      <c r="B593" s="45"/>
    </row>
    <row r="594" spans="1:2" x14ac:dyDescent="0.3">
      <c r="A594" s="45"/>
      <c r="B594" s="45"/>
    </row>
    <row r="595" spans="1:2" x14ac:dyDescent="0.3">
      <c r="A595" s="45"/>
      <c r="B595" s="45"/>
    </row>
    <row r="596" spans="1:2" x14ac:dyDescent="0.3">
      <c r="A596" s="45"/>
      <c r="B596" s="45"/>
    </row>
    <row r="597" spans="1:2" x14ac:dyDescent="0.3">
      <c r="A597" s="45"/>
      <c r="B597" s="45"/>
    </row>
    <row r="598" spans="1:2" x14ac:dyDescent="0.3">
      <c r="A598" s="45"/>
      <c r="B598" s="45"/>
    </row>
    <row r="599" spans="1:2" x14ac:dyDescent="0.3">
      <c r="A599" s="45"/>
      <c r="B599" s="45"/>
    </row>
    <row r="600" spans="1:2" x14ac:dyDescent="0.3">
      <c r="A600" s="45"/>
      <c r="B600" s="45"/>
    </row>
    <row r="601" spans="1:2" x14ac:dyDescent="0.3">
      <c r="A601" s="45"/>
      <c r="B601" s="45"/>
    </row>
    <row r="602" spans="1:2" x14ac:dyDescent="0.3">
      <c r="A602" s="45"/>
      <c r="B602" s="45"/>
    </row>
    <row r="603" spans="1:2" x14ac:dyDescent="0.3">
      <c r="A603" s="45"/>
      <c r="B603" s="45"/>
    </row>
    <row r="604" spans="1:2" x14ac:dyDescent="0.3">
      <c r="A604" s="45"/>
      <c r="B604" s="45"/>
    </row>
    <row r="605" spans="1:2" x14ac:dyDescent="0.3">
      <c r="A605" s="45"/>
      <c r="B605" s="45"/>
    </row>
    <row r="606" spans="1:2" x14ac:dyDescent="0.3">
      <c r="A606" s="45"/>
      <c r="B606" s="45"/>
    </row>
    <row r="607" spans="1:2" x14ac:dyDescent="0.3">
      <c r="A607" s="45"/>
      <c r="B607" s="45"/>
    </row>
    <row r="608" spans="1:2" x14ac:dyDescent="0.3">
      <c r="A608" s="45"/>
      <c r="B608" s="45"/>
    </row>
    <row r="609" spans="1:2" x14ac:dyDescent="0.3">
      <c r="A609" s="45"/>
      <c r="B609" s="45"/>
    </row>
    <row r="610" spans="1:2" x14ac:dyDescent="0.3">
      <c r="A610" s="45"/>
      <c r="B610" s="45"/>
    </row>
    <row r="611" spans="1:2" x14ac:dyDescent="0.3">
      <c r="A611" s="45"/>
      <c r="B611" s="45"/>
    </row>
    <row r="612" spans="1:2" x14ac:dyDescent="0.3">
      <c r="A612" s="45"/>
      <c r="B612" s="45"/>
    </row>
    <row r="613" spans="1:2" x14ac:dyDescent="0.3">
      <c r="A613" s="45"/>
      <c r="B613" s="45"/>
    </row>
    <row r="614" spans="1:2" x14ac:dyDescent="0.3">
      <c r="A614" s="45"/>
      <c r="B614" s="45"/>
    </row>
    <row r="615" spans="1:2" x14ac:dyDescent="0.3">
      <c r="A615" s="45"/>
      <c r="B615" s="45"/>
    </row>
    <row r="616" spans="1:2" x14ac:dyDescent="0.3">
      <c r="A616" s="45"/>
      <c r="B616" s="45"/>
    </row>
    <row r="617" spans="1:2" x14ac:dyDescent="0.3">
      <c r="A617" s="45"/>
      <c r="B617" s="45"/>
    </row>
    <row r="618" spans="1:2" x14ac:dyDescent="0.3">
      <c r="A618" s="45"/>
      <c r="B618" s="45"/>
    </row>
    <row r="619" spans="1:2" x14ac:dyDescent="0.3">
      <c r="A619" s="45"/>
      <c r="B619" s="45"/>
    </row>
    <row r="620" spans="1:2" x14ac:dyDescent="0.3">
      <c r="A620" s="45"/>
      <c r="B620" s="45"/>
    </row>
    <row r="621" spans="1:2" x14ac:dyDescent="0.3">
      <c r="A621" s="45"/>
      <c r="B621" s="45"/>
    </row>
    <row r="622" spans="1:2" x14ac:dyDescent="0.3">
      <c r="A622" s="45"/>
      <c r="B622" s="45"/>
    </row>
    <row r="623" spans="1:2" x14ac:dyDescent="0.3">
      <c r="A623" s="45"/>
      <c r="B623" s="45"/>
    </row>
    <row r="624" spans="1:2" x14ac:dyDescent="0.3">
      <c r="A624" s="45"/>
      <c r="B624" s="45"/>
    </row>
    <row r="625" spans="1:2" x14ac:dyDescent="0.3">
      <c r="A625" s="45"/>
      <c r="B625" s="45"/>
    </row>
    <row r="626" spans="1:2" x14ac:dyDescent="0.3">
      <c r="A626" s="45"/>
      <c r="B626" s="45"/>
    </row>
    <row r="627" spans="1:2" x14ac:dyDescent="0.3">
      <c r="A627" s="45"/>
      <c r="B627" s="45"/>
    </row>
    <row r="628" spans="1:2" x14ac:dyDescent="0.3">
      <c r="A628" s="45"/>
      <c r="B628" s="45"/>
    </row>
    <row r="629" spans="1:2" x14ac:dyDescent="0.3">
      <c r="A629" s="45"/>
      <c r="B629" s="45"/>
    </row>
    <row r="630" spans="1:2" x14ac:dyDescent="0.3">
      <c r="A630" s="45"/>
      <c r="B630" s="45"/>
    </row>
    <row r="631" spans="1:2" x14ac:dyDescent="0.3">
      <c r="A631" s="45"/>
      <c r="B631" s="45"/>
    </row>
    <row r="632" spans="1:2" x14ac:dyDescent="0.3">
      <c r="A632" s="45"/>
      <c r="B632" s="45"/>
    </row>
    <row r="633" spans="1:2" x14ac:dyDescent="0.3">
      <c r="A633" s="45"/>
      <c r="B633" s="45"/>
    </row>
    <row r="634" spans="1:2" x14ac:dyDescent="0.3">
      <c r="A634" s="45"/>
      <c r="B634" s="45"/>
    </row>
    <row r="635" spans="1:2" x14ac:dyDescent="0.3">
      <c r="A635" s="45"/>
      <c r="B635" s="45"/>
    </row>
    <row r="636" spans="1:2" x14ac:dyDescent="0.3">
      <c r="A636" s="45"/>
      <c r="B636" s="45"/>
    </row>
    <row r="637" spans="1:2" x14ac:dyDescent="0.3">
      <c r="A637" s="45"/>
      <c r="B637" s="45"/>
    </row>
    <row r="638" spans="1:2" x14ac:dyDescent="0.3">
      <c r="A638" s="45"/>
      <c r="B638" s="45"/>
    </row>
    <row r="639" spans="1:2" x14ac:dyDescent="0.3">
      <c r="A639" s="45"/>
      <c r="B639" s="45"/>
    </row>
    <row r="640" spans="1:2" x14ac:dyDescent="0.3">
      <c r="A640" s="45"/>
      <c r="B640" s="45"/>
    </row>
    <row r="641" spans="1:2" x14ac:dyDescent="0.3">
      <c r="A641" s="45"/>
      <c r="B641" s="45"/>
    </row>
    <row r="642" spans="1:2" x14ac:dyDescent="0.3">
      <c r="A642" s="45"/>
      <c r="B642" s="45"/>
    </row>
    <row r="643" spans="1:2" x14ac:dyDescent="0.3">
      <c r="A643" s="45"/>
      <c r="B643" s="45"/>
    </row>
    <row r="644" spans="1:2" x14ac:dyDescent="0.3">
      <c r="A644" s="45"/>
      <c r="B644" s="45"/>
    </row>
    <row r="645" spans="1:2" x14ac:dyDescent="0.3">
      <c r="A645" s="45"/>
      <c r="B645" s="45"/>
    </row>
    <row r="646" spans="1:2" x14ac:dyDescent="0.3">
      <c r="A646" s="45"/>
      <c r="B646" s="45"/>
    </row>
    <row r="647" spans="1:2" x14ac:dyDescent="0.3">
      <c r="A647" s="45"/>
      <c r="B647" s="45"/>
    </row>
    <row r="648" spans="1:2" x14ac:dyDescent="0.3">
      <c r="A648" s="45"/>
      <c r="B648" s="45"/>
    </row>
    <row r="649" spans="1:2" x14ac:dyDescent="0.3">
      <c r="A649" s="45"/>
      <c r="B649" s="45"/>
    </row>
    <row r="650" spans="1:2" x14ac:dyDescent="0.3">
      <c r="A650" s="45"/>
      <c r="B650" s="45"/>
    </row>
    <row r="651" spans="1:2" x14ac:dyDescent="0.3">
      <c r="A651" s="45"/>
      <c r="B651" s="45"/>
    </row>
    <row r="652" spans="1:2" x14ac:dyDescent="0.3">
      <c r="A652" s="45"/>
      <c r="B652" s="45"/>
    </row>
    <row r="653" spans="1:2" x14ac:dyDescent="0.3">
      <c r="A653" s="45"/>
      <c r="B653" s="45"/>
    </row>
    <row r="654" spans="1:2" x14ac:dyDescent="0.3">
      <c r="A654" s="45"/>
      <c r="B654" s="45"/>
    </row>
    <row r="655" spans="1:2" x14ac:dyDescent="0.3">
      <c r="A655" s="45"/>
      <c r="B655" s="45"/>
    </row>
    <row r="656" spans="1:2" x14ac:dyDescent="0.3">
      <c r="A656" s="45"/>
      <c r="B656" s="45"/>
    </row>
    <row r="657" spans="1:2" x14ac:dyDescent="0.3">
      <c r="A657" s="45"/>
      <c r="B657" s="45"/>
    </row>
    <row r="658" spans="1:2" x14ac:dyDescent="0.3">
      <c r="A658" s="45"/>
      <c r="B658" s="45"/>
    </row>
    <row r="659" spans="1:2" x14ac:dyDescent="0.3">
      <c r="A659" s="45"/>
      <c r="B659" s="45"/>
    </row>
    <row r="660" spans="1:2" x14ac:dyDescent="0.3">
      <c r="A660" s="45"/>
      <c r="B660" s="45"/>
    </row>
    <row r="661" spans="1:2" x14ac:dyDescent="0.3">
      <c r="A661" s="45"/>
      <c r="B661" s="45"/>
    </row>
    <row r="662" spans="1:2" x14ac:dyDescent="0.3">
      <c r="A662" s="45"/>
      <c r="B662" s="45"/>
    </row>
    <row r="663" spans="1:2" x14ac:dyDescent="0.3">
      <c r="A663" s="45"/>
      <c r="B663" s="45"/>
    </row>
    <row r="664" spans="1:2" x14ac:dyDescent="0.3">
      <c r="A664" s="45"/>
      <c r="B664" s="45"/>
    </row>
    <row r="665" spans="1:2" x14ac:dyDescent="0.3">
      <c r="A665" s="45"/>
      <c r="B665" s="45"/>
    </row>
    <row r="666" spans="1:2" x14ac:dyDescent="0.3">
      <c r="A666" s="45"/>
      <c r="B666" s="45"/>
    </row>
    <row r="667" spans="1:2" x14ac:dyDescent="0.3">
      <c r="A667" s="45"/>
      <c r="B667" s="45"/>
    </row>
    <row r="668" spans="1:2" x14ac:dyDescent="0.3">
      <c r="A668" s="45"/>
      <c r="B668" s="45"/>
    </row>
    <row r="669" spans="1:2" x14ac:dyDescent="0.3">
      <c r="A669" s="45"/>
      <c r="B669" s="45"/>
    </row>
    <row r="670" spans="1:2" x14ac:dyDescent="0.3">
      <c r="A670" s="45"/>
      <c r="B670" s="45"/>
    </row>
    <row r="671" spans="1:2" x14ac:dyDescent="0.3">
      <c r="A671" s="45"/>
      <c r="B671" s="45"/>
    </row>
    <row r="672" spans="1:2" x14ac:dyDescent="0.3">
      <c r="A672" s="45"/>
      <c r="B672" s="45"/>
    </row>
    <row r="673" spans="1:2" x14ac:dyDescent="0.3">
      <c r="A673" s="45"/>
      <c r="B673" s="45"/>
    </row>
    <row r="674" spans="1:2" x14ac:dyDescent="0.3">
      <c r="A674" s="45"/>
      <c r="B674" s="45"/>
    </row>
    <row r="675" spans="1:2" x14ac:dyDescent="0.3">
      <c r="A675" s="45"/>
      <c r="B675" s="45"/>
    </row>
    <row r="676" spans="1:2" x14ac:dyDescent="0.3">
      <c r="A676" s="45"/>
      <c r="B676" s="45"/>
    </row>
    <row r="677" spans="1:2" x14ac:dyDescent="0.3">
      <c r="A677" s="45"/>
      <c r="B677" s="45"/>
    </row>
    <row r="678" spans="1:2" x14ac:dyDescent="0.3">
      <c r="A678" s="45"/>
      <c r="B678" s="45"/>
    </row>
    <row r="679" spans="1:2" x14ac:dyDescent="0.3">
      <c r="A679" s="45"/>
      <c r="B679" s="45"/>
    </row>
    <row r="680" spans="1:2" x14ac:dyDescent="0.3">
      <c r="A680" s="45"/>
      <c r="B680" s="45"/>
    </row>
    <row r="681" spans="1:2" x14ac:dyDescent="0.3">
      <c r="A681" s="45"/>
      <c r="B681" s="45"/>
    </row>
    <row r="682" spans="1:2" x14ac:dyDescent="0.3">
      <c r="A682" s="45"/>
      <c r="B682" s="45"/>
    </row>
    <row r="683" spans="1:2" x14ac:dyDescent="0.3">
      <c r="A683" s="45"/>
      <c r="B683" s="45"/>
    </row>
    <row r="684" spans="1:2" x14ac:dyDescent="0.3">
      <c r="A684" s="45"/>
      <c r="B684" s="45"/>
    </row>
    <row r="685" spans="1:2" x14ac:dyDescent="0.3">
      <c r="A685" s="45"/>
      <c r="B685" s="45"/>
    </row>
    <row r="686" spans="1:2" x14ac:dyDescent="0.3">
      <c r="A686" s="45"/>
      <c r="B686" s="45"/>
    </row>
    <row r="687" spans="1:2" x14ac:dyDescent="0.3">
      <c r="A687" s="45"/>
      <c r="B687" s="45"/>
    </row>
    <row r="688" spans="1:2" x14ac:dyDescent="0.3">
      <c r="A688" s="45"/>
      <c r="B688" s="45"/>
    </row>
    <row r="689" spans="1:2" x14ac:dyDescent="0.3">
      <c r="A689" s="45"/>
      <c r="B689" s="45"/>
    </row>
    <row r="690" spans="1:2" x14ac:dyDescent="0.3">
      <c r="A690" s="45"/>
      <c r="B690" s="45"/>
    </row>
    <row r="691" spans="1:2" x14ac:dyDescent="0.3">
      <c r="A691" s="45"/>
      <c r="B691" s="45"/>
    </row>
    <row r="692" spans="1:2" x14ac:dyDescent="0.3">
      <c r="A692" s="45"/>
      <c r="B692" s="45"/>
    </row>
    <row r="693" spans="1:2" x14ac:dyDescent="0.3">
      <c r="A693" s="45"/>
      <c r="B693" s="45"/>
    </row>
    <row r="694" spans="1:2" x14ac:dyDescent="0.3">
      <c r="A694" s="45"/>
      <c r="B694" s="45"/>
    </row>
    <row r="695" spans="1:2" x14ac:dyDescent="0.3">
      <c r="A695" s="45"/>
      <c r="B695" s="45"/>
    </row>
    <row r="696" spans="1:2" x14ac:dyDescent="0.3">
      <c r="A696" s="45"/>
      <c r="B696" s="45"/>
    </row>
    <row r="697" spans="1:2" x14ac:dyDescent="0.3">
      <c r="A697" s="45"/>
      <c r="B697" s="45"/>
    </row>
    <row r="698" spans="1:2" x14ac:dyDescent="0.3">
      <c r="A698" s="45"/>
      <c r="B698" s="45"/>
    </row>
    <row r="699" spans="1:2" x14ac:dyDescent="0.3">
      <c r="A699" s="45"/>
      <c r="B699" s="45"/>
    </row>
    <row r="700" spans="1:2" x14ac:dyDescent="0.3">
      <c r="A700" s="45"/>
      <c r="B700" s="45"/>
    </row>
    <row r="701" spans="1:2" x14ac:dyDescent="0.3">
      <c r="A701" s="45"/>
      <c r="B701" s="45"/>
    </row>
    <row r="702" spans="1:2" x14ac:dyDescent="0.3">
      <c r="A702" s="45"/>
      <c r="B702" s="45"/>
    </row>
    <row r="703" spans="1:2" x14ac:dyDescent="0.3">
      <c r="A703" s="45"/>
      <c r="B703" s="45"/>
    </row>
    <row r="704" spans="1:2" x14ac:dyDescent="0.3">
      <c r="A704" s="45"/>
      <c r="B704" s="45"/>
    </row>
    <row r="705" spans="1:2" x14ac:dyDescent="0.3">
      <c r="A705" s="45"/>
      <c r="B705" s="45"/>
    </row>
    <row r="706" spans="1:2" x14ac:dyDescent="0.3">
      <c r="A706" s="45"/>
      <c r="B706" s="45"/>
    </row>
    <row r="707" spans="1:2" x14ac:dyDescent="0.3">
      <c r="A707" s="45"/>
      <c r="B707" s="45"/>
    </row>
    <row r="708" spans="1:2" x14ac:dyDescent="0.3">
      <c r="A708" s="45"/>
      <c r="B708" s="45"/>
    </row>
    <row r="709" spans="1:2" x14ac:dyDescent="0.3">
      <c r="A709" s="45"/>
      <c r="B709" s="45"/>
    </row>
    <row r="710" spans="1:2" x14ac:dyDescent="0.3">
      <c r="A710" s="45"/>
      <c r="B710" s="45"/>
    </row>
    <row r="711" spans="1:2" x14ac:dyDescent="0.3">
      <c r="A711" s="45"/>
      <c r="B711" s="45"/>
    </row>
    <row r="712" spans="1:2" x14ac:dyDescent="0.3">
      <c r="A712" s="45"/>
      <c r="B712" s="45"/>
    </row>
    <row r="713" spans="1:2" x14ac:dyDescent="0.3">
      <c r="A713" s="45"/>
      <c r="B713" s="45"/>
    </row>
    <row r="714" spans="1:2" x14ac:dyDescent="0.3">
      <c r="A714" s="45"/>
      <c r="B714" s="45"/>
    </row>
    <row r="715" spans="1:2" x14ac:dyDescent="0.3">
      <c r="A715" s="45"/>
      <c r="B715" s="45"/>
    </row>
    <row r="716" spans="1:2" x14ac:dyDescent="0.3">
      <c r="A716" s="45"/>
      <c r="B716" s="45"/>
    </row>
    <row r="717" spans="1:2" x14ac:dyDescent="0.3">
      <c r="A717" s="45"/>
      <c r="B717" s="45"/>
    </row>
    <row r="718" spans="1:2" x14ac:dyDescent="0.3">
      <c r="A718" s="45"/>
      <c r="B718" s="45"/>
    </row>
    <row r="719" spans="1:2" x14ac:dyDescent="0.3">
      <c r="A719" s="45"/>
      <c r="B719" s="45"/>
    </row>
    <row r="720" spans="1:2" x14ac:dyDescent="0.3">
      <c r="A720" s="45"/>
      <c r="B720" s="45"/>
    </row>
    <row r="721" spans="1:2" x14ac:dyDescent="0.3">
      <c r="A721" s="45"/>
      <c r="B721" s="45"/>
    </row>
    <row r="722" spans="1:2" x14ac:dyDescent="0.3">
      <c r="A722" s="45"/>
      <c r="B722" s="45"/>
    </row>
    <row r="723" spans="1:2" x14ac:dyDescent="0.3">
      <c r="A723" s="45"/>
      <c r="B723" s="45"/>
    </row>
    <row r="724" spans="1:2" x14ac:dyDescent="0.3">
      <c r="A724" s="45"/>
      <c r="B724" s="45"/>
    </row>
    <row r="725" spans="1:2" x14ac:dyDescent="0.3">
      <c r="A725" s="45"/>
      <c r="B725" s="45"/>
    </row>
    <row r="726" spans="1:2" x14ac:dyDescent="0.3">
      <c r="A726" s="45"/>
      <c r="B726" s="45"/>
    </row>
    <row r="727" spans="1:2" x14ac:dyDescent="0.3">
      <c r="A727" s="45"/>
      <c r="B727" s="45"/>
    </row>
    <row r="728" spans="1:2" x14ac:dyDescent="0.3">
      <c r="A728" s="45"/>
      <c r="B728" s="45"/>
    </row>
    <row r="729" spans="1:2" x14ac:dyDescent="0.3">
      <c r="A729" s="45"/>
      <c r="B729" s="45"/>
    </row>
    <row r="730" spans="1:2" x14ac:dyDescent="0.3">
      <c r="A730" s="45"/>
      <c r="B730" s="45"/>
    </row>
    <row r="731" spans="1:2" x14ac:dyDescent="0.3">
      <c r="A731" s="45"/>
      <c r="B731" s="45"/>
    </row>
    <row r="732" spans="1:2" x14ac:dyDescent="0.3">
      <c r="A732" s="45"/>
      <c r="B732" s="45"/>
    </row>
    <row r="733" spans="1:2" x14ac:dyDescent="0.3">
      <c r="A733" s="45"/>
      <c r="B733" s="45"/>
    </row>
    <row r="734" spans="1:2" x14ac:dyDescent="0.3">
      <c r="A734" s="45"/>
      <c r="B734" s="45"/>
    </row>
    <row r="735" spans="1:2" x14ac:dyDescent="0.3">
      <c r="A735" s="45"/>
      <c r="B735" s="45"/>
    </row>
    <row r="736" spans="1:2" x14ac:dyDescent="0.3">
      <c r="A736" s="45"/>
      <c r="B736" s="45"/>
    </row>
    <row r="737" spans="1:2" x14ac:dyDescent="0.3">
      <c r="A737" s="45"/>
      <c r="B737" s="45"/>
    </row>
    <row r="738" spans="1:2" x14ac:dyDescent="0.3">
      <c r="A738" s="45"/>
      <c r="B738" s="45"/>
    </row>
    <row r="739" spans="1:2" x14ac:dyDescent="0.3">
      <c r="A739" s="45"/>
      <c r="B739" s="45"/>
    </row>
    <row r="740" spans="1:2" x14ac:dyDescent="0.3">
      <c r="A740" s="45"/>
      <c r="B740" s="45"/>
    </row>
    <row r="741" spans="1:2" x14ac:dyDescent="0.3">
      <c r="A741" s="45"/>
      <c r="B741" s="45"/>
    </row>
    <row r="742" spans="1:2" x14ac:dyDescent="0.3">
      <c r="A742" s="45"/>
      <c r="B742" s="45"/>
    </row>
    <row r="743" spans="1:2" x14ac:dyDescent="0.3">
      <c r="A743" s="45"/>
      <c r="B743" s="45"/>
    </row>
    <row r="744" spans="1:2" x14ac:dyDescent="0.3">
      <c r="A744" s="45"/>
      <c r="B744" s="45"/>
    </row>
    <row r="745" spans="1:2" x14ac:dyDescent="0.3">
      <c r="A745" s="45"/>
      <c r="B745" s="45"/>
    </row>
    <row r="746" spans="1:2" x14ac:dyDescent="0.3">
      <c r="A746" s="45"/>
      <c r="B746" s="45"/>
    </row>
    <row r="747" spans="1:2" x14ac:dyDescent="0.3">
      <c r="A747" s="45"/>
      <c r="B747" s="45"/>
    </row>
    <row r="748" spans="1:2" x14ac:dyDescent="0.3">
      <c r="A748" s="45"/>
      <c r="B748" s="45"/>
    </row>
    <row r="749" spans="1:2" x14ac:dyDescent="0.3">
      <c r="A749" s="45"/>
      <c r="B749" s="45"/>
    </row>
    <row r="750" spans="1:2" x14ac:dyDescent="0.3">
      <c r="A750" s="45"/>
      <c r="B750" s="45"/>
    </row>
    <row r="751" spans="1:2" x14ac:dyDescent="0.3">
      <c r="A751" s="45"/>
      <c r="B751" s="45"/>
    </row>
    <row r="752" spans="1:2" x14ac:dyDescent="0.3">
      <c r="A752" s="45"/>
      <c r="B752" s="45"/>
    </row>
    <row r="753" spans="1:2" x14ac:dyDescent="0.3">
      <c r="A753" s="45"/>
      <c r="B753" s="45"/>
    </row>
    <row r="754" spans="1:2" x14ac:dyDescent="0.3">
      <c r="A754" s="45"/>
      <c r="B754" s="45"/>
    </row>
    <row r="755" spans="1:2" x14ac:dyDescent="0.3">
      <c r="A755" s="45"/>
      <c r="B755" s="45"/>
    </row>
    <row r="756" spans="1:2" x14ac:dyDescent="0.3">
      <c r="A756" s="45"/>
      <c r="B756" s="45"/>
    </row>
    <row r="757" spans="1:2" x14ac:dyDescent="0.3">
      <c r="A757" s="45"/>
      <c r="B757" s="45"/>
    </row>
    <row r="758" spans="1:2" x14ac:dyDescent="0.3">
      <c r="A758" s="45"/>
      <c r="B758" s="45"/>
    </row>
    <row r="759" spans="1:2" x14ac:dyDescent="0.3">
      <c r="A759" s="45"/>
      <c r="B759" s="45"/>
    </row>
    <row r="760" spans="1:2" x14ac:dyDescent="0.3">
      <c r="A760" s="45"/>
      <c r="B760" s="45"/>
    </row>
    <row r="761" spans="1:2" x14ac:dyDescent="0.3">
      <c r="A761" s="45"/>
      <c r="B761" s="45"/>
    </row>
    <row r="762" spans="1:2" x14ac:dyDescent="0.3">
      <c r="A762" s="45"/>
      <c r="B762" s="45"/>
    </row>
    <row r="763" spans="1:2" x14ac:dyDescent="0.3">
      <c r="A763" s="45"/>
      <c r="B763" s="45"/>
    </row>
    <row r="764" spans="1:2" x14ac:dyDescent="0.3">
      <c r="A764" s="45"/>
      <c r="B764" s="45"/>
    </row>
    <row r="765" spans="1:2" x14ac:dyDescent="0.3">
      <c r="A765" s="45"/>
      <c r="B765" s="45"/>
    </row>
    <row r="766" spans="1:2" x14ac:dyDescent="0.3">
      <c r="A766" s="45"/>
      <c r="B766" s="45"/>
    </row>
    <row r="767" spans="1:2" x14ac:dyDescent="0.3">
      <c r="A767" s="45"/>
      <c r="B767" s="45"/>
    </row>
    <row r="768" spans="1:2" x14ac:dyDescent="0.3">
      <c r="A768" s="45"/>
      <c r="B768" s="45"/>
    </row>
    <row r="769" spans="1:2" x14ac:dyDescent="0.3">
      <c r="A769" s="45"/>
      <c r="B769" s="45"/>
    </row>
    <row r="770" spans="1:2" x14ac:dyDescent="0.3">
      <c r="A770" s="45"/>
      <c r="B770" s="45"/>
    </row>
    <row r="771" spans="1:2" x14ac:dyDescent="0.3">
      <c r="A771" s="45"/>
      <c r="B771" s="45"/>
    </row>
    <row r="772" spans="1:2" x14ac:dyDescent="0.3">
      <c r="A772" s="45"/>
      <c r="B772" s="45"/>
    </row>
    <row r="773" spans="1:2" x14ac:dyDescent="0.3">
      <c r="A773" s="45"/>
      <c r="B773" s="45"/>
    </row>
    <row r="774" spans="1:2" x14ac:dyDescent="0.3">
      <c r="A774" s="45"/>
      <c r="B774" s="45"/>
    </row>
    <row r="775" spans="1:2" x14ac:dyDescent="0.3">
      <c r="A775" s="45"/>
      <c r="B775" s="45"/>
    </row>
    <row r="776" spans="1:2" x14ac:dyDescent="0.3">
      <c r="A776" s="45"/>
      <c r="B776" s="45"/>
    </row>
    <row r="777" spans="1:2" x14ac:dyDescent="0.3">
      <c r="A777" s="45"/>
      <c r="B777" s="45"/>
    </row>
    <row r="778" spans="1:2" x14ac:dyDescent="0.3">
      <c r="A778" s="45"/>
      <c r="B778" s="45"/>
    </row>
    <row r="779" spans="1:2" x14ac:dyDescent="0.3">
      <c r="A779" s="45"/>
      <c r="B779" s="45"/>
    </row>
    <row r="780" spans="1:2" x14ac:dyDescent="0.3">
      <c r="A780" s="45"/>
      <c r="B780" s="45"/>
    </row>
    <row r="781" spans="1:2" x14ac:dyDescent="0.3">
      <c r="A781" s="45"/>
      <c r="B781" s="45"/>
    </row>
    <row r="782" spans="1:2" x14ac:dyDescent="0.3">
      <c r="A782" s="45"/>
      <c r="B782" s="45"/>
    </row>
    <row r="783" spans="1:2" x14ac:dyDescent="0.3">
      <c r="A783" s="45"/>
      <c r="B783" s="45"/>
    </row>
    <row r="784" spans="1:2" x14ac:dyDescent="0.3">
      <c r="A784" s="45"/>
      <c r="B784" s="45"/>
    </row>
    <row r="785" spans="1:2" x14ac:dyDescent="0.3">
      <c r="A785" s="45"/>
      <c r="B785" s="45"/>
    </row>
    <row r="786" spans="1:2" x14ac:dyDescent="0.3">
      <c r="A786" s="45"/>
      <c r="B786" s="45"/>
    </row>
    <row r="787" spans="1:2" x14ac:dyDescent="0.3">
      <c r="A787" s="45"/>
      <c r="B787" s="45"/>
    </row>
    <row r="788" spans="1:2" x14ac:dyDescent="0.3">
      <c r="A788" s="45"/>
      <c r="B788" s="45"/>
    </row>
    <row r="789" spans="1:2" x14ac:dyDescent="0.3">
      <c r="A789" s="45"/>
      <c r="B789" s="45"/>
    </row>
    <row r="790" spans="1:2" x14ac:dyDescent="0.3">
      <c r="A790" s="45"/>
      <c r="B790" s="45"/>
    </row>
    <row r="791" spans="1:2" x14ac:dyDescent="0.3">
      <c r="A791" s="45"/>
      <c r="B791" s="45"/>
    </row>
    <row r="792" spans="1:2" x14ac:dyDescent="0.3">
      <c r="A792" s="45"/>
      <c r="B792" s="45"/>
    </row>
    <row r="793" spans="1:2" x14ac:dyDescent="0.3">
      <c r="A793" s="45"/>
      <c r="B793" s="45"/>
    </row>
    <row r="794" spans="1:2" x14ac:dyDescent="0.3">
      <c r="A794" s="45"/>
      <c r="B794" s="45"/>
    </row>
    <row r="795" spans="1:2" x14ac:dyDescent="0.3">
      <c r="A795" s="45"/>
      <c r="B795" s="45"/>
    </row>
    <row r="796" spans="1:2" x14ac:dyDescent="0.3">
      <c r="A796" s="45"/>
      <c r="B796" s="45"/>
    </row>
    <row r="797" spans="1:2" x14ac:dyDescent="0.3">
      <c r="A797" s="45"/>
      <c r="B797" s="45"/>
    </row>
    <row r="798" spans="1:2" x14ac:dyDescent="0.3">
      <c r="A798" s="45"/>
      <c r="B798" s="45"/>
    </row>
    <row r="799" spans="1:2" x14ac:dyDescent="0.3">
      <c r="A799" s="45"/>
      <c r="B799" s="45"/>
    </row>
    <row r="800" spans="1:2" x14ac:dyDescent="0.3">
      <c r="A800" s="45"/>
      <c r="B800" s="45"/>
    </row>
    <row r="801" spans="1:2" x14ac:dyDescent="0.3">
      <c r="A801" s="45"/>
      <c r="B801" s="45"/>
    </row>
    <row r="802" spans="1:2" x14ac:dyDescent="0.3">
      <c r="A802" s="45"/>
      <c r="B802" s="45"/>
    </row>
    <row r="803" spans="1:2" x14ac:dyDescent="0.3">
      <c r="A803" s="45"/>
      <c r="B803" s="45"/>
    </row>
    <row r="804" spans="1:2" x14ac:dyDescent="0.3">
      <c r="A804" s="45"/>
      <c r="B804" s="45"/>
    </row>
    <row r="805" spans="1:2" x14ac:dyDescent="0.3">
      <c r="A805" s="45"/>
      <c r="B805" s="45"/>
    </row>
    <row r="806" spans="1:2" x14ac:dyDescent="0.3">
      <c r="A806" s="45"/>
      <c r="B806" s="45"/>
    </row>
    <row r="807" spans="1:2" x14ac:dyDescent="0.3">
      <c r="A807" s="45"/>
      <c r="B807" s="45"/>
    </row>
    <row r="808" spans="1:2" x14ac:dyDescent="0.3">
      <c r="A808" s="45"/>
      <c r="B808" s="45"/>
    </row>
    <row r="809" spans="1:2" x14ac:dyDescent="0.3">
      <c r="A809" s="45"/>
      <c r="B809" s="45"/>
    </row>
    <row r="810" spans="1:2" x14ac:dyDescent="0.3">
      <c r="A810" s="45"/>
      <c r="B810" s="45"/>
    </row>
    <row r="811" spans="1:2" x14ac:dyDescent="0.3">
      <c r="A811" s="45"/>
      <c r="B811" s="45"/>
    </row>
    <row r="812" spans="1:2" x14ac:dyDescent="0.3">
      <c r="A812" s="45"/>
      <c r="B812" s="45"/>
    </row>
    <row r="813" spans="1:2" x14ac:dyDescent="0.3">
      <c r="A813" s="45"/>
      <c r="B813" s="45"/>
    </row>
    <row r="814" spans="1:2" x14ac:dyDescent="0.3">
      <c r="A814" s="45"/>
      <c r="B814" s="45"/>
    </row>
    <row r="815" spans="1:2" x14ac:dyDescent="0.3">
      <c r="A815" s="45"/>
      <c r="B815" s="45"/>
    </row>
    <row r="816" spans="1:2" x14ac:dyDescent="0.3">
      <c r="A816" s="45"/>
      <c r="B816" s="45"/>
    </row>
    <row r="817" spans="1:2" x14ac:dyDescent="0.3">
      <c r="A817" s="45"/>
      <c r="B817" s="45"/>
    </row>
    <row r="818" spans="1:2" x14ac:dyDescent="0.3">
      <c r="A818" s="45"/>
      <c r="B818" s="45"/>
    </row>
    <row r="819" spans="1:2" x14ac:dyDescent="0.3">
      <c r="A819" s="45"/>
      <c r="B819" s="45"/>
    </row>
    <row r="820" spans="1:2" x14ac:dyDescent="0.3">
      <c r="A820" s="45"/>
      <c r="B820" s="45"/>
    </row>
    <row r="821" spans="1:2" x14ac:dyDescent="0.3">
      <c r="A821" s="45"/>
      <c r="B821" s="45"/>
    </row>
    <row r="822" spans="1:2" x14ac:dyDescent="0.3">
      <c r="A822" s="45"/>
      <c r="B822" s="45"/>
    </row>
    <row r="823" spans="1:2" x14ac:dyDescent="0.3">
      <c r="A823" s="45"/>
      <c r="B823" s="45"/>
    </row>
    <row r="824" spans="1:2" x14ac:dyDescent="0.3">
      <c r="A824" s="45"/>
      <c r="B824" s="45"/>
    </row>
    <row r="825" spans="1:2" x14ac:dyDescent="0.3">
      <c r="A825" s="45"/>
      <c r="B825" s="45"/>
    </row>
    <row r="826" spans="1:2" x14ac:dyDescent="0.3">
      <c r="A826" s="45"/>
      <c r="B826" s="45"/>
    </row>
    <row r="827" spans="1:2" x14ac:dyDescent="0.3">
      <c r="A827" s="45"/>
      <c r="B827" s="45"/>
    </row>
    <row r="828" spans="1:2" x14ac:dyDescent="0.3">
      <c r="A828" s="45"/>
      <c r="B828" s="45"/>
    </row>
    <row r="829" spans="1:2" x14ac:dyDescent="0.3">
      <c r="A829" s="45"/>
      <c r="B829" s="45"/>
    </row>
    <row r="830" spans="1:2" x14ac:dyDescent="0.3">
      <c r="A830" s="45"/>
      <c r="B830" s="45"/>
    </row>
    <row r="831" spans="1:2" x14ac:dyDescent="0.3">
      <c r="A831" s="45"/>
      <c r="B831" s="45"/>
    </row>
    <row r="832" spans="1:2" x14ac:dyDescent="0.3">
      <c r="A832" s="45"/>
      <c r="B832" s="45"/>
    </row>
    <row r="833" spans="1:2" x14ac:dyDescent="0.3">
      <c r="A833" s="45"/>
      <c r="B833" s="45"/>
    </row>
    <row r="834" spans="1:2" x14ac:dyDescent="0.3">
      <c r="A834" s="45"/>
      <c r="B834" s="45"/>
    </row>
    <row r="835" spans="1:2" x14ac:dyDescent="0.3">
      <c r="A835" s="45"/>
      <c r="B835" s="45"/>
    </row>
    <row r="836" spans="1:2" x14ac:dyDescent="0.3">
      <c r="A836" s="45"/>
      <c r="B836" s="45"/>
    </row>
    <row r="837" spans="1:2" x14ac:dyDescent="0.3">
      <c r="A837" s="45"/>
      <c r="B837" s="45"/>
    </row>
    <row r="838" spans="1:2" x14ac:dyDescent="0.3">
      <c r="A838" s="45"/>
      <c r="B838" s="45"/>
    </row>
    <row r="839" spans="1:2" x14ac:dyDescent="0.3">
      <c r="A839" s="45"/>
      <c r="B839" s="45"/>
    </row>
    <row r="840" spans="1:2" x14ac:dyDescent="0.3">
      <c r="A840" s="45"/>
      <c r="B840" s="45"/>
    </row>
    <row r="841" spans="1:2" x14ac:dyDescent="0.3">
      <c r="A841" s="45"/>
      <c r="B841" s="45"/>
    </row>
    <row r="842" spans="1:2" x14ac:dyDescent="0.3">
      <c r="A842" s="45"/>
      <c r="B842" s="45"/>
    </row>
    <row r="843" spans="1:2" x14ac:dyDescent="0.3">
      <c r="A843" s="45"/>
      <c r="B843" s="45"/>
    </row>
    <row r="844" spans="1:2" x14ac:dyDescent="0.3">
      <c r="A844" s="45"/>
      <c r="B844" s="45"/>
    </row>
    <row r="845" spans="1:2" x14ac:dyDescent="0.3">
      <c r="A845" s="45"/>
      <c r="B845" s="45"/>
    </row>
    <row r="846" spans="1:2" x14ac:dyDescent="0.3">
      <c r="A846" s="45"/>
      <c r="B846" s="45"/>
    </row>
    <row r="847" spans="1:2" x14ac:dyDescent="0.3">
      <c r="A847" s="45"/>
      <c r="B847" s="45"/>
    </row>
    <row r="848" spans="1:2" x14ac:dyDescent="0.3">
      <c r="A848" s="45"/>
      <c r="B848" s="45"/>
    </row>
    <row r="849" spans="1:2" x14ac:dyDescent="0.3">
      <c r="A849" s="45"/>
      <c r="B849" s="45"/>
    </row>
    <row r="850" spans="1:2" x14ac:dyDescent="0.3">
      <c r="A850" s="45"/>
      <c r="B850" s="45"/>
    </row>
    <row r="851" spans="1:2" x14ac:dyDescent="0.3">
      <c r="A851" s="45"/>
      <c r="B851" s="45"/>
    </row>
    <row r="852" spans="1:2" x14ac:dyDescent="0.3">
      <c r="A852" s="45"/>
      <c r="B852" s="45"/>
    </row>
    <row r="853" spans="1:2" x14ac:dyDescent="0.3">
      <c r="A853" s="45"/>
      <c r="B853" s="45"/>
    </row>
    <row r="854" spans="1:2" x14ac:dyDescent="0.3">
      <c r="A854" s="45"/>
      <c r="B854" s="45"/>
    </row>
    <row r="855" spans="1:2" x14ac:dyDescent="0.3">
      <c r="A855" s="45"/>
      <c r="B855" s="45"/>
    </row>
    <row r="856" spans="1:2" x14ac:dyDescent="0.3">
      <c r="A856" s="45"/>
      <c r="B856" s="45"/>
    </row>
    <row r="857" spans="1:2" x14ac:dyDescent="0.3">
      <c r="A857" s="45"/>
      <c r="B857" s="45"/>
    </row>
    <row r="858" spans="1:2" x14ac:dyDescent="0.3">
      <c r="A858" s="45"/>
      <c r="B858" s="45"/>
    </row>
    <row r="859" spans="1:2" x14ac:dyDescent="0.3">
      <c r="A859" s="45"/>
      <c r="B859" s="45"/>
    </row>
    <row r="860" spans="1:2" x14ac:dyDescent="0.3">
      <c r="A860" s="45"/>
      <c r="B860" s="45"/>
    </row>
    <row r="861" spans="1:2" x14ac:dyDescent="0.3">
      <c r="A861" s="45"/>
      <c r="B861" s="45"/>
    </row>
    <row r="862" spans="1:2" x14ac:dyDescent="0.3">
      <c r="A862" s="45"/>
      <c r="B862" s="45"/>
    </row>
    <row r="863" spans="1:2" x14ac:dyDescent="0.3">
      <c r="A863" s="45"/>
      <c r="B863" s="45"/>
    </row>
    <row r="864" spans="1:2" x14ac:dyDescent="0.3">
      <c r="A864" s="45"/>
      <c r="B864" s="45"/>
    </row>
    <row r="865" spans="1:2" x14ac:dyDescent="0.3">
      <c r="A865" s="45"/>
      <c r="B865" s="45"/>
    </row>
    <row r="866" spans="1:2" x14ac:dyDescent="0.3">
      <c r="A866" s="45"/>
      <c r="B866" s="45"/>
    </row>
    <row r="867" spans="1:2" x14ac:dyDescent="0.3">
      <c r="A867" s="45"/>
      <c r="B867" s="45"/>
    </row>
    <row r="868" spans="1:2" x14ac:dyDescent="0.3">
      <c r="A868" s="45"/>
      <c r="B868" s="45"/>
    </row>
    <row r="869" spans="1:2" x14ac:dyDescent="0.3">
      <c r="A869" s="45"/>
      <c r="B869" s="45"/>
    </row>
    <row r="870" spans="1:2" x14ac:dyDescent="0.3">
      <c r="A870" s="45"/>
      <c r="B870" s="45"/>
    </row>
    <row r="871" spans="1:2" x14ac:dyDescent="0.3">
      <c r="A871" s="45"/>
      <c r="B871" s="45"/>
    </row>
    <row r="872" spans="1:2" x14ac:dyDescent="0.3">
      <c r="A872" s="45"/>
      <c r="B872" s="45"/>
    </row>
    <row r="873" spans="1:2" x14ac:dyDescent="0.3">
      <c r="A873" s="45"/>
      <c r="B873" s="45"/>
    </row>
    <row r="874" spans="1:2" x14ac:dyDescent="0.3">
      <c r="A874" s="45"/>
      <c r="B874" s="45"/>
    </row>
    <row r="875" spans="1:2" x14ac:dyDescent="0.3">
      <c r="A875" s="45"/>
      <c r="B875" s="45"/>
    </row>
    <row r="876" spans="1:2" x14ac:dyDescent="0.3">
      <c r="A876" s="45"/>
      <c r="B876" s="45"/>
    </row>
    <row r="877" spans="1:2" x14ac:dyDescent="0.3">
      <c r="A877" s="45"/>
      <c r="B877" s="45"/>
    </row>
    <row r="878" spans="1:2" x14ac:dyDescent="0.3">
      <c r="A878" s="45"/>
      <c r="B878" s="45"/>
    </row>
    <row r="879" spans="1:2" x14ac:dyDescent="0.3">
      <c r="A879" s="45"/>
      <c r="B879" s="45"/>
    </row>
    <row r="880" spans="1:2" x14ac:dyDescent="0.3">
      <c r="A880" s="45"/>
      <c r="B880" s="45"/>
    </row>
    <row r="881" spans="1:2" x14ac:dyDescent="0.3">
      <c r="A881" s="45"/>
      <c r="B881" s="45"/>
    </row>
    <row r="882" spans="1:2" x14ac:dyDescent="0.3">
      <c r="A882" s="45"/>
      <c r="B882" s="45"/>
    </row>
    <row r="883" spans="1:2" x14ac:dyDescent="0.3">
      <c r="A883" s="45"/>
      <c r="B883" s="45"/>
    </row>
    <row r="884" spans="1:2" x14ac:dyDescent="0.3">
      <c r="A884" s="45"/>
      <c r="B884" s="45"/>
    </row>
    <row r="885" spans="1:2" x14ac:dyDescent="0.3">
      <c r="A885" s="45"/>
      <c r="B885" s="45"/>
    </row>
    <row r="886" spans="1:2" x14ac:dyDescent="0.3">
      <c r="A886" s="45"/>
      <c r="B886" s="45"/>
    </row>
    <row r="887" spans="1:2" x14ac:dyDescent="0.3">
      <c r="A887" s="45"/>
      <c r="B887" s="45"/>
    </row>
    <row r="888" spans="1:2" x14ac:dyDescent="0.3">
      <c r="A888" s="45"/>
      <c r="B888" s="45"/>
    </row>
    <row r="889" spans="1:2" x14ac:dyDescent="0.3">
      <c r="A889" s="45"/>
      <c r="B889" s="45"/>
    </row>
    <row r="890" spans="1:2" x14ac:dyDescent="0.3">
      <c r="A890" s="45"/>
      <c r="B890" s="45"/>
    </row>
    <row r="891" spans="1:2" x14ac:dyDescent="0.3">
      <c r="A891" s="45"/>
      <c r="B891" s="45"/>
    </row>
    <row r="892" spans="1:2" x14ac:dyDescent="0.3">
      <c r="A892" s="45"/>
      <c r="B892" s="45"/>
    </row>
    <row r="893" spans="1:2" x14ac:dyDescent="0.3">
      <c r="A893" s="45"/>
      <c r="B893" s="45"/>
    </row>
    <row r="894" spans="1:2" x14ac:dyDescent="0.3">
      <c r="A894" s="45"/>
      <c r="B894" s="45"/>
    </row>
    <row r="895" spans="1:2" x14ac:dyDescent="0.3">
      <c r="A895" s="45"/>
      <c r="B895" s="45"/>
    </row>
    <row r="896" spans="1:2" x14ac:dyDescent="0.3">
      <c r="A896" s="45"/>
      <c r="B896" s="45"/>
    </row>
    <row r="897" spans="1:2" x14ac:dyDescent="0.3">
      <c r="A897" s="45"/>
      <c r="B897" s="45"/>
    </row>
    <row r="898" spans="1:2" x14ac:dyDescent="0.3">
      <c r="A898" s="45"/>
      <c r="B898" s="45"/>
    </row>
    <row r="899" spans="1:2" x14ac:dyDescent="0.3">
      <c r="A899" s="45"/>
      <c r="B899" s="45"/>
    </row>
    <row r="900" spans="1:2" x14ac:dyDescent="0.3">
      <c r="A900" s="45"/>
      <c r="B900" s="45"/>
    </row>
    <row r="901" spans="1:2" x14ac:dyDescent="0.3">
      <c r="A901" s="45"/>
      <c r="B901" s="45"/>
    </row>
    <row r="902" spans="1:2" x14ac:dyDescent="0.3">
      <c r="A902" s="45"/>
      <c r="B902" s="45"/>
    </row>
    <row r="903" spans="1:2" x14ac:dyDescent="0.3">
      <c r="A903" s="45"/>
      <c r="B903" s="45"/>
    </row>
    <row r="904" spans="1:2" x14ac:dyDescent="0.3">
      <c r="A904" s="45"/>
      <c r="B904" s="45"/>
    </row>
    <row r="905" spans="1:2" x14ac:dyDescent="0.3">
      <c r="A905" s="45"/>
      <c r="B905" s="45"/>
    </row>
    <row r="906" spans="1:2" x14ac:dyDescent="0.3">
      <c r="A906" s="45"/>
      <c r="B906" s="45"/>
    </row>
    <row r="907" spans="1:2" x14ac:dyDescent="0.3">
      <c r="A907" s="45"/>
      <c r="B907" s="45"/>
    </row>
    <row r="908" spans="1:2" x14ac:dyDescent="0.3">
      <c r="A908" s="45"/>
      <c r="B908" s="45"/>
    </row>
    <row r="909" spans="1:2" x14ac:dyDescent="0.3">
      <c r="A909" s="45"/>
      <c r="B909" s="45"/>
    </row>
    <row r="910" spans="1:2" x14ac:dyDescent="0.3">
      <c r="A910" s="45"/>
      <c r="B910" s="45"/>
    </row>
    <row r="911" spans="1:2" x14ac:dyDescent="0.3">
      <c r="A911" s="45"/>
      <c r="B911" s="45"/>
    </row>
    <row r="912" spans="1:2" x14ac:dyDescent="0.3">
      <c r="A912" s="45"/>
      <c r="B912" s="45"/>
    </row>
    <row r="913" spans="1:2" x14ac:dyDescent="0.3">
      <c r="A913" s="45"/>
      <c r="B913" s="45"/>
    </row>
    <row r="914" spans="1:2" x14ac:dyDescent="0.3">
      <c r="A914" s="45"/>
      <c r="B914" s="45"/>
    </row>
    <row r="915" spans="1:2" x14ac:dyDescent="0.3">
      <c r="A915" s="45"/>
      <c r="B915" s="45"/>
    </row>
    <row r="916" spans="1:2" x14ac:dyDescent="0.3">
      <c r="A916" s="45"/>
      <c r="B916" s="45"/>
    </row>
    <row r="917" spans="1:2" x14ac:dyDescent="0.3">
      <c r="A917" s="45"/>
      <c r="B917" s="45"/>
    </row>
    <row r="918" spans="1:2" x14ac:dyDescent="0.3">
      <c r="A918" s="45"/>
      <c r="B918" s="45"/>
    </row>
    <row r="919" spans="1:2" x14ac:dyDescent="0.3">
      <c r="A919" s="45"/>
      <c r="B919" s="45"/>
    </row>
    <row r="920" spans="1:2" x14ac:dyDescent="0.3">
      <c r="A920" s="45"/>
      <c r="B920" s="45"/>
    </row>
    <row r="921" spans="1:2" x14ac:dyDescent="0.3">
      <c r="A921" s="45"/>
      <c r="B921" s="45"/>
    </row>
    <row r="922" spans="1:2" x14ac:dyDescent="0.3">
      <c r="A922" s="45"/>
      <c r="B922" s="45"/>
    </row>
    <row r="923" spans="1:2" x14ac:dyDescent="0.3">
      <c r="A923" s="45"/>
      <c r="B923" s="45"/>
    </row>
    <row r="924" spans="1:2" x14ac:dyDescent="0.3">
      <c r="A924" s="45"/>
      <c r="B924" s="45"/>
    </row>
    <row r="925" spans="1:2" x14ac:dyDescent="0.3">
      <c r="A925" s="45"/>
      <c r="B925" s="45"/>
    </row>
    <row r="926" spans="1:2" x14ac:dyDescent="0.3">
      <c r="A926" s="45"/>
      <c r="B926" s="45"/>
    </row>
    <row r="927" spans="1:2" x14ac:dyDescent="0.3">
      <c r="A927" s="45"/>
      <c r="B927" s="45"/>
    </row>
    <row r="928" spans="1:2" x14ac:dyDescent="0.3">
      <c r="A928" s="45"/>
      <c r="B928" s="45"/>
    </row>
    <row r="929" spans="1:2" x14ac:dyDescent="0.3">
      <c r="A929" s="45"/>
      <c r="B929" s="45"/>
    </row>
    <row r="930" spans="1:2" x14ac:dyDescent="0.3">
      <c r="A930" s="45"/>
      <c r="B930" s="45"/>
    </row>
    <row r="931" spans="1:2" x14ac:dyDescent="0.3">
      <c r="A931" s="45"/>
      <c r="B931" s="45"/>
    </row>
    <row r="932" spans="1:2" x14ac:dyDescent="0.3">
      <c r="A932" s="45"/>
      <c r="B932" s="45"/>
    </row>
    <row r="933" spans="1:2" x14ac:dyDescent="0.3">
      <c r="A933" s="45"/>
      <c r="B933" s="45"/>
    </row>
    <row r="934" spans="1:2" x14ac:dyDescent="0.3">
      <c r="A934" s="45"/>
      <c r="B934" s="45"/>
    </row>
    <row r="935" spans="1:2" x14ac:dyDescent="0.3">
      <c r="A935" s="45"/>
      <c r="B935" s="45"/>
    </row>
    <row r="936" spans="1:2" x14ac:dyDescent="0.3">
      <c r="A936" s="45"/>
      <c r="B936" s="45"/>
    </row>
    <row r="937" spans="1:2" x14ac:dyDescent="0.3">
      <c r="A937" s="45"/>
      <c r="B937" s="45"/>
    </row>
    <row r="938" spans="1:2" x14ac:dyDescent="0.3">
      <c r="A938" s="45"/>
      <c r="B938" s="45"/>
    </row>
    <row r="939" spans="1:2" x14ac:dyDescent="0.3">
      <c r="A939" s="45"/>
      <c r="B939" s="45"/>
    </row>
    <row r="940" spans="1:2" x14ac:dyDescent="0.3">
      <c r="A940" s="45"/>
      <c r="B940" s="45"/>
    </row>
    <row r="941" spans="1:2" x14ac:dyDescent="0.3">
      <c r="A941" s="45"/>
      <c r="B941" s="45"/>
    </row>
    <row r="942" spans="1:2" x14ac:dyDescent="0.3">
      <c r="A942" s="45"/>
      <c r="B942" s="45"/>
    </row>
    <row r="943" spans="1:2" x14ac:dyDescent="0.3">
      <c r="A943" s="45"/>
      <c r="B943" s="45"/>
    </row>
    <row r="944" spans="1:2" x14ac:dyDescent="0.3">
      <c r="A944" s="45"/>
      <c r="B944" s="45"/>
    </row>
    <row r="945" spans="1:2" x14ac:dyDescent="0.3">
      <c r="A945" s="45"/>
      <c r="B945" s="45"/>
    </row>
    <row r="946" spans="1:2" x14ac:dyDescent="0.3">
      <c r="A946" s="45"/>
      <c r="B946" s="45"/>
    </row>
    <row r="947" spans="1:2" x14ac:dyDescent="0.3">
      <c r="A947" s="45"/>
      <c r="B947" s="45"/>
    </row>
    <row r="948" spans="1:2" x14ac:dyDescent="0.3">
      <c r="A948" s="45"/>
      <c r="B948" s="45"/>
    </row>
    <row r="949" spans="1:2" x14ac:dyDescent="0.3">
      <c r="A949" s="45"/>
      <c r="B949" s="45"/>
    </row>
    <row r="950" spans="1:2" x14ac:dyDescent="0.3">
      <c r="A950" s="45"/>
      <c r="B950" s="45"/>
    </row>
    <row r="951" spans="1:2" x14ac:dyDescent="0.3">
      <c r="A951" s="45"/>
      <c r="B951" s="45"/>
    </row>
    <row r="952" spans="1:2" x14ac:dyDescent="0.3">
      <c r="A952" s="45"/>
      <c r="B952" s="45"/>
    </row>
    <row r="953" spans="1:2" x14ac:dyDescent="0.3">
      <c r="A953" s="45"/>
      <c r="B953" s="45"/>
    </row>
    <row r="954" spans="1:2" x14ac:dyDescent="0.3">
      <c r="A954" s="45"/>
      <c r="B954" s="45"/>
    </row>
    <row r="955" spans="1:2" x14ac:dyDescent="0.3">
      <c r="A955" s="45"/>
      <c r="B955" s="45"/>
    </row>
    <row r="956" spans="1:2" x14ac:dyDescent="0.3">
      <c r="A956" s="45"/>
      <c r="B956" s="45"/>
    </row>
    <row r="957" spans="1:2" x14ac:dyDescent="0.3">
      <c r="A957" s="45"/>
      <c r="B957" s="45"/>
    </row>
    <row r="958" spans="1:2" x14ac:dyDescent="0.3">
      <c r="A958" s="45"/>
      <c r="B958" s="45"/>
    </row>
    <row r="959" spans="1:2" x14ac:dyDescent="0.3">
      <c r="A959" s="45"/>
      <c r="B959" s="45"/>
    </row>
    <row r="960" spans="1:2" x14ac:dyDescent="0.3">
      <c r="A960" s="45"/>
      <c r="B960" s="45"/>
    </row>
    <row r="961" spans="1:2" x14ac:dyDescent="0.3">
      <c r="A961" s="45"/>
      <c r="B961" s="45"/>
    </row>
    <row r="962" spans="1:2" x14ac:dyDescent="0.3">
      <c r="A962" s="45"/>
      <c r="B962" s="45"/>
    </row>
    <row r="963" spans="1:2" x14ac:dyDescent="0.3">
      <c r="A963" s="45"/>
      <c r="B963" s="45"/>
    </row>
    <row r="964" spans="1:2" x14ac:dyDescent="0.3">
      <c r="A964" s="45"/>
      <c r="B964" s="45"/>
    </row>
    <row r="965" spans="1:2" x14ac:dyDescent="0.3">
      <c r="A965" s="45"/>
      <c r="B965" s="45"/>
    </row>
    <row r="966" spans="1:2" x14ac:dyDescent="0.3">
      <c r="A966" s="45"/>
      <c r="B966" s="45"/>
    </row>
    <row r="967" spans="1:2" x14ac:dyDescent="0.3">
      <c r="A967" s="45"/>
      <c r="B967" s="45"/>
    </row>
    <row r="968" spans="1:2" x14ac:dyDescent="0.3">
      <c r="A968" s="45"/>
      <c r="B968" s="45"/>
    </row>
    <row r="969" spans="1:2" x14ac:dyDescent="0.3">
      <c r="A969" s="45"/>
      <c r="B969" s="45"/>
    </row>
    <row r="970" spans="1:2" x14ac:dyDescent="0.3">
      <c r="A970" s="45"/>
      <c r="B970" s="45"/>
    </row>
    <row r="971" spans="1:2" x14ac:dyDescent="0.3">
      <c r="A971" s="45"/>
      <c r="B971" s="45"/>
    </row>
    <row r="972" spans="1:2" x14ac:dyDescent="0.3">
      <c r="A972" s="45"/>
      <c r="B972" s="45"/>
    </row>
    <row r="973" spans="1:2" x14ac:dyDescent="0.3">
      <c r="A973" s="45"/>
      <c r="B973" s="45"/>
    </row>
    <row r="974" spans="1:2" x14ac:dyDescent="0.3">
      <c r="A974" s="45"/>
      <c r="B974" s="45"/>
    </row>
    <row r="975" spans="1:2" x14ac:dyDescent="0.3">
      <c r="A975" s="45"/>
      <c r="B975" s="45"/>
    </row>
    <row r="976" spans="1:2" x14ac:dyDescent="0.3">
      <c r="A976" s="45"/>
      <c r="B976" s="45"/>
    </row>
    <row r="977" spans="1:2" x14ac:dyDescent="0.3">
      <c r="A977" s="45"/>
      <c r="B977" s="45"/>
    </row>
    <row r="978" spans="1:2" x14ac:dyDescent="0.3">
      <c r="A978" s="45"/>
      <c r="B978" s="45"/>
    </row>
    <row r="979" spans="1:2" x14ac:dyDescent="0.3">
      <c r="A979" s="45"/>
      <c r="B979" s="45"/>
    </row>
    <row r="980" spans="1:2" x14ac:dyDescent="0.3">
      <c r="A980" s="45"/>
      <c r="B980" s="45"/>
    </row>
    <row r="981" spans="1:2" x14ac:dyDescent="0.3">
      <c r="A981" s="45"/>
      <c r="B981" s="45"/>
    </row>
    <row r="982" spans="1:2" x14ac:dyDescent="0.3">
      <c r="A982" s="45"/>
      <c r="B982" s="45"/>
    </row>
    <row r="983" spans="1:2" x14ac:dyDescent="0.3">
      <c r="A983" s="45"/>
      <c r="B983" s="45"/>
    </row>
    <row r="984" spans="1:2" x14ac:dyDescent="0.3">
      <c r="A984" s="45"/>
      <c r="B984" s="45"/>
    </row>
    <row r="985" spans="1:2" x14ac:dyDescent="0.3">
      <c r="A985" s="45"/>
      <c r="B985" s="45"/>
    </row>
    <row r="986" spans="1:2" x14ac:dyDescent="0.3">
      <c r="A986" s="45"/>
      <c r="B986" s="45"/>
    </row>
    <row r="987" spans="1:2" x14ac:dyDescent="0.3">
      <c r="A987" s="45"/>
      <c r="B987" s="45"/>
    </row>
    <row r="988" spans="1:2" x14ac:dyDescent="0.3">
      <c r="A988" s="45"/>
      <c r="B988" s="45"/>
    </row>
    <row r="989" spans="1:2" x14ac:dyDescent="0.3">
      <c r="A989" s="45"/>
      <c r="B989" s="45"/>
    </row>
    <row r="990" spans="1:2" x14ac:dyDescent="0.3">
      <c r="A990" s="45"/>
      <c r="B990" s="45"/>
    </row>
    <row r="991" spans="1:2" x14ac:dyDescent="0.3">
      <c r="A991" s="45"/>
      <c r="B991" s="45"/>
    </row>
    <row r="992" spans="1:2" x14ac:dyDescent="0.3">
      <c r="A992" s="45"/>
      <c r="B992" s="45"/>
    </row>
    <row r="993" spans="1:2" x14ac:dyDescent="0.3">
      <c r="A993" s="45"/>
      <c r="B993" s="45"/>
    </row>
    <row r="994" spans="1:2" x14ac:dyDescent="0.3">
      <c r="A994" s="45"/>
      <c r="B994" s="45"/>
    </row>
    <row r="995" spans="1:2" x14ac:dyDescent="0.3">
      <c r="A995" s="45"/>
      <c r="B995" s="45"/>
    </row>
    <row r="996" spans="1:2" x14ac:dyDescent="0.3">
      <c r="A996" s="45"/>
      <c r="B996" s="45"/>
    </row>
    <row r="997" spans="1:2" x14ac:dyDescent="0.3">
      <c r="A997" s="45"/>
      <c r="B997" s="45"/>
    </row>
    <row r="998" spans="1:2" x14ac:dyDescent="0.3">
      <c r="A998" s="45"/>
      <c r="B998" s="45"/>
    </row>
    <row r="999" spans="1:2" x14ac:dyDescent="0.3">
      <c r="A999" s="45"/>
      <c r="B999" s="45"/>
    </row>
    <row r="1000" spans="1:2" x14ac:dyDescent="0.3">
      <c r="A1000" s="45"/>
      <c r="B1000" s="45"/>
    </row>
  </sheetData>
  <mergeCells count="3">
    <mergeCell ref="M7:P7"/>
    <mergeCell ref="M8:P8"/>
    <mergeCell ref="M9:P10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31B06-E7A5-4D92-ADBE-4452983F1A78}">
  <dimension ref="A1:F2103"/>
  <sheetViews>
    <sheetView workbookViewId="0">
      <selection activeCell="D18" sqref="D18"/>
    </sheetView>
  </sheetViews>
  <sheetFormatPr defaultRowHeight="14.4" x14ac:dyDescent="0.3"/>
  <cols>
    <col min="1" max="1" width="15.77734375" customWidth="1"/>
    <col min="4" max="4" width="42.5546875" bestFit="1" customWidth="1"/>
    <col min="5" max="5" width="11.77734375" bestFit="1" customWidth="1"/>
    <col min="6" max="6" width="12" bestFit="1" customWidth="1"/>
  </cols>
  <sheetData>
    <row r="1" spans="1:6" x14ac:dyDescent="0.3">
      <c r="A1" s="85" t="s">
        <v>78</v>
      </c>
    </row>
    <row r="2" spans="1:6" x14ac:dyDescent="0.3">
      <c r="A2" s="86">
        <v>1</v>
      </c>
    </row>
    <row r="3" spans="1:6" x14ac:dyDescent="0.3">
      <c r="A3" s="86">
        <v>2</v>
      </c>
    </row>
    <row r="4" spans="1:6" x14ac:dyDescent="0.3">
      <c r="A4" s="86">
        <v>2</v>
      </c>
      <c r="D4" s="89" t="s">
        <v>79</v>
      </c>
      <c r="E4" s="89">
        <v>1263</v>
      </c>
      <c r="F4" s="89">
        <f>E4/E7</f>
        <v>0.66403785488958988</v>
      </c>
    </row>
    <row r="5" spans="1:6" x14ac:dyDescent="0.3">
      <c r="A5" s="86">
        <v>2</v>
      </c>
      <c r="D5" s="89" t="s">
        <v>80</v>
      </c>
      <c r="E5" s="89">
        <v>1263</v>
      </c>
      <c r="F5" s="45"/>
    </row>
    <row r="6" spans="1:6" x14ac:dyDescent="0.3">
      <c r="A6" s="86">
        <v>1</v>
      </c>
      <c r="D6" s="89" t="s">
        <v>81</v>
      </c>
      <c r="E6" s="89">
        <v>639</v>
      </c>
      <c r="F6" s="89">
        <f>E6/E7</f>
        <v>0.33596214511041012</v>
      </c>
    </row>
    <row r="7" spans="1:6" x14ac:dyDescent="0.3">
      <c r="A7" s="86">
        <v>1</v>
      </c>
      <c r="D7" s="89" t="s">
        <v>82</v>
      </c>
      <c r="E7" s="89">
        <v>1902</v>
      </c>
      <c r="F7" s="45"/>
    </row>
    <row r="8" spans="1:6" x14ac:dyDescent="0.3">
      <c r="A8" s="86">
        <v>2</v>
      </c>
      <c r="D8" s="45"/>
      <c r="E8" s="45"/>
      <c r="F8" s="45"/>
    </row>
    <row r="9" spans="1:6" x14ac:dyDescent="0.3">
      <c r="A9" s="86">
        <v>2</v>
      </c>
      <c r="D9" s="89" t="s">
        <v>83</v>
      </c>
      <c r="E9" s="45"/>
      <c r="F9" s="45"/>
    </row>
    <row r="10" spans="1:6" x14ac:dyDescent="0.3">
      <c r="A10" s="86">
        <v>1</v>
      </c>
      <c r="D10" s="89" t="s">
        <v>84</v>
      </c>
      <c r="E10" s="45"/>
      <c r="F10" s="45"/>
    </row>
    <row r="11" spans="1:6" x14ac:dyDescent="0.3">
      <c r="A11" s="86">
        <v>1</v>
      </c>
      <c r="D11" s="89" t="s">
        <v>85</v>
      </c>
      <c r="E11" s="45"/>
      <c r="F11" s="45"/>
    </row>
    <row r="12" spans="1:6" x14ac:dyDescent="0.3">
      <c r="A12" s="86">
        <v>2</v>
      </c>
      <c r="D12" s="89" t="s">
        <v>86</v>
      </c>
      <c r="E12" s="89">
        <v>0.55300000000000005</v>
      </c>
      <c r="F12" s="45"/>
    </row>
    <row r="13" spans="1:6" x14ac:dyDescent="0.3">
      <c r="A13" s="86">
        <v>2</v>
      </c>
      <c r="D13" s="45"/>
      <c r="E13" s="45"/>
      <c r="F13" s="45"/>
    </row>
    <row r="14" spans="1:6" x14ac:dyDescent="0.3">
      <c r="A14" s="86">
        <v>2</v>
      </c>
      <c r="D14" s="89" t="s">
        <v>87</v>
      </c>
      <c r="E14" s="89">
        <v>-13.58</v>
      </c>
      <c r="F14" s="45"/>
    </row>
    <row r="15" spans="1:6" x14ac:dyDescent="0.3">
      <c r="A15" s="86">
        <v>2</v>
      </c>
      <c r="D15" s="89" t="s">
        <v>88</v>
      </c>
      <c r="E15" s="89">
        <f>_xlfn.NORM.S.DIST(-13.58,TRUE)</f>
        <v>2.6313219289685456E-42</v>
      </c>
      <c r="F15" s="45"/>
    </row>
    <row r="16" spans="1:6" x14ac:dyDescent="0.3">
      <c r="A16" s="86">
        <v>1</v>
      </c>
    </row>
    <row r="17" spans="1:1" x14ac:dyDescent="0.3">
      <c r="A17" s="86">
        <v>1</v>
      </c>
    </row>
    <row r="18" spans="1:1" x14ac:dyDescent="0.3">
      <c r="A18" s="86">
        <v>2</v>
      </c>
    </row>
    <row r="19" spans="1:1" x14ac:dyDescent="0.3">
      <c r="A19" s="86">
        <v>2</v>
      </c>
    </row>
    <row r="20" spans="1:1" x14ac:dyDescent="0.3">
      <c r="A20" s="86">
        <v>1</v>
      </c>
    </row>
    <row r="21" spans="1:1" x14ac:dyDescent="0.3">
      <c r="A21" s="86">
        <v>1</v>
      </c>
    </row>
    <row r="22" spans="1:1" x14ac:dyDescent="0.3">
      <c r="A22" s="86">
        <v>1</v>
      </c>
    </row>
    <row r="23" spans="1:1" x14ac:dyDescent="0.3">
      <c r="A23" s="86">
        <v>2</v>
      </c>
    </row>
    <row r="24" spans="1:1" x14ac:dyDescent="0.3">
      <c r="A24" s="86">
        <v>1</v>
      </c>
    </row>
    <row r="25" spans="1:1" x14ac:dyDescent="0.3">
      <c r="A25" s="86">
        <v>1</v>
      </c>
    </row>
    <row r="26" spans="1:1" x14ac:dyDescent="0.3">
      <c r="A26" s="86">
        <v>2</v>
      </c>
    </row>
    <row r="27" spans="1:1" x14ac:dyDescent="0.3">
      <c r="A27" s="86">
        <v>2</v>
      </c>
    </row>
    <row r="28" spans="1:1" x14ac:dyDescent="0.3">
      <c r="A28" s="86">
        <v>1</v>
      </c>
    </row>
    <row r="29" spans="1:1" x14ac:dyDescent="0.3">
      <c r="A29" s="86">
        <v>2</v>
      </c>
    </row>
    <row r="30" spans="1:1" x14ac:dyDescent="0.3">
      <c r="A30" s="86">
        <v>2</v>
      </c>
    </row>
    <row r="31" spans="1:1" x14ac:dyDescent="0.3">
      <c r="A31" s="86">
        <v>1</v>
      </c>
    </row>
    <row r="32" spans="1:1" x14ac:dyDescent="0.3">
      <c r="A32" s="86">
        <v>2</v>
      </c>
    </row>
    <row r="33" spans="1:1" x14ac:dyDescent="0.3">
      <c r="A33" s="86">
        <v>2</v>
      </c>
    </row>
    <row r="34" spans="1:1" x14ac:dyDescent="0.3">
      <c r="A34" s="86">
        <v>2</v>
      </c>
    </row>
    <row r="35" spans="1:1" x14ac:dyDescent="0.3">
      <c r="A35" s="86">
        <v>1</v>
      </c>
    </row>
    <row r="36" spans="1:1" x14ac:dyDescent="0.3">
      <c r="A36" s="86">
        <v>1</v>
      </c>
    </row>
    <row r="37" spans="1:1" x14ac:dyDescent="0.3">
      <c r="A37" s="86">
        <v>2</v>
      </c>
    </row>
    <row r="38" spans="1:1" x14ac:dyDescent="0.3">
      <c r="A38" s="86">
        <v>1</v>
      </c>
    </row>
    <row r="39" spans="1:1" x14ac:dyDescent="0.3">
      <c r="A39" s="86">
        <v>1</v>
      </c>
    </row>
    <row r="40" spans="1:1" x14ac:dyDescent="0.3">
      <c r="A40" s="86">
        <v>1</v>
      </c>
    </row>
    <row r="41" spans="1:1" x14ac:dyDescent="0.3">
      <c r="A41" s="86">
        <v>1</v>
      </c>
    </row>
    <row r="42" spans="1:1" x14ac:dyDescent="0.3">
      <c r="A42" s="86">
        <v>1</v>
      </c>
    </row>
    <row r="43" spans="1:1" x14ac:dyDescent="0.3">
      <c r="A43" s="86">
        <v>1</v>
      </c>
    </row>
    <row r="44" spans="1:1" x14ac:dyDescent="0.3">
      <c r="A44" s="86">
        <v>2</v>
      </c>
    </row>
    <row r="45" spans="1:1" x14ac:dyDescent="0.3">
      <c r="A45" s="86">
        <v>2</v>
      </c>
    </row>
    <row r="46" spans="1:1" x14ac:dyDescent="0.3">
      <c r="A46" s="86">
        <v>1</v>
      </c>
    </row>
    <row r="47" spans="1:1" x14ac:dyDescent="0.3">
      <c r="A47" s="86">
        <v>2</v>
      </c>
    </row>
    <row r="48" spans="1:1" x14ac:dyDescent="0.3">
      <c r="A48" s="86">
        <v>2</v>
      </c>
    </row>
    <row r="49" spans="1:1" x14ac:dyDescent="0.3">
      <c r="A49" s="86">
        <v>1</v>
      </c>
    </row>
    <row r="50" spans="1:1" x14ac:dyDescent="0.3">
      <c r="A50" s="86">
        <v>1</v>
      </c>
    </row>
    <row r="51" spans="1:1" x14ac:dyDescent="0.3">
      <c r="A51" s="86">
        <v>1</v>
      </c>
    </row>
    <row r="52" spans="1:1" x14ac:dyDescent="0.3">
      <c r="A52" s="86">
        <v>2</v>
      </c>
    </row>
    <row r="53" spans="1:1" x14ac:dyDescent="0.3">
      <c r="A53" s="86">
        <v>2</v>
      </c>
    </row>
    <row r="54" spans="1:1" x14ac:dyDescent="0.3">
      <c r="A54" s="86">
        <v>2</v>
      </c>
    </row>
    <row r="55" spans="1:1" x14ac:dyDescent="0.3">
      <c r="A55" s="86">
        <v>2</v>
      </c>
    </row>
    <row r="56" spans="1:1" x14ac:dyDescent="0.3">
      <c r="A56" s="86">
        <v>2</v>
      </c>
    </row>
    <row r="57" spans="1:1" x14ac:dyDescent="0.3">
      <c r="A57" s="86">
        <v>1</v>
      </c>
    </row>
    <row r="58" spans="1:1" x14ac:dyDescent="0.3">
      <c r="A58" s="86">
        <v>1</v>
      </c>
    </row>
    <row r="59" spans="1:1" x14ac:dyDescent="0.3">
      <c r="A59" s="86">
        <v>1</v>
      </c>
    </row>
    <row r="60" spans="1:1" x14ac:dyDescent="0.3">
      <c r="A60" s="86">
        <v>2</v>
      </c>
    </row>
    <row r="61" spans="1:1" x14ac:dyDescent="0.3">
      <c r="A61" s="86">
        <v>1</v>
      </c>
    </row>
    <row r="62" spans="1:1" x14ac:dyDescent="0.3">
      <c r="A62" s="86">
        <v>1</v>
      </c>
    </row>
    <row r="63" spans="1:1" x14ac:dyDescent="0.3">
      <c r="A63" s="86">
        <v>2</v>
      </c>
    </row>
    <row r="64" spans="1:1" x14ac:dyDescent="0.3">
      <c r="A64" s="86">
        <v>1</v>
      </c>
    </row>
    <row r="65" spans="1:1" x14ac:dyDescent="0.3">
      <c r="A65" s="86">
        <v>2</v>
      </c>
    </row>
    <row r="66" spans="1:1" x14ac:dyDescent="0.3">
      <c r="A66" s="86">
        <v>1</v>
      </c>
    </row>
    <row r="67" spans="1:1" x14ac:dyDescent="0.3">
      <c r="A67" s="86">
        <v>1</v>
      </c>
    </row>
    <row r="68" spans="1:1" x14ac:dyDescent="0.3">
      <c r="A68" s="86">
        <v>1</v>
      </c>
    </row>
    <row r="69" spans="1:1" x14ac:dyDescent="0.3">
      <c r="A69" s="86">
        <v>1</v>
      </c>
    </row>
    <row r="70" spans="1:1" x14ac:dyDescent="0.3">
      <c r="A70" s="86">
        <v>1</v>
      </c>
    </row>
    <row r="71" spans="1:1" x14ac:dyDescent="0.3">
      <c r="A71" s="86">
        <v>1</v>
      </c>
    </row>
    <row r="72" spans="1:1" x14ac:dyDescent="0.3">
      <c r="A72" s="86">
        <v>1</v>
      </c>
    </row>
    <row r="73" spans="1:1" x14ac:dyDescent="0.3">
      <c r="A73" s="86">
        <v>1</v>
      </c>
    </row>
    <row r="74" spans="1:1" x14ac:dyDescent="0.3">
      <c r="A74" s="86">
        <v>1</v>
      </c>
    </row>
    <row r="75" spans="1:1" x14ac:dyDescent="0.3">
      <c r="A75" s="86">
        <v>1</v>
      </c>
    </row>
    <row r="76" spans="1:1" x14ac:dyDescent="0.3">
      <c r="A76" s="86">
        <v>1</v>
      </c>
    </row>
    <row r="77" spans="1:1" x14ac:dyDescent="0.3">
      <c r="A77" s="86">
        <v>2</v>
      </c>
    </row>
    <row r="78" spans="1:1" x14ac:dyDescent="0.3">
      <c r="A78" s="86">
        <v>1</v>
      </c>
    </row>
    <row r="79" spans="1:1" x14ac:dyDescent="0.3">
      <c r="A79" s="86">
        <v>1</v>
      </c>
    </row>
    <row r="80" spans="1:1" x14ac:dyDescent="0.3">
      <c r="A80" s="86">
        <v>1</v>
      </c>
    </row>
    <row r="81" spans="1:1" x14ac:dyDescent="0.3">
      <c r="A81" s="86">
        <v>2</v>
      </c>
    </row>
    <row r="82" spans="1:1" x14ac:dyDescent="0.3">
      <c r="A82" s="86">
        <v>2</v>
      </c>
    </row>
    <row r="83" spans="1:1" x14ac:dyDescent="0.3">
      <c r="A83" s="86">
        <v>1</v>
      </c>
    </row>
    <row r="84" spans="1:1" x14ac:dyDescent="0.3">
      <c r="A84" s="86">
        <v>2</v>
      </c>
    </row>
    <row r="85" spans="1:1" x14ac:dyDescent="0.3">
      <c r="A85" s="86">
        <v>2</v>
      </c>
    </row>
    <row r="86" spans="1:1" x14ac:dyDescent="0.3">
      <c r="A86" s="86">
        <v>1</v>
      </c>
    </row>
    <row r="87" spans="1:1" x14ac:dyDescent="0.3">
      <c r="A87" s="86">
        <v>1</v>
      </c>
    </row>
    <row r="88" spans="1:1" x14ac:dyDescent="0.3">
      <c r="A88" s="86">
        <v>1</v>
      </c>
    </row>
    <row r="89" spans="1:1" x14ac:dyDescent="0.3">
      <c r="A89" s="86">
        <v>1</v>
      </c>
    </row>
    <row r="90" spans="1:1" x14ac:dyDescent="0.3">
      <c r="A90" s="86">
        <v>1</v>
      </c>
    </row>
    <row r="91" spans="1:1" x14ac:dyDescent="0.3">
      <c r="A91" s="86">
        <v>2</v>
      </c>
    </row>
    <row r="92" spans="1:1" x14ac:dyDescent="0.3">
      <c r="A92" s="86">
        <v>2</v>
      </c>
    </row>
    <row r="93" spans="1:1" x14ac:dyDescent="0.3">
      <c r="A93" s="86">
        <v>2</v>
      </c>
    </row>
    <row r="94" spans="1:1" x14ac:dyDescent="0.3">
      <c r="A94" s="86">
        <v>1</v>
      </c>
    </row>
    <row r="95" spans="1:1" x14ac:dyDescent="0.3">
      <c r="A95" s="86">
        <v>2</v>
      </c>
    </row>
    <row r="96" spans="1:1" x14ac:dyDescent="0.3">
      <c r="A96" s="86">
        <v>1</v>
      </c>
    </row>
    <row r="97" spans="1:1" x14ac:dyDescent="0.3">
      <c r="A97" s="86">
        <v>1</v>
      </c>
    </row>
    <row r="98" spans="1:1" x14ac:dyDescent="0.3">
      <c r="A98" s="86">
        <v>1</v>
      </c>
    </row>
    <row r="99" spans="1:1" x14ac:dyDescent="0.3">
      <c r="A99" s="86">
        <v>1</v>
      </c>
    </row>
    <row r="100" spans="1:1" x14ac:dyDescent="0.3">
      <c r="A100" s="86">
        <v>1</v>
      </c>
    </row>
    <row r="101" spans="1:1" x14ac:dyDescent="0.3">
      <c r="A101" s="86">
        <v>1</v>
      </c>
    </row>
    <row r="102" spans="1:1" x14ac:dyDescent="0.3">
      <c r="A102" s="86">
        <v>1</v>
      </c>
    </row>
    <row r="103" spans="1:1" x14ac:dyDescent="0.3">
      <c r="A103" s="86">
        <v>2</v>
      </c>
    </row>
    <row r="104" spans="1:1" x14ac:dyDescent="0.3">
      <c r="A104" s="86">
        <v>1</v>
      </c>
    </row>
    <row r="105" spans="1:1" x14ac:dyDescent="0.3">
      <c r="A105" s="86">
        <v>1</v>
      </c>
    </row>
    <row r="106" spans="1:1" x14ac:dyDescent="0.3">
      <c r="A106" s="86">
        <v>2</v>
      </c>
    </row>
    <row r="107" spans="1:1" x14ac:dyDescent="0.3">
      <c r="A107" s="86">
        <v>1</v>
      </c>
    </row>
    <row r="108" spans="1:1" x14ac:dyDescent="0.3">
      <c r="A108" s="86">
        <v>2</v>
      </c>
    </row>
    <row r="109" spans="1:1" x14ac:dyDescent="0.3">
      <c r="A109" s="86">
        <v>2</v>
      </c>
    </row>
    <row r="110" spans="1:1" x14ac:dyDescent="0.3">
      <c r="A110" s="86">
        <v>1</v>
      </c>
    </row>
    <row r="111" spans="1:1" x14ac:dyDescent="0.3">
      <c r="A111" s="86">
        <v>1</v>
      </c>
    </row>
    <row r="112" spans="1:1" x14ac:dyDescent="0.3">
      <c r="A112" s="86">
        <v>1</v>
      </c>
    </row>
    <row r="113" spans="1:1" x14ac:dyDescent="0.3">
      <c r="A113" s="86">
        <v>1</v>
      </c>
    </row>
    <row r="114" spans="1:1" x14ac:dyDescent="0.3">
      <c r="A114" s="86">
        <v>1</v>
      </c>
    </row>
    <row r="115" spans="1:1" x14ac:dyDescent="0.3">
      <c r="A115" s="86">
        <v>1</v>
      </c>
    </row>
    <row r="116" spans="1:1" x14ac:dyDescent="0.3">
      <c r="A116" s="86">
        <v>2</v>
      </c>
    </row>
    <row r="117" spans="1:1" x14ac:dyDescent="0.3">
      <c r="A117" s="86">
        <v>1</v>
      </c>
    </row>
    <row r="118" spans="1:1" x14ac:dyDescent="0.3">
      <c r="A118" s="86">
        <v>1</v>
      </c>
    </row>
    <row r="119" spans="1:1" x14ac:dyDescent="0.3">
      <c r="A119" s="86">
        <v>2</v>
      </c>
    </row>
    <row r="120" spans="1:1" x14ac:dyDescent="0.3">
      <c r="A120" s="86">
        <v>2</v>
      </c>
    </row>
    <row r="121" spans="1:1" x14ac:dyDescent="0.3">
      <c r="A121" s="86">
        <v>2</v>
      </c>
    </row>
    <row r="122" spans="1:1" x14ac:dyDescent="0.3">
      <c r="A122" s="86">
        <v>1</v>
      </c>
    </row>
    <row r="123" spans="1:1" x14ac:dyDescent="0.3">
      <c r="A123" s="86">
        <v>1</v>
      </c>
    </row>
    <row r="124" spans="1:1" x14ac:dyDescent="0.3">
      <c r="A124" s="86">
        <v>1</v>
      </c>
    </row>
    <row r="125" spans="1:1" x14ac:dyDescent="0.3">
      <c r="A125" s="86">
        <v>2</v>
      </c>
    </row>
    <row r="126" spans="1:1" x14ac:dyDescent="0.3">
      <c r="A126" s="86">
        <v>1</v>
      </c>
    </row>
    <row r="127" spans="1:1" x14ac:dyDescent="0.3">
      <c r="A127" s="86">
        <v>2</v>
      </c>
    </row>
    <row r="128" spans="1:1" x14ac:dyDescent="0.3">
      <c r="A128" s="86">
        <v>2</v>
      </c>
    </row>
    <row r="129" spans="1:1" x14ac:dyDescent="0.3">
      <c r="A129" s="86">
        <v>1</v>
      </c>
    </row>
    <row r="130" spans="1:1" x14ac:dyDescent="0.3">
      <c r="A130" s="86">
        <v>2</v>
      </c>
    </row>
    <row r="131" spans="1:1" x14ac:dyDescent="0.3">
      <c r="A131" s="86">
        <v>1</v>
      </c>
    </row>
    <row r="132" spans="1:1" x14ac:dyDescent="0.3">
      <c r="A132" s="86">
        <v>1</v>
      </c>
    </row>
    <row r="133" spans="1:1" x14ac:dyDescent="0.3">
      <c r="A133" s="86">
        <v>1</v>
      </c>
    </row>
    <row r="134" spans="1:1" x14ac:dyDescent="0.3">
      <c r="A134" s="86">
        <v>1</v>
      </c>
    </row>
    <row r="135" spans="1:1" x14ac:dyDescent="0.3">
      <c r="A135" s="86">
        <v>2</v>
      </c>
    </row>
    <row r="136" spans="1:1" x14ac:dyDescent="0.3">
      <c r="A136" s="86">
        <v>1</v>
      </c>
    </row>
    <row r="137" spans="1:1" x14ac:dyDescent="0.3">
      <c r="A137" s="86">
        <v>1</v>
      </c>
    </row>
    <row r="138" spans="1:1" x14ac:dyDescent="0.3">
      <c r="A138" s="86">
        <v>2</v>
      </c>
    </row>
    <row r="139" spans="1:1" x14ac:dyDescent="0.3">
      <c r="A139" s="86">
        <v>2</v>
      </c>
    </row>
    <row r="140" spans="1:1" x14ac:dyDescent="0.3">
      <c r="A140" s="86">
        <v>2</v>
      </c>
    </row>
    <row r="141" spans="1:1" x14ac:dyDescent="0.3">
      <c r="A141" s="86">
        <v>1</v>
      </c>
    </row>
    <row r="142" spans="1:1" x14ac:dyDescent="0.3">
      <c r="A142" s="86">
        <v>2</v>
      </c>
    </row>
    <row r="143" spans="1:1" x14ac:dyDescent="0.3">
      <c r="A143" s="86">
        <v>2</v>
      </c>
    </row>
    <row r="144" spans="1:1" x14ac:dyDescent="0.3">
      <c r="A144" s="86">
        <v>1</v>
      </c>
    </row>
    <row r="145" spans="1:1" x14ac:dyDescent="0.3">
      <c r="A145" s="86">
        <v>2</v>
      </c>
    </row>
    <row r="146" spans="1:1" x14ac:dyDescent="0.3">
      <c r="A146" s="86">
        <v>1</v>
      </c>
    </row>
    <row r="147" spans="1:1" x14ac:dyDescent="0.3">
      <c r="A147" s="86">
        <v>2</v>
      </c>
    </row>
    <row r="148" spans="1:1" x14ac:dyDescent="0.3">
      <c r="A148" s="86">
        <v>2</v>
      </c>
    </row>
    <row r="149" spans="1:1" x14ac:dyDescent="0.3">
      <c r="A149" s="86">
        <v>2</v>
      </c>
    </row>
    <row r="150" spans="1:1" x14ac:dyDescent="0.3">
      <c r="A150" s="86">
        <v>2</v>
      </c>
    </row>
    <row r="151" spans="1:1" x14ac:dyDescent="0.3">
      <c r="A151" s="86">
        <v>2</v>
      </c>
    </row>
    <row r="152" spans="1:1" x14ac:dyDescent="0.3">
      <c r="A152" s="86">
        <v>1</v>
      </c>
    </row>
    <row r="153" spans="1:1" x14ac:dyDescent="0.3">
      <c r="A153" s="86">
        <v>2</v>
      </c>
    </row>
    <row r="154" spans="1:1" x14ac:dyDescent="0.3">
      <c r="A154" s="86">
        <v>1</v>
      </c>
    </row>
    <row r="155" spans="1:1" x14ac:dyDescent="0.3">
      <c r="A155" s="86">
        <v>1</v>
      </c>
    </row>
    <row r="156" spans="1:1" x14ac:dyDescent="0.3">
      <c r="A156" s="86">
        <v>2</v>
      </c>
    </row>
    <row r="157" spans="1:1" x14ac:dyDescent="0.3">
      <c r="A157" s="86">
        <v>1</v>
      </c>
    </row>
    <row r="158" spans="1:1" x14ac:dyDescent="0.3">
      <c r="A158" s="86">
        <v>2</v>
      </c>
    </row>
    <row r="159" spans="1:1" x14ac:dyDescent="0.3">
      <c r="A159" s="86">
        <v>2</v>
      </c>
    </row>
    <row r="160" spans="1:1" x14ac:dyDescent="0.3">
      <c r="A160" s="86">
        <v>1</v>
      </c>
    </row>
    <row r="161" spans="1:1" x14ac:dyDescent="0.3">
      <c r="A161" s="86">
        <v>1</v>
      </c>
    </row>
    <row r="162" spans="1:1" x14ac:dyDescent="0.3">
      <c r="A162" s="86">
        <v>1</v>
      </c>
    </row>
    <row r="163" spans="1:1" x14ac:dyDescent="0.3">
      <c r="A163" s="86">
        <v>1</v>
      </c>
    </row>
    <row r="164" spans="1:1" x14ac:dyDescent="0.3">
      <c r="A164" s="86">
        <v>1</v>
      </c>
    </row>
    <row r="165" spans="1:1" x14ac:dyDescent="0.3">
      <c r="A165" s="86">
        <v>1</v>
      </c>
    </row>
    <row r="166" spans="1:1" x14ac:dyDescent="0.3">
      <c r="A166" s="86">
        <v>2</v>
      </c>
    </row>
    <row r="167" spans="1:1" x14ac:dyDescent="0.3">
      <c r="A167" s="86">
        <v>1</v>
      </c>
    </row>
    <row r="168" spans="1:1" x14ac:dyDescent="0.3">
      <c r="A168" s="86">
        <v>1</v>
      </c>
    </row>
    <row r="169" spans="1:1" x14ac:dyDescent="0.3">
      <c r="A169" s="86">
        <v>1</v>
      </c>
    </row>
    <row r="170" spans="1:1" x14ac:dyDescent="0.3">
      <c r="A170" s="86">
        <v>1</v>
      </c>
    </row>
    <row r="171" spans="1:1" x14ac:dyDescent="0.3">
      <c r="A171" s="86">
        <v>1</v>
      </c>
    </row>
    <row r="172" spans="1:1" x14ac:dyDescent="0.3">
      <c r="A172" s="86">
        <v>2</v>
      </c>
    </row>
    <row r="173" spans="1:1" x14ac:dyDescent="0.3">
      <c r="A173" s="86">
        <v>1</v>
      </c>
    </row>
    <row r="174" spans="1:1" x14ac:dyDescent="0.3">
      <c r="A174" s="86">
        <v>2</v>
      </c>
    </row>
    <row r="175" spans="1:1" x14ac:dyDescent="0.3">
      <c r="A175" s="86">
        <v>2</v>
      </c>
    </row>
    <row r="176" spans="1:1" x14ac:dyDescent="0.3">
      <c r="A176" s="86">
        <v>2</v>
      </c>
    </row>
    <row r="177" spans="1:1" x14ac:dyDescent="0.3">
      <c r="A177" s="86">
        <v>1</v>
      </c>
    </row>
    <row r="178" spans="1:1" x14ac:dyDescent="0.3">
      <c r="A178" s="86">
        <v>2</v>
      </c>
    </row>
    <row r="179" spans="1:1" x14ac:dyDescent="0.3">
      <c r="A179" s="86">
        <v>1</v>
      </c>
    </row>
    <row r="180" spans="1:1" x14ac:dyDescent="0.3">
      <c r="A180" s="86">
        <v>2</v>
      </c>
    </row>
    <row r="181" spans="1:1" x14ac:dyDescent="0.3">
      <c r="A181" s="86">
        <v>2</v>
      </c>
    </row>
    <row r="182" spans="1:1" x14ac:dyDescent="0.3">
      <c r="A182" s="86">
        <v>2</v>
      </c>
    </row>
    <row r="183" spans="1:1" x14ac:dyDescent="0.3">
      <c r="A183" s="86">
        <v>2</v>
      </c>
    </row>
    <row r="184" spans="1:1" x14ac:dyDescent="0.3">
      <c r="A184" s="86">
        <v>2</v>
      </c>
    </row>
    <row r="185" spans="1:1" x14ac:dyDescent="0.3">
      <c r="A185" s="86">
        <v>2</v>
      </c>
    </row>
    <row r="186" spans="1:1" x14ac:dyDescent="0.3">
      <c r="A186" s="86">
        <v>2</v>
      </c>
    </row>
    <row r="187" spans="1:1" x14ac:dyDescent="0.3">
      <c r="A187" s="86">
        <v>2</v>
      </c>
    </row>
    <row r="188" spans="1:1" x14ac:dyDescent="0.3">
      <c r="A188" s="86">
        <v>2</v>
      </c>
    </row>
    <row r="189" spans="1:1" x14ac:dyDescent="0.3">
      <c r="A189" s="86">
        <v>1</v>
      </c>
    </row>
    <row r="190" spans="1:1" x14ac:dyDescent="0.3">
      <c r="A190" s="86">
        <v>1</v>
      </c>
    </row>
    <row r="191" spans="1:1" x14ac:dyDescent="0.3">
      <c r="A191" s="86">
        <v>2</v>
      </c>
    </row>
    <row r="192" spans="1:1" x14ac:dyDescent="0.3">
      <c r="A192" s="86">
        <v>2</v>
      </c>
    </row>
    <row r="193" spans="1:1" x14ac:dyDescent="0.3">
      <c r="A193" s="86">
        <v>1</v>
      </c>
    </row>
    <row r="194" spans="1:1" x14ac:dyDescent="0.3">
      <c r="A194" s="86">
        <v>1</v>
      </c>
    </row>
    <row r="195" spans="1:1" x14ac:dyDescent="0.3">
      <c r="A195" s="86">
        <v>1</v>
      </c>
    </row>
    <row r="196" spans="1:1" x14ac:dyDescent="0.3">
      <c r="A196" s="86">
        <v>2</v>
      </c>
    </row>
    <row r="197" spans="1:1" x14ac:dyDescent="0.3">
      <c r="A197" s="86">
        <v>1</v>
      </c>
    </row>
    <row r="198" spans="1:1" x14ac:dyDescent="0.3">
      <c r="A198" s="86">
        <v>2</v>
      </c>
    </row>
    <row r="199" spans="1:1" x14ac:dyDescent="0.3">
      <c r="A199" s="86">
        <v>1</v>
      </c>
    </row>
    <row r="200" spans="1:1" x14ac:dyDescent="0.3">
      <c r="A200" s="86">
        <v>1</v>
      </c>
    </row>
    <row r="201" spans="1:1" x14ac:dyDescent="0.3">
      <c r="A201" s="86">
        <v>2</v>
      </c>
    </row>
    <row r="202" spans="1:1" x14ac:dyDescent="0.3">
      <c r="A202" s="86">
        <v>1</v>
      </c>
    </row>
    <row r="203" spans="1:1" x14ac:dyDescent="0.3">
      <c r="A203" s="86">
        <v>2</v>
      </c>
    </row>
    <row r="204" spans="1:1" x14ac:dyDescent="0.3">
      <c r="A204" s="86">
        <v>2</v>
      </c>
    </row>
    <row r="205" spans="1:1" x14ac:dyDescent="0.3">
      <c r="A205" s="86">
        <v>1</v>
      </c>
    </row>
    <row r="206" spans="1:1" x14ac:dyDescent="0.3">
      <c r="A206" s="86">
        <v>1</v>
      </c>
    </row>
    <row r="207" spans="1:1" x14ac:dyDescent="0.3">
      <c r="A207" s="86">
        <v>1</v>
      </c>
    </row>
    <row r="208" spans="1:1" x14ac:dyDescent="0.3">
      <c r="A208" s="86">
        <v>1</v>
      </c>
    </row>
    <row r="209" spans="1:1" x14ac:dyDescent="0.3">
      <c r="A209" s="86">
        <v>1</v>
      </c>
    </row>
    <row r="210" spans="1:1" x14ac:dyDescent="0.3">
      <c r="A210" s="86">
        <v>1</v>
      </c>
    </row>
    <row r="211" spans="1:1" x14ac:dyDescent="0.3">
      <c r="A211" s="86">
        <v>1</v>
      </c>
    </row>
    <row r="212" spans="1:1" x14ac:dyDescent="0.3">
      <c r="A212" s="86">
        <v>2</v>
      </c>
    </row>
    <row r="213" spans="1:1" x14ac:dyDescent="0.3">
      <c r="A213" s="86">
        <v>2</v>
      </c>
    </row>
    <row r="214" spans="1:1" x14ac:dyDescent="0.3">
      <c r="A214" s="86">
        <v>2</v>
      </c>
    </row>
    <row r="215" spans="1:1" x14ac:dyDescent="0.3">
      <c r="A215" s="86">
        <v>2</v>
      </c>
    </row>
    <row r="216" spans="1:1" x14ac:dyDescent="0.3">
      <c r="A216" s="86">
        <v>2</v>
      </c>
    </row>
    <row r="217" spans="1:1" x14ac:dyDescent="0.3">
      <c r="A217" s="86">
        <v>1</v>
      </c>
    </row>
    <row r="218" spans="1:1" x14ac:dyDescent="0.3">
      <c r="A218" s="86">
        <v>1</v>
      </c>
    </row>
    <row r="219" spans="1:1" x14ac:dyDescent="0.3">
      <c r="A219" s="86">
        <v>1</v>
      </c>
    </row>
    <row r="220" spans="1:1" x14ac:dyDescent="0.3">
      <c r="A220" s="86">
        <v>1</v>
      </c>
    </row>
    <row r="221" spans="1:1" x14ac:dyDescent="0.3">
      <c r="A221" s="86">
        <v>1</v>
      </c>
    </row>
    <row r="222" spans="1:1" x14ac:dyDescent="0.3">
      <c r="A222" s="86">
        <v>1</v>
      </c>
    </row>
    <row r="223" spans="1:1" x14ac:dyDescent="0.3">
      <c r="A223" s="86">
        <v>1</v>
      </c>
    </row>
    <row r="224" spans="1:1" x14ac:dyDescent="0.3">
      <c r="A224" s="86">
        <v>1</v>
      </c>
    </row>
    <row r="225" spans="1:1" x14ac:dyDescent="0.3">
      <c r="A225" s="86">
        <v>1</v>
      </c>
    </row>
    <row r="226" spans="1:1" x14ac:dyDescent="0.3">
      <c r="A226" s="86">
        <v>1</v>
      </c>
    </row>
    <row r="227" spans="1:1" x14ac:dyDescent="0.3">
      <c r="A227" s="86">
        <v>1</v>
      </c>
    </row>
    <row r="228" spans="1:1" x14ac:dyDescent="0.3">
      <c r="A228" s="86">
        <v>1</v>
      </c>
    </row>
    <row r="229" spans="1:1" x14ac:dyDescent="0.3">
      <c r="A229" s="86">
        <v>1</v>
      </c>
    </row>
    <row r="230" spans="1:1" x14ac:dyDescent="0.3">
      <c r="A230" s="86">
        <v>1</v>
      </c>
    </row>
    <row r="231" spans="1:1" x14ac:dyDescent="0.3">
      <c r="A231" s="86">
        <v>1</v>
      </c>
    </row>
    <row r="232" spans="1:1" x14ac:dyDescent="0.3">
      <c r="A232" s="86">
        <v>1</v>
      </c>
    </row>
    <row r="233" spans="1:1" x14ac:dyDescent="0.3">
      <c r="A233" s="86">
        <v>1</v>
      </c>
    </row>
    <row r="234" spans="1:1" x14ac:dyDescent="0.3">
      <c r="A234" s="86">
        <v>1</v>
      </c>
    </row>
    <row r="235" spans="1:1" x14ac:dyDescent="0.3">
      <c r="A235" s="86">
        <v>2</v>
      </c>
    </row>
    <row r="236" spans="1:1" x14ac:dyDescent="0.3">
      <c r="A236" s="86">
        <v>2</v>
      </c>
    </row>
    <row r="237" spans="1:1" x14ac:dyDescent="0.3">
      <c r="A237" s="86">
        <v>1</v>
      </c>
    </row>
    <row r="238" spans="1:1" x14ac:dyDescent="0.3">
      <c r="A238" s="86">
        <v>1</v>
      </c>
    </row>
    <row r="239" spans="1:1" x14ac:dyDescent="0.3">
      <c r="A239" s="86">
        <v>2</v>
      </c>
    </row>
    <row r="240" spans="1:1" x14ac:dyDescent="0.3">
      <c r="A240" s="86">
        <v>1</v>
      </c>
    </row>
    <row r="241" spans="1:1" x14ac:dyDescent="0.3">
      <c r="A241" s="86">
        <v>1</v>
      </c>
    </row>
    <row r="242" spans="1:1" x14ac:dyDescent="0.3">
      <c r="A242" s="86">
        <v>1</v>
      </c>
    </row>
    <row r="243" spans="1:1" x14ac:dyDescent="0.3">
      <c r="A243" s="86">
        <v>1</v>
      </c>
    </row>
    <row r="244" spans="1:1" x14ac:dyDescent="0.3">
      <c r="A244" s="86">
        <v>1</v>
      </c>
    </row>
    <row r="245" spans="1:1" x14ac:dyDescent="0.3">
      <c r="A245" s="86">
        <v>2</v>
      </c>
    </row>
    <row r="246" spans="1:1" x14ac:dyDescent="0.3">
      <c r="A246" s="86">
        <v>2</v>
      </c>
    </row>
    <row r="247" spans="1:1" x14ac:dyDescent="0.3">
      <c r="A247" s="86">
        <v>1</v>
      </c>
    </row>
    <row r="248" spans="1:1" x14ac:dyDescent="0.3">
      <c r="A248" s="86">
        <v>1</v>
      </c>
    </row>
    <row r="249" spans="1:1" x14ac:dyDescent="0.3">
      <c r="A249" s="86">
        <v>1</v>
      </c>
    </row>
    <row r="250" spans="1:1" x14ac:dyDescent="0.3">
      <c r="A250" s="86">
        <v>2</v>
      </c>
    </row>
    <row r="251" spans="1:1" x14ac:dyDescent="0.3">
      <c r="A251" s="86">
        <v>1</v>
      </c>
    </row>
    <row r="252" spans="1:1" x14ac:dyDescent="0.3">
      <c r="A252" s="86">
        <v>2</v>
      </c>
    </row>
    <row r="253" spans="1:1" x14ac:dyDescent="0.3">
      <c r="A253" s="86">
        <v>1</v>
      </c>
    </row>
    <row r="254" spans="1:1" x14ac:dyDescent="0.3">
      <c r="A254" s="86">
        <v>1</v>
      </c>
    </row>
    <row r="255" spans="1:1" x14ac:dyDescent="0.3">
      <c r="A255" s="86">
        <v>1</v>
      </c>
    </row>
    <row r="256" spans="1:1" x14ac:dyDescent="0.3">
      <c r="A256" s="86">
        <v>2</v>
      </c>
    </row>
    <row r="257" spans="1:1" x14ac:dyDescent="0.3">
      <c r="A257" s="86">
        <v>1</v>
      </c>
    </row>
    <row r="258" spans="1:1" x14ac:dyDescent="0.3">
      <c r="A258" s="86">
        <v>2</v>
      </c>
    </row>
    <row r="259" spans="1:1" x14ac:dyDescent="0.3">
      <c r="A259" s="86">
        <v>2</v>
      </c>
    </row>
    <row r="260" spans="1:1" x14ac:dyDescent="0.3">
      <c r="A260" s="86">
        <v>1</v>
      </c>
    </row>
    <row r="261" spans="1:1" x14ac:dyDescent="0.3">
      <c r="A261" s="86">
        <v>2</v>
      </c>
    </row>
    <row r="262" spans="1:1" x14ac:dyDescent="0.3">
      <c r="A262" s="86">
        <v>1</v>
      </c>
    </row>
    <row r="263" spans="1:1" x14ac:dyDescent="0.3">
      <c r="A263" s="86">
        <v>1</v>
      </c>
    </row>
    <row r="264" spans="1:1" x14ac:dyDescent="0.3">
      <c r="A264" s="86">
        <v>1</v>
      </c>
    </row>
    <row r="265" spans="1:1" x14ac:dyDescent="0.3">
      <c r="A265" s="86">
        <v>1</v>
      </c>
    </row>
    <row r="266" spans="1:1" x14ac:dyDescent="0.3">
      <c r="A266" s="86">
        <v>2</v>
      </c>
    </row>
    <row r="267" spans="1:1" x14ac:dyDescent="0.3">
      <c r="A267" s="86">
        <v>1</v>
      </c>
    </row>
    <row r="268" spans="1:1" x14ac:dyDescent="0.3">
      <c r="A268" s="86">
        <v>2</v>
      </c>
    </row>
    <row r="269" spans="1:1" x14ac:dyDescent="0.3">
      <c r="A269" s="86">
        <v>1</v>
      </c>
    </row>
    <row r="270" spans="1:1" x14ac:dyDescent="0.3">
      <c r="A270" s="86">
        <v>1</v>
      </c>
    </row>
    <row r="271" spans="1:1" x14ac:dyDescent="0.3">
      <c r="A271" s="86">
        <v>1</v>
      </c>
    </row>
    <row r="272" spans="1:1" x14ac:dyDescent="0.3">
      <c r="A272" s="86">
        <v>1</v>
      </c>
    </row>
    <row r="273" spans="1:1" x14ac:dyDescent="0.3">
      <c r="A273" s="86">
        <v>1</v>
      </c>
    </row>
    <row r="274" spans="1:1" x14ac:dyDescent="0.3">
      <c r="A274" s="86">
        <v>1</v>
      </c>
    </row>
    <row r="275" spans="1:1" x14ac:dyDescent="0.3">
      <c r="A275" s="86">
        <v>2</v>
      </c>
    </row>
    <row r="276" spans="1:1" x14ac:dyDescent="0.3">
      <c r="A276" s="86">
        <v>1</v>
      </c>
    </row>
    <row r="277" spans="1:1" x14ac:dyDescent="0.3">
      <c r="A277" s="86">
        <v>1</v>
      </c>
    </row>
    <row r="278" spans="1:1" x14ac:dyDescent="0.3">
      <c r="A278" s="86">
        <v>2</v>
      </c>
    </row>
    <row r="279" spans="1:1" x14ac:dyDescent="0.3">
      <c r="A279" s="86">
        <v>2</v>
      </c>
    </row>
    <row r="280" spans="1:1" x14ac:dyDescent="0.3">
      <c r="A280" s="86">
        <v>2</v>
      </c>
    </row>
    <row r="281" spans="1:1" x14ac:dyDescent="0.3">
      <c r="A281" s="86">
        <v>2</v>
      </c>
    </row>
    <row r="282" spans="1:1" x14ac:dyDescent="0.3">
      <c r="A282" s="86">
        <v>1</v>
      </c>
    </row>
    <row r="283" spans="1:1" x14ac:dyDescent="0.3">
      <c r="A283" s="86">
        <v>2</v>
      </c>
    </row>
    <row r="284" spans="1:1" x14ac:dyDescent="0.3">
      <c r="A284" s="86">
        <v>1</v>
      </c>
    </row>
    <row r="285" spans="1:1" x14ac:dyDescent="0.3">
      <c r="A285" s="86">
        <v>2</v>
      </c>
    </row>
    <row r="286" spans="1:1" x14ac:dyDescent="0.3">
      <c r="A286" s="86">
        <v>1</v>
      </c>
    </row>
    <row r="287" spans="1:1" x14ac:dyDescent="0.3">
      <c r="A287" s="86">
        <v>2</v>
      </c>
    </row>
    <row r="288" spans="1:1" x14ac:dyDescent="0.3">
      <c r="A288" s="86">
        <v>2</v>
      </c>
    </row>
    <row r="289" spans="1:1" x14ac:dyDescent="0.3">
      <c r="A289" s="86">
        <v>1</v>
      </c>
    </row>
    <row r="290" spans="1:1" x14ac:dyDescent="0.3">
      <c r="A290" s="86">
        <v>1</v>
      </c>
    </row>
    <row r="291" spans="1:1" x14ac:dyDescent="0.3">
      <c r="A291" s="86">
        <v>2</v>
      </c>
    </row>
    <row r="292" spans="1:1" x14ac:dyDescent="0.3">
      <c r="A292" s="86">
        <v>1</v>
      </c>
    </row>
    <row r="293" spans="1:1" x14ac:dyDescent="0.3">
      <c r="A293" s="86">
        <v>2</v>
      </c>
    </row>
    <row r="294" spans="1:1" x14ac:dyDescent="0.3">
      <c r="A294" s="86">
        <v>2</v>
      </c>
    </row>
    <row r="295" spans="1:1" x14ac:dyDescent="0.3">
      <c r="A295" s="86">
        <v>1</v>
      </c>
    </row>
    <row r="296" spans="1:1" x14ac:dyDescent="0.3">
      <c r="A296" s="86">
        <v>1</v>
      </c>
    </row>
    <row r="297" spans="1:1" x14ac:dyDescent="0.3">
      <c r="A297" s="86">
        <v>2</v>
      </c>
    </row>
    <row r="298" spans="1:1" x14ac:dyDescent="0.3">
      <c r="A298" s="86">
        <v>1</v>
      </c>
    </row>
    <row r="299" spans="1:1" x14ac:dyDescent="0.3">
      <c r="A299" s="86">
        <v>1</v>
      </c>
    </row>
    <row r="300" spans="1:1" x14ac:dyDescent="0.3">
      <c r="A300" s="86">
        <v>2</v>
      </c>
    </row>
    <row r="301" spans="1:1" x14ac:dyDescent="0.3">
      <c r="A301" s="86">
        <v>2</v>
      </c>
    </row>
    <row r="302" spans="1:1" x14ac:dyDescent="0.3">
      <c r="A302" s="86">
        <v>2</v>
      </c>
    </row>
    <row r="303" spans="1:1" x14ac:dyDescent="0.3">
      <c r="A303" s="86">
        <v>1</v>
      </c>
    </row>
    <row r="304" spans="1:1" x14ac:dyDescent="0.3">
      <c r="A304" s="86">
        <v>1</v>
      </c>
    </row>
    <row r="305" spans="1:1" x14ac:dyDescent="0.3">
      <c r="A305" s="86">
        <v>1</v>
      </c>
    </row>
    <row r="306" spans="1:1" x14ac:dyDescent="0.3">
      <c r="A306" s="86">
        <v>1</v>
      </c>
    </row>
    <row r="307" spans="1:1" x14ac:dyDescent="0.3">
      <c r="A307" s="86">
        <v>1</v>
      </c>
    </row>
    <row r="308" spans="1:1" x14ac:dyDescent="0.3">
      <c r="A308" s="86">
        <v>1</v>
      </c>
    </row>
    <row r="309" spans="1:1" x14ac:dyDescent="0.3">
      <c r="A309" s="86">
        <v>1</v>
      </c>
    </row>
    <row r="310" spans="1:1" x14ac:dyDescent="0.3">
      <c r="A310" s="86">
        <v>2</v>
      </c>
    </row>
    <row r="311" spans="1:1" x14ac:dyDescent="0.3">
      <c r="A311" s="86">
        <v>1</v>
      </c>
    </row>
    <row r="312" spans="1:1" x14ac:dyDescent="0.3">
      <c r="A312" s="86">
        <v>1</v>
      </c>
    </row>
    <row r="313" spans="1:1" x14ac:dyDescent="0.3">
      <c r="A313" s="86">
        <v>1</v>
      </c>
    </row>
    <row r="314" spans="1:1" x14ac:dyDescent="0.3">
      <c r="A314" s="86">
        <v>1</v>
      </c>
    </row>
    <row r="315" spans="1:1" x14ac:dyDescent="0.3">
      <c r="A315" s="86">
        <v>1</v>
      </c>
    </row>
    <row r="316" spans="1:1" x14ac:dyDescent="0.3">
      <c r="A316" s="86">
        <v>1</v>
      </c>
    </row>
    <row r="317" spans="1:1" x14ac:dyDescent="0.3">
      <c r="A317" s="86">
        <v>1</v>
      </c>
    </row>
    <row r="318" spans="1:1" x14ac:dyDescent="0.3">
      <c r="A318" s="86">
        <v>2</v>
      </c>
    </row>
    <row r="319" spans="1:1" x14ac:dyDescent="0.3">
      <c r="A319" s="86">
        <v>1</v>
      </c>
    </row>
    <row r="320" spans="1:1" x14ac:dyDescent="0.3">
      <c r="A320" s="86">
        <v>1</v>
      </c>
    </row>
    <row r="321" spans="1:1" x14ac:dyDescent="0.3">
      <c r="A321" s="86">
        <v>1</v>
      </c>
    </row>
    <row r="322" spans="1:1" x14ac:dyDescent="0.3">
      <c r="A322" s="86">
        <v>1</v>
      </c>
    </row>
    <row r="323" spans="1:1" x14ac:dyDescent="0.3">
      <c r="A323" s="86">
        <v>2</v>
      </c>
    </row>
    <row r="324" spans="1:1" x14ac:dyDescent="0.3">
      <c r="A324" s="86">
        <v>1</v>
      </c>
    </row>
    <row r="325" spans="1:1" x14ac:dyDescent="0.3">
      <c r="A325" s="86">
        <v>1</v>
      </c>
    </row>
    <row r="326" spans="1:1" x14ac:dyDescent="0.3">
      <c r="A326" s="86">
        <v>1</v>
      </c>
    </row>
    <row r="327" spans="1:1" x14ac:dyDescent="0.3">
      <c r="A327" s="86">
        <v>2</v>
      </c>
    </row>
    <row r="328" spans="1:1" x14ac:dyDescent="0.3">
      <c r="A328" s="86">
        <v>2</v>
      </c>
    </row>
    <row r="329" spans="1:1" x14ac:dyDescent="0.3">
      <c r="A329" s="86">
        <v>2</v>
      </c>
    </row>
    <row r="330" spans="1:1" x14ac:dyDescent="0.3">
      <c r="A330" s="86">
        <v>1</v>
      </c>
    </row>
    <row r="331" spans="1:1" x14ac:dyDescent="0.3">
      <c r="A331" s="86">
        <v>1</v>
      </c>
    </row>
    <row r="332" spans="1:1" x14ac:dyDescent="0.3">
      <c r="A332" s="86">
        <v>1</v>
      </c>
    </row>
    <row r="333" spans="1:1" x14ac:dyDescent="0.3">
      <c r="A333" s="86">
        <v>1</v>
      </c>
    </row>
    <row r="334" spans="1:1" x14ac:dyDescent="0.3">
      <c r="A334" s="86">
        <v>1</v>
      </c>
    </row>
    <row r="335" spans="1:1" x14ac:dyDescent="0.3">
      <c r="A335" s="86">
        <v>1</v>
      </c>
    </row>
    <row r="336" spans="1:1" x14ac:dyDescent="0.3">
      <c r="A336" s="86">
        <v>1</v>
      </c>
    </row>
    <row r="337" spans="1:1" x14ac:dyDescent="0.3">
      <c r="A337" s="86">
        <v>1</v>
      </c>
    </row>
    <row r="338" spans="1:1" x14ac:dyDescent="0.3">
      <c r="A338" s="86">
        <v>2</v>
      </c>
    </row>
    <row r="339" spans="1:1" x14ac:dyDescent="0.3">
      <c r="A339" s="86">
        <v>1</v>
      </c>
    </row>
    <row r="340" spans="1:1" x14ac:dyDescent="0.3">
      <c r="A340" s="86">
        <v>2</v>
      </c>
    </row>
    <row r="341" spans="1:1" x14ac:dyDescent="0.3">
      <c r="A341" s="86">
        <v>1</v>
      </c>
    </row>
    <row r="342" spans="1:1" x14ac:dyDescent="0.3">
      <c r="A342" s="86">
        <v>2</v>
      </c>
    </row>
    <row r="343" spans="1:1" x14ac:dyDescent="0.3">
      <c r="A343" s="86">
        <v>2</v>
      </c>
    </row>
    <row r="344" spans="1:1" x14ac:dyDescent="0.3">
      <c r="A344" s="86">
        <v>1</v>
      </c>
    </row>
    <row r="345" spans="1:1" x14ac:dyDescent="0.3">
      <c r="A345" s="86">
        <v>1</v>
      </c>
    </row>
    <row r="346" spans="1:1" x14ac:dyDescent="0.3">
      <c r="A346" s="86">
        <v>2</v>
      </c>
    </row>
    <row r="347" spans="1:1" x14ac:dyDescent="0.3">
      <c r="A347" s="86">
        <v>1</v>
      </c>
    </row>
    <row r="348" spans="1:1" x14ac:dyDescent="0.3">
      <c r="A348" s="86">
        <v>2</v>
      </c>
    </row>
    <row r="349" spans="1:1" x14ac:dyDescent="0.3">
      <c r="A349" s="86">
        <v>2</v>
      </c>
    </row>
    <row r="350" spans="1:1" x14ac:dyDescent="0.3">
      <c r="A350" s="86">
        <v>1</v>
      </c>
    </row>
    <row r="351" spans="1:1" x14ac:dyDescent="0.3">
      <c r="A351" s="86">
        <v>1</v>
      </c>
    </row>
    <row r="352" spans="1:1" x14ac:dyDescent="0.3">
      <c r="A352" s="86">
        <v>1</v>
      </c>
    </row>
    <row r="353" spans="1:1" x14ac:dyDescent="0.3">
      <c r="A353" s="86">
        <v>1</v>
      </c>
    </row>
    <row r="354" spans="1:1" x14ac:dyDescent="0.3">
      <c r="A354" s="86">
        <v>1</v>
      </c>
    </row>
    <row r="355" spans="1:1" x14ac:dyDescent="0.3">
      <c r="A355" s="86">
        <v>2</v>
      </c>
    </row>
    <row r="356" spans="1:1" x14ac:dyDescent="0.3">
      <c r="A356" s="86">
        <v>1</v>
      </c>
    </row>
    <row r="357" spans="1:1" x14ac:dyDescent="0.3">
      <c r="A357" s="86">
        <v>1</v>
      </c>
    </row>
    <row r="358" spans="1:1" x14ac:dyDescent="0.3">
      <c r="A358" s="86">
        <v>2</v>
      </c>
    </row>
    <row r="359" spans="1:1" x14ac:dyDescent="0.3">
      <c r="A359" s="86">
        <v>2</v>
      </c>
    </row>
    <row r="360" spans="1:1" x14ac:dyDescent="0.3">
      <c r="A360" s="86">
        <v>2</v>
      </c>
    </row>
    <row r="361" spans="1:1" x14ac:dyDescent="0.3">
      <c r="A361" s="86">
        <v>1</v>
      </c>
    </row>
    <row r="362" spans="1:1" x14ac:dyDescent="0.3">
      <c r="A362" s="86">
        <v>1</v>
      </c>
    </row>
    <row r="363" spans="1:1" x14ac:dyDescent="0.3">
      <c r="A363" s="86">
        <v>2</v>
      </c>
    </row>
    <row r="364" spans="1:1" x14ac:dyDescent="0.3">
      <c r="A364" s="86">
        <v>2</v>
      </c>
    </row>
    <row r="365" spans="1:1" x14ac:dyDescent="0.3">
      <c r="A365" s="86">
        <v>1</v>
      </c>
    </row>
    <row r="366" spans="1:1" x14ac:dyDescent="0.3">
      <c r="A366" s="86">
        <v>1</v>
      </c>
    </row>
    <row r="367" spans="1:1" x14ac:dyDescent="0.3">
      <c r="A367" s="86">
        <v>1</v>
      </c>
    </row>
    <row r="368" spans="1:1" x14ac:dyDescent="0.3">
      <c r="A368" s="86">
        <v>1</v>
      </c>
    </row>
    <row r="369" spans="1:1" x14ac:dyDescent="0.3">
      <c r="A369" s="86">
        <v>1</v>
      </c>
    </row>
    <row r="370" spans="1:1" x14ac:dyDescent="0.3">
      <c r="A370" s="86">
        <v>1</v>
      </c>
    </row>
    <row r="371" spans="1:1" x14ac:dyDescent="0.3">
      <c r="A371" s="86">
        <v>1</v>
      </c>
    </row>
    <row r="372" spans="1:1" x14ac:dyDescent="0.3">
      <c r="A372" s="86">
        <v>2</v>
      </c>
    </row>
    <row r="373" spans="1:1" x14ac:dyDescent="0.3">
      <c r="A373" s="86">
        <v>2</v>
      </c>
    </row>
    <row r="374" spans="1:1" x14ac:dyDescent="0.3">
      <c r="A374" s="86">
        <v>1</v>
      </c>
    </row>
    <row r="375" spans="1:1" x14ac:dyDescent="0.3">
      <c r="A375" s="86">
        <v>1</v>
      </c>
    </row>
    <row r="376" spans="1:1" x14ac:dyDescent="0.3">
      <c r="A376" s="86">
        <v>2</v>
      </c>
    </row>
    <row r="377" spans="1:1" x14ac:dyDescent="0.3">
      <c r="A377" s="86">
        <v>2</v>
      </c>
    </row>
    <row r="378" spans="1:1" x14ac:dyDescent="0.3">
      <c r="A378" s="86">
        <v>1</v>
      </c>
    </row>
    <row r="379" spans="1:1" x14ac:dyDescent="0.3">
      <c r="A379" s="86">
        <v>2</v>
      </c>
    </row>
    <row r="380" spans="1:1" x14ac:dyDescent="0.3">
      <c r="A380" s="86">
        <v>2</v>
      </c>
    </row>
    <row r="381" spans="1:1" x14ac:dyDescent="0.3">
      <c r="A381" s="86">
        <v>1</v>
      </c>
    </row>
    <row r="382" spans="1:1" x14ac:dyDescent="0.3">
      <c r="A382" s="86">
        <v>1</v>
      </c>
    </row>
    <row r="383" spans="1:1" x14ac:dyDescent="0.3">
      <c r="A383" s="86">
        <v>1</v>
      </c>
    </row>
    <row r="384" spans="1:1" x14ac:dyDescent="0.3">
      <c r="A384" s="86">
        <v>1</v>
      </c>
    </row>
    <row r="385" spans="1:1" x14ac:dyDescent="0.3">
      <c r="A385" s="86">
        <v>1</v>
      </c>
    </row>
    <row r="386" spans="1:1" x14ac:dyDescent="0.3">
      <c r="A386" s="86">
        <v>2</v>
      </c>
    </row>
    <row r="387" spans="1:1" x14ac:dyDescent="0.3">
      <c r="A387" s="86">
        <v>2</v>
      </c>
    </row>
    <row r="388" spans="1:1" x14ac:dyDescent="0.3">
      <c r="A388" s="86">
        <v>2</v>
      </c>
    </row>
    <row r="389" spans="1:1" x14ac:dyDescent="0.3">
      <c r="A389" s="86">
        <v>1</v>
      </c>
    </row>
    <row r="390" spans="1:1" x14ac:dyDescent="0.3">
      <c r="A390" s="86">
        <v>2</v>
      </c>
    </row>
    <row r="391" spans="1:1" x14ac:dyDescent="0.3">
      <c r="A391" s="86">
        <v>1</v>
      </c>
    </row>
    <row r="392" spans="1:1" x14ac:dyDescent="0.3">
      <c r="A392" s="86">
        <v>1</v>
      </c>
    </row>
    <row r="393" spans="1:1" x14ac:dyDescent="0.3">
      <c r="A393" s="86">
        <v>1</v>
      </c>
    </row>
    <row r="394" spans="1:1" x14ac:dyDescent="0.3">
      <c r="A394" s="86">
        <v>2</v>
      </c>
    </row>
    <row r="395" spans="1:1" x14ac:dyDescent="0.3">
      <c r="A395" s="86">
        <v>2</v>
      </c>
    </row>
    <row r="396" spans="1:1" x14ac:dyDescent="0.3">
      <c r="A396" s="86">
        <v>1</v>
      </c>
    </row>
    <row r="397" spans="1:1" x14ac:dyDescent="0.3">
      <c r="A397" s="86">
        <v>1</v>
      </c>
    </row>
    <row r="398" spans="1:1" x14ac:dyDescent="0.3">
      <c r="A398" s="86">
        <v>1</v>
      </c>
    </row>
    <row r="399" spans="1:1" x14ac:dyDescent="0.3">
      <c r="A399" s="86">
        <v>2</v>
      </c>
    </row>
    <row r="400" spans="1:1" x14ac:dyDescent="0.3">
      <c r="A400" s="86">
        <v>2</v>
      </c>
    </row>
    <row r="401" spans="1:1" x14ac:dyDescent="0.3">
      <c r="A401" s="86">
        <v>1</v>
      </c>
    </row>
    <row r="402" spans="1:1" x14ac:dyDescent="0.3">
      <c r="A402" s="86">
        <v>1</v>
      </c>
    </row>
    <row r="403" spans="1:1" x14ac:dyDescent="0.3">
      <c r="A403" s="86">
        <v>1</v>
      </c>
    </row>
    <row r="404" spans="1:1" x14ac:dyDescent="0.3">
      <c r="A404" s="86">
        <v>1</v>
      </c>
    </row>
    <row r="405" spans="1:1" x14ac:dyDescent="0.3">
      <c r="A405" s="86">
        <v>1</v>
      </c>
    </row>
    <row r="406" spans="1:1" x14ac:dyDescent="0.3">
      <c r="A406" s="86">
        <v>1</v>
      </c>
    </row>
    <row r="407" spans="1:1" x14ac:dyDescent="0.3">
      <c r="A407" s="86">
        <v>2</v>
      </c>
    </row>
    <row r="408" spans="1:1" x14ac:dyDescent="0.3">
      <c r="A408" s="86">
        <v>1</v>
      </c>
    </row>
    <row r="409" spans="1:1" x14ac:dyDescent="0.3">
      <c r="A409" s="86">
        <v>2</v>
      </c>
    </row>
    <row r="410" spans="1:1" x14ac:dyDescent="0.3">
      <c r="A410" s="86">
        <v>2</v>
      </c>
    </row>
    <row r="411" spans="1:1" x14ac:dyDescent="0.3">
      <c r="A411" s="86">
        <v>2</v>
      </c>
    </row>
    <row r="412" spans="1:1" x14ac:dyDescent="0.3">
      <c r="A412" s="86">
        <v>1</v>
      </c>
    </row>
    <row r="413" spans="1:1" x14ac:dyDescent="0.3">
      <c r="A413" s="86">
        <v>1</v>
      </c>
    </row>
    <row r="414" spans="1:1" x14ac:dyDescent="0.3">
      <c r="A414" s="86">
        <v>1</v>
      </c>
    </row>
    <row r="415" spans="1:1" x14ac:dyDescent="0.3">
      <c r="A415" s="86">
        <v>2</v>
      </c>
    </row>
    <row r="416" spans="1:1" x14ac:dyDescent="0.3">
      <c r="A416" s="86">
        <v>1</v>
      </c>
    </row>
    <row r="417" spans="1:1" x14ac:dyDescent="0.3">
      <c r="A417" s="86">
        <v>1</v>
      </c>
    </row>
    <row r="418" spans="1:1" x14ac:dyDescent="0.3">
      <c r="A418" s="86">
        <v>1</v>
      </c>
    </row>
    <row r="419" spans="1:1" x14ac:dyDescent="0.3">
      <c r="A419" s="86">
        <v>2</v>
      </c>
    </row>
    <row r="420" spans="1:1" x14ac:dyDescent="0.3">
      <c r="A420" s="86">
        <v>1</v>
      </c>
    </row>
    <row r="421" spans="1:1" x14ac:dyDescent="0.3">
      <c r="A421" s="86">
        <v>1</v>
      </c>
    </row>
    <row r="422" spans="1:1" x14ac:dyDescent="0.3">
      <c r="A422" s="86">
        <v>1</v>
      </c>
    </row>
    <row r="423" spans="1:1" x14ac:dyDescent="0.3">
      <c r="A423" s="86">
        <v>2</v>
      </c>
    </row>
    <row r="424" spans="1:1" x14ac:dyDescent="0.3">
      <c r="A424" s="86">
        <v>2</v>
      </c>
    </row>
    <row r="425" spans="1:1" x14ac:dyDescent="0.3">
      <c r="A425" s="86">
        <v>1</v>
      </c>
    </row>
    <row r="426" spans="1:1" x14ac:dyDescent="0.3">
      <c r="A426" s="86">
        <v>1</v>
      </c>
    </row>
    <row r="427" spans="1:1" x14ac:dyDescent="0.3">
      <c r="A427" s="86">
        <v>1</v>
      </c>
    </row>
    <row r="428" spans="1:1" x14ac:dyDescent="0.3">
      <c r="A428" s="86">
        <v>1</v>
      </c>
    </row>
    <row r="429" spans="1:1" x14ac:dyDescent="0.3">
      <c r="A429" s="86">
        <v>1</v>
      </c>
    </row>
    <row r="430" spans="1:1" x14ac:dyDescent="0.3">
      <c r="A430" s="86">
        <v>2</v>
      </c>
    </row>
    <row r="431" spans="1:1" x14ac:dyDescent="0.3">
      <c r="A431" s="86">
        <v>1</v>
      </c>
    </row>
    <row r="432" spans="1:1" x14ac:dyDescent="0.3">
      <c r="A432" s="86">
        <v>1</v>
      </c>
    </row>
    <row r="433" spans="1:1" x14ac:dyDescent="0.3">
      <c r="A433" s="86">
        <v>1</v>
      </c>
    </row>
    <row r="434" spans="1:1" x14ac:dyDescent="0.3">
      <c r="A434" s="86">
        <v>1</v>
      </c>
    </row>
    <row r="435" spans="1:1" x14ac:dyDescent="0.3">
      <c r="A435" s="86">
        <v>2</v>
      </c>
    </row>
    <row r="436" spans="1:1" x14ac:dyDescent="0.3">
      <c r="A436" s="86">
        <v>2</v>
      </c>
    </row>
    <row r="437" spans="1:1" x14ac:dyDescent="0.3">
      <c r="A437" s="86">
        <v>1</v>
      </c>
    </row>
    <row r="438" spans="1:1" x14ac:dyDescent="0.3">
      <c r="A438" s="86">
        <v>1</v>
      </c>
    </row>
    <row r="439" spans="1:1" x14ac:dyDescent="0.3">
      <c r="A439" s="86">
        <v>1</v>
      </c>
    </row>
    <row r="440" spans="1:1" x14ac:dyDescent="0.3">
      <c r="A440" s="86">
        <v>2</v>
      </c>
    </row>
    <row r="441" spans="1:1" x14ac:dyDescent="0.3">
      <c r="A441" s="86">
        <v>2</v>
      </c>
    </row>
    <row r="442" spans="1:1" x14ac:dyDescent="0.3">
      <c r="A442" s="86">
        <v>1</v>
      </c>
    </row>
    <row r="443" spans="1:1" x14ac:dyDescent="0.3">
      <c r="A443" s="86">
        <v>2</v>
      </c>
    </row>
    <row r="444" spans="1:1" x14ac:dyDescent="0.3">
      <c r="A444" s="86">
        <v>2</v>
      </c>
    </row>
    <row r="445" spans="1:1" x14ac:dyDescent="0.3">
      <c r="A445" s="86">
        <v>2</v>
      </c>
    </row>
    <row r="446" spans="1:1" x14ac:dyDescent="0.3">
      <c r="A446" s="86">
        <v>2</v>
      </c>
    </row>
    <row r="447" spans="1:1" x14ac:dyDescent="0.3">
      <c r="A447" s="86">
        <v>2</v>
      </c>
    </row>
    <row r="448" spans="1:1" x14ac:dyDescent="0.3">
      <c r="A448" s="86">
        <v>2</v>
      </c>
    </row>
    <row r="449" spans="1:1" x14ac:dyDescent="0.3">
      <c r="A449" s="86">
        <v>2</v>
      </c>
    </row>
    <row r="450" spans="1:1" x14ac:dyDescent="0.3">
      <c r="A450" s="86">
        <v>1</v>
      </c>
    </row>
    <row r="451" spans="1:1" x14ac:dyDescent="0.3">
      <c r="A451" s="86">
        <v>2</v>
      </c>
    </row>
    <row r="452" spans="1:1" x14ac:dyDescent="0.3">
      <c r="A452" s="86">
        <v>1</v>
      </c>
    </row>
    <row r="453" spans="1:1" x14ac:dyDescent="0.3">
      <c r="A453" s="86">
        <v>1</v>
      </c>
    </row>
    <row r="454" spans="1:1" x14ac:dyDescent="0.3">
      <c r="A454" s="86">
        <v>1</v>
      </c>
    </row>
    <row r="455" spans="1:1" x14ac:dyDescent="0.3">
      <c r="A455" s="86">
        <v>1</v>
      </c>
    </row>
    <row r="456" spans="1:1" x14ac:dyDescent="0.3">
      <c r="A456" s="86">
        <v>1</v>
      </c>
    </row>
    <row r="457" spans="1:1" x14ac:dyDescent="0.3">
      <c r="A457" s="86">
        <v>2</v>
      </c>
    </row>
    <row r="458" spans="1:1" x14ac:dyDescent="0.3">
      <c r="A458" s="86">
        <v>2</v>
      </c>
    </row>
    <row r="459" spans="1:1" x14ac:dyDescent="0.3">
      <c r="A459" s="86">
        <v>2</v>
      </c>
    </row>
    <row r="460" spans="1:1" x14ac:dyDescent="0.3">
      <c r="A460" s="86">
        <v>1</v>
      </c>
    </row>
    <row r="461" spans="1:1" x14ac:dyDescent="0.3">
      <c r="A461" s="86">
        <v>2</v>
      </c>
    </row>
    <row r="462" spans="1:1" x14ac:dyDescent="0.3">
      <c r="A462" s="86">
        <v>2</v>
      </c>
    </row>
    <row r="463" spans="1:1" x14ac:dyDescent="0.3">
      <c r="A463" s="86">
        <v>1</v>
      </c>
    </row>
    <row r="464" spans="1:1" x14ac:dyDescent="0.3">
      <c r="A464" s="86">
        <v>2</v>
      </c>
    </row>
    <row r="465" spans="1:1" x14ac:dyDescent="0.3">
      <c r="A465" s="86">
        <v>2</v>
      </c>
    </row>
    <row r="466" spans="1:1" x14ac:dyDescent="0.3">
      <c r="A466" s="86">
        <v>1</v>
      </c>
    </row>
    <row r="467" spans="1:1" x14ac:dyDescent="0.3">
      <c r="A467" s="86">
        <v>1</v>
      </c>
    </row>
    <row r="468" spans="1:1" x14ac:dyDescent="0.3">
      <c r="A468" s="86">
        <v>1</v>
      </c>
    </row>
    <row r="469" spans="1:1" x14ac:dyDescent="0.3">
      <c r="A469" s="86">
        <v>1</v>
      </c>
    </row>
    <row r="470" spans="1:1" x14ac:dyDescent="0.3">
      <c r="A470" s="86">
        <v>2</v>
      </c>
    </row>
    <row r="471" spans="1:1" x14ac:dyDescent="0.3">
      <c r="A471" s="86">
        <v>1</v>
      </c>
    </row>
    <row r="472" spans="1:1" x14ac:dyDescent="0.3">
      <c r="A472" s="86">
        <v>2</v>
      </c>
    </row>
    <row r="473" spans="1:1" x14ac:dyDescent="0.3">
      <c r="A473" s="86">
        <v>1</v>
      </c>
    </row>
    <row r="474" spans="1:1" x14ac:dyDescent="0.3">
      <c r="A474" s="86">
        <v>1</v>
      </c>
    </row>
    <row r="475" spans="1:1" x14ac:dyDescent="0.3">
      <c r="A475" s="86">
        <v>2</v>
      </c>
    </row>
    <row r="476" spans="1:1" x14ac:dyDescent="0.3">
      <c r="A476" s="86">
        <v>2</v>
      </c>
    </row>
    <row r="477" spans="1:1" x14ac:dyDescent="0.3">
      <c r="A477" s="86">
        <v>1</v>
      </c>
    </row>
    <row r="478" spans="1:1" x14ac:dyDescent="0.3">
      <c r="A478" s="86">
        <v>1</v>
      </c>
    </row>
    <row r="479" spans="1:1" x14ac:dyDescent="0.3">
      <c r="A479" s="86">
        <v>2</v>
      </c>
    </row>
    <row r="480" spans="1:1" x14ac:dyDescent="0.3">
      <c r="A480" s="86">
        <v>2</v>
      </c>
    </row>
    <row r="481" spans="1:1" x14ac:dyDescent="0.3">
      <c r="A481" s="86">
        <v>1</v>
      </c>
    </row>
    <row r="482" spans="1:1" x14ac:dyDescent="0.3">
      <c r="A482" s="86">
        <v>1</v>
      </c>
    </row>
    <row r="483" spans="1:1" x14ac:dyDescent="0.3">
      <c r="A483" s="86">
        <v>2</v>
      </c>
    </row>
    <row r="484" spans="1:1" x14ac:dyDescent="0.3">
      <c r="A484" s="86">
        <v>2</v>
      </c>
    </row>
    <row r="485" spans="1:1" x14ac:dyDescent="0.3">
      <c r="A485" s="86">
        <v>1</v>
      </c>
    </row>
    <row r="486" spans="1:1" x14ac:dyDescent="0.3">
      <c r="A486" s="86">
        <v>1</v>
      </c>
    </row>
    <row r="487" spans="1:1" x14ac:dyDescent="0.3">
      <c r="A487" s="86">
        <v>1</v>
      </c>
    </row>
    <row r="488" spans="1:1" x14ac:dyDescent="0.3">
      <c r="A488" s="86">
        <v>2</v>
      </c>
    </row>
    <row r="489" spans="1:1" x14ac:dyDescent="0.3">
      <c r="A489" s="86">
        <v>2</v>
      </c>
    </row>
    <row r="490" spans="1:1" x14ac:dyDescent="0.3">
      <c r="A490" s="86">
        <v>1</v>
      </c>
    </row>
    <row r="491" spans="1:1" x14ac:dyDescent="0.3">
      <c r="A491" s="86">
        <v>2</v>
      </c>
    </row>
    <row r="492" spans="1:1" x14ac:dyDescent="0.3">
      <c r="A492" s="86">
        <v>1</v>
      </c>
    </row>
    <row r="493" spans="1:1" x14ac:dyDescent="0.3">
      <c r="A493" s="86">
        <v>2</v>
      </c>
    </row>
    <row r="494" spans="1:1" x14ac:dyDescent="0.3">
      <c r="A494" s="86">
        <v>1</v>
      </c>
    </row>
    <row r="495" spans="1:1" x14ac:dyDescent="0.3">
      <c r="A495" s="86">
        <v>1</v>
      </c>
    </row>
    <row r="496" spans="1:1" x14ac:dyDescent="0.3">
      <c r="A496" s="86">
        <v>1</v>
      </c>
    </row>
    <row r="497" spans="1:1" x14ac:dyDescent="0.3">
      <c r="A497" s="86">
        <v>1</v>
      </c>
    </row>
    <row r="498" spans="1:1" x14ac:dyDescent="0.3">
      <c r="A498" s="86">
        <v>1</v>
      </c>
    </row>
    <row r="499" spans="1:1" x14ac:dyDescent="0.3">
      <c r="A499" s="86">
        <v>1</v>
      </c>
    </row>
    <row r="500" spans="1:1" x14ac:dyDescent="0.3">
      <c r="A500" s="86">
        <v>1</v>
      </c>
    </row>
    <row r="501" spans="1:1" x14ac:dyDescent="0.3">
      <c r="A501" s="86">
        <v>1</v>
      </c>
    </row>
    <row r="502" spans="1:1" x14ac:dyDescent="0.3">
      <c r="A502" s="86">
        <v>2</v>
      </c>
    </row>
    <row r="503" spans="1:1" x14ac:dyDescent="0.3">
      <c r="A503" s="86">
        <v>2</v>
      </c>
    </row>
    <row r="504" spans="1:1" x14ac:dyDescent="0.3">
      <c r="A504" s="86">
        <v>2</v>
      </c>
    </row>
    <row r="505" spans="1:1" x14ac:dyDescent="0.3">
      <c r="A505" s="86">
        <v>1</v>
      </c>
    </row>
    <row r="506" spans="1:1" x14ac:dyDescent="0.3">
      <c r="A506" s="86">
        <v>1</v>
      </c>
    </row>
    <row r="507" spans="1:1" x14ac:dyDescent="0.3">
      <c r="A507" s="86">
        <v>2</v>
      </c>
    </row>
    <row r="508" spans="1:1" x14ac:dyDescent="0.3">
      <c r="A508" s="86">
        <v>2</v>
      </c>
    </row>
    <row r="509" spans="1:1" x14ac:dyDescent="0.3">
      <c r="A509" s="86">
        <v>1</v>
      </c>
    </row>
    <row r="510" spans="1:1" x14ac:dyDescent="0.3">
      <c r="A510" s="86">
        <v>1</v>
      </c>
    </row>
    <row r="511" spans="1:1" x14ac:dyDescent="0.3">
      <c r="A511" s="86">
        <v>2</v>
      </c>
    </row>
    <row r="512" spans="1:1" x14ac:dyDescent="0.3">
      <c r="A512" s="86">
        <v>2</v>
      </c>
    </row>
    <row r="513" spans="1:1" x14ac:dyDescent="0.3">
      <c r="A513" s="86">
        <v>1</v>
      </c>
    </row>
    <row r="514" spans="1:1" x14ac:dyDescent="0.3">
      <c r="A514" s="86">
        <v>2</v>
      </c>
    </row>
    <row r="515" spans="1:1" x14ac:dyDescent="0.3">
      <c r="A515" s="86">
        <v>1</v>
      </c>
    </row>
    <row r="516" spans="1:1" x14ac:dyDescent="0.3">
      <c r="A516" s="86">
        <v>2</v>
      </c>
    </row>
    <row r="517" spans="1:1" x14ac:dyDescent="0.3">
      <c r="A517" s="86">
        <v>1</v>
      </c>
    </row>
    <row r="518" spans="1:1" x14ac:dyDescent="0.3">
      <c r="A518" s="86">
        <v>2</v>
      </c>
    </row>
    <row r="519" spans="1:1" x14ac:dyDescent="0.3">
      <c r="A519" s="86">
        <v>2</v>
      </c>
    </row>
    <row r="520" spans="1:1" x14ac:dyDescent="0.3">
      <c r="A520" s="86">
        <v>1</v>
      </c>
    </row>
    <row r="521" spans="1:1" x14ac:dyDescent="0.3">
      <c r="A521" s="86">
        <v>2</v>
      </c>
    </row>
    <row r="522" spans="1:1" x14ac:dyDescent="0.3">
      <c r="A522" s="86">
        <v>1</v>
      </c>
    </row>
    <row r="523" spans="1:1" x14ac:dyDescent="0.3">
      <c r="A523" s="86">
        <v>1</v>
      </c>
    </row>
    <row r="524" spans="1:1" x14ac:dyDescent="0.3">
      <c r="A524" s="86">
        <v>1</v>
      </c>
    </row>
    <row r="525" spans="1:1" x14ac:dyDescent="0.3">
      <c r="A525" s="86">
        <v>2</v>
      </c>
    </row>
    <row r="526" spans="1:1" x14ac:dyDescent="0.3">
      <c r="A526" s="86">
        <v>1</v>
      </c>
    </row>
    <row r="527" spans="1:1" x14ac:dyDescent="0.3">
      <c r="A527" s="86">
        <v>2</v>
      </c>
    </row>
    <row r="528" spans="1:1" x14ac:dyDescent="0.3">
      <c r="A528" s="86">
        <v>1</v>
      </c>
    </row>
    <row r="529" spans="1:1" x14ac:dyDescent="0.3">
      <c r="A529" s="86">
        <v>1</v>
      </c>
    </row>
    <row r="530" spans="1:1" x14ac:dyDescent="0.3">
      <c r="A530" s="86">
        <v>2</v>
      </c>
    </row>
    <row r="531" spans="1:1" x14ac:dyDescent="0.3">
      <c r="A531" s="86">
        <v>1</v>
      </c>
    </row>
    <row r="532" spans="1:1" x14ac:dyDescent="0.3">
      <c r="A532" s="86">
        <v>1</v>
      </c>
    </row>
    <row r="533" spans="1:1" x14ac:dyDescent="0.3">
      <c r="A533" s="86">
        <v>1</v>
      </c>
    </row>
    <row r="534" spans="1:1" x14ac:dyDescent="0.3">
      <c r="A534" s="86">
        <v>2</v>
      </c>
    </row>
    <row r="535" spans="1:1" x14ac:dyDescent="0.3">
      <c r="A535" s="86">
        <v>1</v>
      </c>
    </row>
    <row r="536" spans="1:1" x14ac:dyDescent="0.3">
      <c r="A536" s="86">
        <v>1</v>
      </c>
    </row>
    <row r="537" spans="1:1" x14ac:dyDescent="0.3">
      <c r="A537" s="86">
        <v>1</v>
      </c>
    </row>
    <row r="538" spans="1:1" x14ac:dyDescent="0.3">
      <c r="A538" s="86">
        <v>1</v>
      </c>
    </row>
    <row r="539" spans="1:1" x14ac:dyDescent="0.3">
      <c r="A539" s="86">
        <v>1</v>
      </c>
    </row>
    <row r="540" spans="1:1" x14ac:dyDescent="0.3">
      <c r="A540" s="86">
        <v>1</v>
      </c>
    </row>
    <row r="541" spans="1:1" x14ac:dyDescent="0.3">
      <c r="A541" s="86">
        <v>1</v>
      </c>
    </row>
    <row r="542" spans="1:1" x14ac:dyDescent="0.3">
      <c r="A542" s="86">
        <v>2</v>
      </c>
    </row>
    <row r="543" spans="1:1" x14ac:dyDescent="0.3">
      <c r="A543" s="86">
        <v>1</v>
      </c>
    </row>
    <row r="544" spans="1:1" x14ac:dyDescent="0.3">
      <c r="A544" s="86">
        <v>2</v>
      </c>
    </row>
    <row r="545" spans="1:1" x14ac:dyDescent="0.3">
      <c r="A545" s="86">
        <v>1</v>
      </c>
    </row>
    <row r="546" spans="1:1" x14ac:dyDescent="0.3">
      <c r="A546" s="86">
        <v>2</v>
      </c>
    </row>
    <row r="547" spans="1:1" x14ac:dyDescent="0.3">
      <c r="A547" s="86">
        <v>1</v>
      </c>
    </row>
    <row r="548" spans="1:1" x14ac:dyDescent="0.3">
      <c r="A548" s="86">
        <v>1</v>
      </c>
    </row>
    <row r="549" spans="1:1" x14ac:dyDescent="0.3">
      <c r="A549" s="86">
        <v>1</v>
      </c>
    </row>
    <row r="550" spans="1:1" x14ac:dyDescent="0.3">
      <c r="A550" s="86">
        <v>1</v>
      </c>
    </row>
    <row r="551" spans="1:1" x14ac:dyDescent="0.3">
      <c r="A551" s="86">
        <v>2</v>
      </c>
    </row>
    <row r="552" spans="1:1" x14ac:dyDescent="0.3">
      <c r="A552" s="86">
        <v>1</v>
      </c>
    </row>
    <row r="553" spans="1:1" x14ac:dyDescent="0.3">
      <c r="A553" s="86">
        <v>2</v>
      </c>
    </row>
    <row r="554" spans="1:1" x14ac:dyDescent="0.3">
      <c r="A554" s="86">
        <v>1</v>
      </c>
    </row>
    <row r="555" spans="1:1" x14ac:dyDescent="0.3">
      <c r="A555" s="86">
        <v>2</v>
      </c>
    </row>
    <row r="556" spans="1:1" x14ac:dyDescent="0.3">
      <c r="A556" s="86">
        <v>1</v>
      </c>
    </row>
    <row r="557" spans="1:1" x14ac:dyDescent="0.3">
      <c r="A557" s="86">
        <v>1</v>
      </c>
    </row>
    <row r="558" spans="1:1" x14ac:dyDescent="0.3">
      <c r="A558" s="86">
        <v>1</v>
      </c>
    </row>
    <row r="559" spans="1:1" x14ac:dyDescent="0.3">
      <c r="A559" s="86">
        <v>2</v>
      </c>
    </row>
    <row r="560" spans="1:1" x14ac:dyDescent="0.3">
      <c r="A560" s="86">
        <v>2</v>
      </c>
    </row>
    <row r="561" spans="1:1" x14ac:dyDescent="0.3">
      <c r="A561" s="86">
        <v>2</v>
      </c>
    </row>
    <row r="562" spans="1:1" x14ac:dyDescent="0.3">
      <c r="A562" s="86">
        <v>2</v>
      </c>
    </row>
    <row r="563" spans="1:1" x14ac:dyDescent="0.3">
      <c r="A563" s="86">
        <v>1</v>
      </c>
    </row>
    <row r="564" spans="1:1" x14ac:dyDescent="0.3">
      <c r="A564" s="86">
        <v>1</v>
      </c>
    </row>
    <row r="565" spans="1:1" x14ac:dyDescent="0.3">
      <c r="A565" s="86">
        <v>1</v>
      </c>
    </row>
    <row r="566" spans="1:1" x14ac:dyDescent="0.3">
      <c r="A566" s="86">
        <v>1</v>
      </c>
    </row>
    <row r="567" spans="1:1" x14ac:dyDescent="0.3">
      <c r="A567" s="86">
        <v>1</v>
      </c>
    </row>
    <row r="568" spans="1:1" x14ac:dyDescent="0.3">
      <c r="A568" s="86">
        <v>1</v>
      </c>
    </row>
    <row r="569" spans="1:1" x14ac:dyDescent="0.3">
      <c r="A569" s="86">
        <v>1</v>
      </c>
    </row>
    <row r="570" spans="1:1" x14ac:dyDescent="0.3">
      <c r="A570" s="86">
        <v>2</v>
      </c>
    </row>
    <row r="571" spans="1:1" x14ac:dyDescent="0.3">
      <c r="A571" s="86">
        <v>1</v>
      </c>
    </row>
    <row r="572" spans="1:1" x14ac:dyDescent="0.3">
      <c r="A572" s="86">
        <v>1</v>
      </c>
    </row>
    <row r="573" spans="1:1" x14ac:dyDescent="0.3">
      <c r="A573" s="86">
        <v>1</v>
      </c>
    </row>
    <row r="574" spans="1:1" x14ac:dyDescent="0.3">
      <c r="A574" s="86">
        <v>1</v>
      </c>
    </row>
    <row r="575" spans="1:1" x14ac:dyDescent="0.3">
      <c r="A575" s="86">
        <v>1</v>
      </c>
    </row>
    <row r="576" spans="1:1" x14ac:dyDescent="0.3">
      <c r="A576" s="86">
        <v>1</v>
      </c>
    </row>
    <row r="577" spans="1:1" x14ac:dyDescent="0.3">
      <c r="A577" s="86">
        <v>1</v>
      </c>
    </row>
    <row r="578" spans="1:1" x14ac:dyDescent="0.3">
      <c r="A578" s="86">
        <v>1</v>
      </c>
    </row>
    <row r="579" spans="1:1" x14ac:dyDescent="0.3">
      <c r="A579" s="86">
        <v>1</v>
      </c>
    </row>
    <row r="580" spans="1:1" x14ac:dyDescent="0.3">
      <c r="A580" s="86">
        <v>2</v>
      </c>
    </row>
    <row r="581" spans="1:1" x14ac:dyDescent="0.3">
      <c r="A581" s="86">
        <v>1</v>
      </c>
    </row>
    <row r="582" spans="1:1" x14ac:dyDescent="0.3">
      <c r="A582" s="86">
        <v>1</v>
      </c>
    </row>
    <row r="583" spans="1:1" x14ac:dyDescent="0.3">
      <c r="A583" s="86">
        <v>1</v>
      </c>
    </row>
    <row r="584" spans="1:1" x14ac:dyDescent="0.3">
      <c r="A584" s="86">
        <v>1</v>
      </c>
    </row>
    <row r="585" spans="1:1" x14ac:dyDescent="0.3">
      <c r="A585" s="86">
        <v>1</v>
      </c>
    </row>
    <row r="586" spans="1:1" x14ac:dyDescent="0.3">
      <c r="A586" s="86">
        <v>2</v>
      </c>
    </row>
    <row r="587" spans="1:1" x14ac:dyDescent="0.3">
      <c r="A587" s="86">
        <v>1</v>
      </c>
    </row>
    <row r="588" spans="1:1" x14ac:dyDescent="0.3">
      <c r="A588" s="86">
        <v>2</v>
      </c>
    </row>
    <row r="589" spans="1:1" x14ac:dyDescent="0.3">
      <c r="A589" s="86">
        <v>2</v>
      </c>
    </row>
    <row r="590" spans="1:1" x14ac:dyDescent="0.3">
      <c r="A590" s="86">
        <v>1</v>
      </c>
    </row>
    <row r="591" spans="1:1" x14ac:dyDescent="0.3">
      <c r="A591" s="86">
        <v>1</v>
      </c>
    </row>
    <row r="592" spans="1:1" x14ac:dyDescent="0.3">
      <c r="A592" s="86">
        <v>1</v>
      </c>
    </row>
    <row r="593" spans="1:1" x14ac:dyDescent="0.3">
      <c r="A593" s="86">
        <v>1</v>
      </c>
    </row>
    <row r="594" spans="1:1" x14ac:dyDescent="0.3">
      <c r="A594" s="86">
        <v>2</v>
      </c>
    </row>
    <row r="595" spans="1:1" x14ac:dyDescent="0.3">
      <c r="A595" s="86">
        <v>2</v>
      </c>
    </row>
    <row r="596" spans="1:1" x14ac:dyDescent="0.3">
      <c r="A596" s="86">
        <v>1</v>
      </c>
    </row>
    <row r="597" spans="1:1" x14ac:dyDescent="0.3">
      <c r="A597" s="86">
        <v>1</v>
      </c>
    </row>
    <row r="598" spans="1:1" x14ac:dyDescent="0.3">
      <c r="A598" s="86">
        <v>1</v>
      </c>
    </row>
    <row r="599" spans="1:1" x14ac:dyDescent="0.3">
      <c r="A599" s="86">
        <v>1</v>
      </c>
    </row>
    <row r="600" spans="1:1" x14ac:dyDescent="0.3">
      <c r="A600" s="86">
        <v>1</v>
      </c>
    </row>
    <row r="601" spans="1:1" x14ac:dyDescent="0.3">
      <c r="A601" s="86">
        <v>1</v>
      </c>
    </row>
    <row r="602" spans="1:1" x14ac:dyDescent="0.3">
      <c r="A602" s="86">
        <v>1</v>
      </c>
    </row>
    <row r="603" spans="1:1" x14ac:dyDescent="0.3">
      <c r="A603" s="86">
        <v>1</v>
      </c>
    </row>
    <row r="604" spans="1:1" x14ac:dyDescent="0.3">
      <c r="A604" s="86">
        <v>1</v>
      </c>
    </row>
    <row r="605" spans="1:1" x14ac:dyDescent="0.3">
      <c r="A605" s="86">
        <v>1</v>
      </c>
    </row>
    <row r="606" spans="1:1" x14ac:dyDescent="0.3">
      <c r="A606" s="86">
        <v>1</v>
      </c>
    </row>
    <row r="607" spans="1:1" x14ac:dyDescent="0.3">
      <c r="A607" s="86">
        <v>1</v>
      </c>
    </row>
    <row r="608" spans="1:1" x14ac:dyDescent="0.3">
      <c r="A608" s="86">
        <v>2</v>
      </c>
    </row>
    <row r="609" spans="1:1" x14ac:dyDescent="0.3">
      <c r="A609" s="86">
        <v>1</v>
      </c>
    </row>
    <row r="610" spans="1:1" x14ac:dyDescent="0.3">
      <c r="A610" s="86">
        <v>1</v>
      </c>
    </row>
    <row r="611" spans="1:1" x14ac:dyDescent="0.3">
      <c r="A611" s="86">
        <v>2</v>
      </c>
    </row>
    <row r="612" spans="1:1" x14ac:dyDescent="0.3">
      <c r="A612" s="86">
        <v>2</v>
      </c>
    </row>
    <row r="613" spans="1:1" x14ac:dyDescent="0.3">
      <c r="A613" s="86">
        <v>1</v>
      </c>
    </row>
    <row r="614" spans="1:1" x14ac:dyDescent="0.3">
      <c r="A614" s="86">
        <v>2</v>
      </c>
    </row>
    <row r="615" spans="1:1" x14ac:dyDescent="0.3">
      <c r="A615" s="86">
        <v>1</v>
      </c>
    </row>
    <row r="616" spans="1:1" x14ac:dyDescent="0.3">
      <c r="A616" s="86">
        <v>1</v>
      </c>
    </row>
    <row r="617" spans="1:1" x14ac:dyDescent="0.3">
      <c r="A617" s="86">
        <v>2</v>
      </c>
    </row>
    <row r="618" spans="1:1" x14ac:dyDescent="0.3">
      <c r="A618" s="86">
        <v>1</v>
      </c>
    </row>
    <row r="619" spans="1:1" x14ac:dyDescent="0.3">
      <c r="A619" s="86">
        <v>1</v>
      </c>
    </row>
    <row r="620" spans="1:1" x14ac:dyDescent="0.3">
      <c r="A620" s="86">
        <v>1</v>
      </c>
    </row>
    <row r="621" spans="1:1" x14ac:dyDescent="0.3">
      <c r="A621" s="86">
        <v>1</v>
      </c>
    </row>
    <row r="622" spans="1:1" x14ac:dyDescent="0.3">
      <c r="A622" s="86">
        <v>1</v>
      </c>
    </row>
    <row r="623" spans="1:1" x14ac:dyDescent="0.3">
      <c r="A623" s="86">
        <v>2</v>
      </c>
    </row>
    <row r="624" spans="1:1" x14ac:dyDescent="0.3">
      <c r="A624" s="86">
        <v>1</v>
      </c>
    </row>
    <row r="625" spans="1:1" x14ac:dyDescent="0.3">
      <c r="A625" s="86">
        <v>2</v>
      </c>
    </row>
    <row r="626" spans="1:1" x14ac:dyDescent="0.3">
      <c r="A626" s="86">
        <v>2</v>
      </c>
    </row>
    <row r="627" spans="1:1" x14ac:dyDescent="0.3">
      <c r="A627" s="86">
        <v>2</v>
      </c>
    </row>
    <row r="628" spans="1:1" x14ac:dyDescent="0.3">
      <c r="A628" s="86">
        <v>2</v>
      </c>
    </row>
    <row r="629" spans="1:1" x14ac:dyDescent="0.3">
      <c r="A629" s="86">
        <v>2</v>
      </c>
    </row>
    <row r="630" spans="1:1" x14ac:dyDescent="0.3">
      <c r="A630" s="86">
        <v>2</v>
      </c>
    </row>
    <row r="631" spans="1:1" x14ac:dyDescent="0.3">
      <c r="A631" s="86">
        <v>2</v>
      </c>
    </row>
    <row r="632" spans="1:1" x14ac:dyDescent="0.3">
      <c r="A632" s="86">
        <v>2</v>
      </c>
    </row>
    <row r="633" spans="1:1" x14ac:dyDescent="0.3">
      <c r="A633" s="86">
        <v>1</v>
      </c>
    </row>
    <row r="634" spans="1:1" x14ac:dyDescent="0.3">
      <c r="A634" s="86">
        <v>1</v>
      </c>
    </row>
    <row r="635" spans="1:1" x14ac:dyDescent="0.3">
      <c r="A635" s="86">
        <v>1</v>
      </c>
    </row>
    <row r="636" spans="1:1" x14ac:dyDescent="0.3">
      <c r="A636" s="86">
        <v>2</v>
      </c>
    </row>
    <row r="637" spans="1:1" x14ac:dyDescent="0.3">
      <c r="A637" s="86">
        <v>2</v>
      </c>
    </row>
    <row r="638" spans="1:1" x14ac:dyDescent="0.3">
      <c r="A638" s="86">
        <v>2</v>
      </c>
    </row>
    <row r="639" spans="1:1" x14ac:dyDescent="0.3">
      <c r="A639" s="86">
        <v>1</v>
      </c>
    </row>
    <row r="640" spans="1:1" x14ac:dyDescent="0.3">
      <c r="A640" s="86">
        <v>1</v>
      </c>
    </row>
    <row r="641" spans="1:1" x14ac:dyDescent="0.3">
      <c r="A641" s="86">
        <v>1</v>
      </c>
    </row>
    <row r="642" spans="1:1" x14ac:dyDescent="0.3">
      <c r="A642" s="86">
        <v>1</v>
      </c>
    </row>
    <row r="643" spans="1:1" x14ac:dyDescent="0.3">
      <c r="A643" s="86">
        <v>1</v>
      </c>
    </row>
    <row r="644" spans="1:1" x14ac:dyDescent="0.3">
      <c r="A644" s="86">
        <v>2</v>
      </c>
    </row>
    <row r="645" spans="1:1" x14ac:dyDescent="0.3">
      <c r="A645" s="86">
        <v>1</v>
      </c>
    </row>
    <row r="646" spans="1:1" x14ac:dyDescent="0.3">
      <c r="A646" s="86">
        <v>1</v>
      </c>
    </row>
    <row r="647" spans="1:1" x14ac:dyDescent="0.3">
      <c r="A647" s="86">
        <v>1</v>
      </c>
    </row>
    <row r="648" spans="1:1" x14ac:dyDescent="0.3">
      <c r="A648" s="86">
        <v>1</v>
      </c>
    </row>
    <row r="649" spans="1:1" x14ac:dyDescent="0.3">
      <c r="A649" s="86">
        <v>1</v>
      </c>
    </row>
    <row r="650" spans="1:1" x14ac:dyDescent="0.3">
      <c r="A650" s="86">
        <v>2</v>
      </c>
    </row>
    <row r="651" spans="1:1" x14ac:dyDescent="0.3">
      <c r="A651" s="86">
        <v>1</v>
      </c>
    </row>
    <row r="652" spans="1:1" x14ac:dyDescent="0.3">
      <c r="A652" s="86">
        <v>2</v>
      </c>
    </row>
    <row r="653" spans="1:1" x14ac:dyDescent="0.3">
      <c r="A653" s="86">
        <v>1</v>
      </c>
    </row>
    <row r="654" spans="1:1" x14ac:dyDescent="0.3">
      <c r="A654" s="86">
        <v>1</v>
      </c>
    </row>
    <row r="655" spans="1:1" x14ac:dyDescent="0.3">
      <c r="A655" s="86">
        <v>2</v>
      </c>
    </row>
    <row r="656" spans="1:1" x14ac:dyDescent="0.3">
      <c r="A656" s="86">
        <v>1</v>
      </c>
    </row>
    <row r="657" spans="1:1" x14ac:dyDescent="0.3">
      <c r="A657" s="86">
        <v>1</v>
      </c>
    </row>
    <row r="658" spans="1:1" x14ac:dyDescent="0.3">
      <c r="A658" s="86">
        <v>1</v>
      </c>
    </row>
    <row r="659" spans="1:1" x14ac:dyDescent="0.3">
      <c r="A659" s="86">
        <v>2</v>
      </c>
    </row>
    <row r="660" spans="1:1" x14ac:dyDescent="0.3">
      <c r="A660" s="86">
        <v>2</v>
      </c>
    </row>
    <row r="661" spans="1:1" x14ac:dyDescent="0.3">
      <c r="A661" s="86">
        <v>1</v>
      </c>
    </row>
    <row r="662" spans="1:1" x14ac:dyDescent="0.3">
      <c r="A662" s="86">
        <v>2</v>
      </c>
    </row>
    <row r="663" spans="1:1" x14ac:dyDescent="0.3">
      <c r="A663" s="86">
        <v>2</v>
      </c>
    </row>
    <row r="664" spans="1:1" x14ac:dyDescent="0.3">
      <c r="A664" s="86">
        <v>1</v>
      </c>
    </row>
    <row r="665" spans="1:1" x14ac:dyDescent="0.3">
      <c r="A665" s="86">
        <v>1</v>
      </c>
    </row>
    <row r="666" spans="1:1" x14ac:dyDescent="0.3">
      <c r="A666" s="86">
        <v>1</v>
      </c>
    </row>
    <row r="667" spans="1:1" x14ac:dyDescent="0.3">
      <c r="A667" s="86">
        <v>1</v>
      </c>
    </row>
    <row r="668" spans="1:1" x14ac:dyDescent="0.3">
      <c r="A668" s="86">
        <v>1</v>
      </c>
    </row>
    <row r="669" spans="1:1" x14ac:dyDescent="0.3">
      <c r="A669" s="86">
        <v>2</v>
      </c>
    </row>
    <row r="670" spans="1:1" x14ac:dyDescent="0.3">
      <c r="A670" s="86">
        <v>1</v>
      </c>
    </row>
    <row r="671" spans="1:1" x14ac:dyDescent="0.3">
      <c r="A671" s="86">
        <v>1</v>
      </c>
    </row>
    <row r="672" spans="1:1" x14ac:dyDescent="0.3">
      <c r="A672" s="86">
        <v>1</v>
      </c>
    </row>
    <row r="673" spans="1:1" x14ac:dyDescent="0.3">
      <c r="A673" s="86">
        <v>2</v>
      </c>
    </row>
    <row r="674" spans="1:1" x14ac:dyDescent="0.3">
      <c r="A674" s="86">
        <v>1</v>
      </c>
    </row>
    <row r="675" spans="1:1" x14ac:dyDescent="0.3">
      <c r="A675" s="86">
        <v>1</v>
      </c>
    </row>
    <row r="676" spans="1:1" x14ac:dyDescent="0.3">
      <c r="A676" s="86">
        <v>1</v>
      </c>
    </row>
    <row r="677" spans="1:1" x14ac:dyDescent="0.3">
      <c r="A677" s="86">
        <v>1</v>
      </c>
    </row>
    <row r="678" spans="1:1" x14ac:dyDescent="0.3">
      <c r="A678" s="86">
        <v>1</v>
      </c>
    </row>
    <row r="679" spans="1:1" x14ac:dyDescent="0.3">
      <c r="A679" s="86">
        <v>1</v>
      </c>
    </row>
    <row r="680" spans="1:1" x14ac:dyDescent="0.3">
      <c r="A680" s="86">
        <v>1</v>
      </c>
    </row>
    <row r="681" spans="1:1" x14ac:dyDescent="0.3">
      <c r="A681" s="86">
        <v>1</v>
      </c>
    </row>
    <row r="682" spans="1:1" x14ac:dyDescent="0.3">
      <c r="A682" s="86">
        <v>1</v>
      </c>
    </row>
    <row r="683" spans="1:1" x14ac:dyDescent="0.3">
      <c r="A683" s="86">
        <v>1</v>
      </c>
    </row>
    <row r="684" spans="1:1" x14ac:dyDescent="0.3">
      <c r="A684" s="86">
        <v>1</v>
      </c>
    </row>
    <row r="685" spans="1:1" x14ac:dyDescent="0.3">
      <c r="A685" s="86">
        <v>1</v>
      </c>
    </row>
    <row r="686" spans="1:1" x14ac:dyDescent="0.3">
      <c r="A686" s="86">
        <v>2</v>
      </c>
    </row>
    <row r="687" spans="1:1" x14ac:dyDescent="0.3">
      <c r="A687" s="86">
        <v>2</v>
      </c>
    </row>
    <row r="688" spans="1:1" x14ac:dyDescent="0.3">
      <c r="A688" s="86">
        <v>1</v>
      </c>
    </row>
    <row r="689" spans="1:1" x14ac:dyDescent="0.3">
      <c r="A689" s="86">
        <v>2</v>
      </c>
    </row>
    <row r="690" spans="1:1" x14ac:dyDescent="0.3">
      <c r="A690" s="86">
        <v>1</v>
      </c>
    </row>
    <row r="691" spans="1:1" x14ac:dyDescent="0.3">
      <c r="A691" s="86">
        <v>1</v>
      </c>
    </row>
    <row r="692" spans="1:1" x14ac:dyDescent="0.3">
      <c r="A692" s="86">
        <v>2</v>
      </c>
    </row>
    <row r="693" spans="1:1" x14ac:dyDescent="0.3">
      <c r="A693" s="86">
        <v>1</v>
      </c>
    </row>
    <row r="694" spans="1:1" x14ac:dyDescent="0.3">
      <c r="A694" s="86">
        <v>1</v>
      </c>
    </row>
    <row r="695" spans="1:1" x14ac:dyDescent="0.3">
      <c r="A695" s="86">
        <v>2</v>
      </c>
    </row>
    <row r="696" spans="1:1" x14ac:dyDescent="0.3">
      <c r="A696" s="86">
        <v>1</v>
      </c>
    </row>
    <row r="697" spans="1:1" x14ac:dyDescent="0.3">
      <c r="A697" s="86">
        <v>1</v>
      </c>
    </row>
    <row r="698" spans="1:1" x14ac:dyDescent="0.3">
      <c r="A698" s="86">
        <v>1</v>
      </c>
    </row>
    <row r="699" spans="1:1" x14ac:dyDescent="0.3">
      <c r="A699" s="86">
        <v>2</v>
      </c>
    </row>
    <row r="700" spans="1:1" x14ac:dyDescent="0.3">
      <c r="A700" s="86">
        <v>1</v>
      </c>
    </row>
    <row r="701" spans="1:1" x14ac:dyDescent="0.3">
      <c r="A701" s="86">
        <v>1</v>
      </c>
    </row>
    <row r="702" spans="1:1" x14ac:dyDescent="0.3">
      <c r="A702" s="86">
        <v>2</v>
      </c>
    </row>
    <row r="703" spans="1:1" x14ac:dyDescent="0.3">
      <c r="A703" s="86">
        <v>1</v>
      </c>
    </row>
    <row r="704" spans="1:1" x14ac:dyDescent="0.3">
      <c r="A704" s="86">
        <v>1</v>
      </c>
    </row>
    <row r="705" spans="1:1" x14ac:dyDescent="0.3">
      <c r="A705" s="86">
        <v>1</v>
      </c>
    </row>
    <row r="706" spans="1:1" x14ac:dyDescent="0.3">
      <c r="A706" s="86">
        <v>2</v>
      </c>
    </row>
    <row r="707" spans="1:1" x14ac:dyDescent="0.3">
      <c r="A707" s="86">
        <v>2</v>
      </c>
    </row>
    <row r="708" spans="1:1" x14ac:dyDescent="0.3">
      <c r="A708" s="86">
        <v>2</v>
      </c>
    </row>
    <row r="709" spans="1:1" x14ac:dyDescent="0.3">
      <c r="A709" s="86">
        <v>2</v>
      </c>
    </row>
    <row r="710" spans="1:1" x14ac:dyDescent="0.3">
      <c r="A710" s="86">
        <v>2</v>
      </c>
    </row>
    <row r="711" spans="1:1" x14ac:dyDescent="0.3">
      <c r="A711" s="86">
        <v>1</v>
      </c>
    </row>
    <row r="712" spans="1:1" x14ac:dyDescent="0.3">
      <c r="A712" s="86">
        <v>1</v>
      </c>
    </row>
    <row r="713" spans="1:1" x14ac:dyDescent="0.3">
      <c r="A713" s="86">
        <v>1</v>
      </c>
    </row>
    <row r="714" spans="1:1" x14ac:dyDescent="0.3">
      <c r="A714" s="86">
        <v>2</v>
      </c>
    </row>
    <row r="715" spans="1:1" x14ac:dyDescent="0.3">
      <c r="A715" s="86">
        <v>2</v>
      </c>
    </row>
    <row r="716" spans="1:1" x14ac:dyDescent="0.3">
      <c r="A716" s="86">
        <v>1</v>
      </c>
    </row>
    <row r="717" spans="1:1" x14ac:dyDescent="0.3">
      <c r="A717" s="86">
        <v>2</v>
      </c>
    </row>
    <row r="718" spans="1:1" x14ac:dyDescent="0.3">
      <c r="A718" s="86">
        <v>2</v>
      </c>
    </row>
    <row r="719" spans="1:1" x14ac:dyDescent="0.3">
      <c r="A719" s="86">
        <v>1</v>
      </c>
    </row>
    <row r="720" spans="1:1" x14ac:dyDescent="0.3">
      <c r="A720" s="86">
        <v>1</v>
      </c>
    </row>
    <row r="721" spans="1:1" x14ac:dyDescent="0.3">
      <c r="A721" s="86">
        <v>1</v>
      </c>
    </row>
    <row r="722" spans="1:1" x14ac:dyDescent="0.3">
      <c r="A722" s="86">
        <v>1</v>
      </c>
    </row>
    <row r="723" spans="1:1" x14ac:dyDescent="0.3">
      <c r="A723" s="86">
        <v>1</v>
      </c>
    </row>
    <row r="724" spans="1:1" x14ac:dyDescent="0.3">
      <c r="A724" s="86">
        <v>1</v>
      </c>
    </row>
    <row r="725" spans="1:1" x14ac:dyDescent="0.3">
      <c r="A725" s="86">
        <v>2</v>
      </c>
    </row>
    <row r="726" spans="1:1" x14ac:dyDescent="0.3">
      <c r="A726" s="86">
        <v>1</v>
      </c>
    </row>
    <row r="727" spans="1:1" x14ac:dyDescent="0.3">
      <c r="A727" s="86">
        <v>2</v>
      </c>
    </row>
    <row r="728" spans="1:1" x14ac:dyDescent="0.3">
      <c r="A728" s="86">
        <v>1</v>
      </c>
    </row>
    <row r="729" spans="1:1" x14ac:dyDescent="0.3">
      <c r="A729" s="86">
        <v>2</v>
      </c>
    </row>
    <row r="730" spans="1:1" x14ac:dyDescent="0.3">
      <c r="A730" s="86">
        <v>1</v>
      </c>
    </row>
    <row r="731" spans="1:1" x14ac:dyDescent="0.3">
      <c r="A731" s="86">
        <v>2</v>
      </c>
    </row>
    <row r="732" spans="1:1" x14ac:dyDescent="0.3">
      <c r="A732" s="86">
        <v>2</v>
      </c>
    </row>
    <row r="733" spans="1:1" x14ac:dyDescent="0.3">
      <c r="A733" s="86">
        <v>2</v>
      </c>
    </row>
    <row r="734" spans="1:1" x14ac:dyDescent="0.3">
      <c r="A734" s="86">
        <v>1</v>
      </c>
    </row>
    <row r="735" spans="1:1" x14ac:dyDescent="0.3">
      <c r="A735" s="86">
        <v>1</v>
      </c>
    </row>
    <row r="736" spans="1:1" x14ac:dyDescent="0.3">
      <c r="A736" s="86">
        <v>2</v>
      </c>
    </row>
    <row r="737" spans="1:1" x14ac:dyDescent="0.3">
      <c r="A737" s="86">
        <v>1</v>
      </c>
    </row>
    <row r="738" spans="1:1" x14ac:dyDescent="0.3">
      <c r="A738" s="86">
        <v>2</v>
      </c>
    </row>
    <row r="739" spans="1:1" x14ac:dyDescent="0.3">
      <c r="A739" s="86">
        <v>2</v>
      </c>
    </row>
    <row r="740" spans="1:1" x14ac:dyDescent="0.3">
      <c r="A740" s="86">
        <v>2</v>
      </c>
    </row>
    <row r="741" spans="1:1" x14ac:dyDescent="0.3">
      <c r="A741" s="86">
        <v>2</v>
      </c>
    </row>
    <row r="742" spans="1:1" x14ac:dyDescent="0.3">
      <c r="A742" s="86">
        <v>1</v>
      </c>
    </row>
    <row r="743" spans="1:1" x14ac:dyDescent="0.3">
      <c r="A743" s="86">
        <v>2</v>
      </c>
    </row>
    <row r="744" spans="1:1" x14ac:dyDescent="0.3">
      <c r="A744" s="86">
        <v>1</v>
      </c>
    </row>
    <row r="745" spans="1:1" x14ac:dyDescent="0.3">
      <c r="A745" s="86">
        <v>1</v>
      </c>
    </row>
    <row r="746" spans="1:1" x14ac:dyDescent="0.3">
      <c r="A746" s="86">
        <v>2</v>
      </c>
    </row>
    <row r="747" spans="1:1" x14ac:dyDescent="0.3">
      <c r="A747" s="86">
        <v>2</v>
      </c>
    </row>
    <row r="748" spans="1:1" x14ac:dyDescent="0.3">
      <c r="A748" s="86">
        <v>1</v>
      </c>
    </row>
    <row r="749" spans="1:1" x14ac:dyDescent="0.3">
      <c r="A749" s="86">
        <v>1</v>
      </c>
    </row>
    <row r="750" spans="1:1" x14ac:dyDescent="0.3">
      <c r="A750" s="86">
        <v>2</v>
      </c>
    </row>
    <row r="751" spans="1:1" x14ac:dyDescent="0.3">
      <c r="A751" s="86">
        <v>1</v>
      </c>
    </row>
    <row r="752" spans="1:1" x14ac:dyDescent="0.3">
      <c r="A752" s="86">
        <v>1</v>
      </c>
    </row>
    <row r="753" spans="1:1" x14ac:dyDescent="0.3">
      <c r="A753" s="86">
        <v>1</v>
      </c>
    </row>
    <row r="754" spans="1:1" x14ac:dyDescent="0.3">
      <c r="A754" s="86">
        <v>1</v>
      </c>
    </row>
    <row r="755" spans="1:1" x14ac:dyDescent="0.3">
      <c r="A755" s="86">
        <v>2</v>
      </c>
    </row>
    <row r="756" spans="1:1" x14ac:dyDescent="0.3">
      <c r="A756" s="86">
        <v>2</v>
      </c>
    </row>
    <row r="757" spans="1:1" x14ac:dyDescent="0.3">
      <c r="A757" s="86">
        <v>2</v>
      </c>
    </row>
    <row r="758" spans="1:1" x14ac:dyDescent="0.3">
      <c r="A758" s="86">
        <v>1</v>
      </c>
    </row>
    <row r="759" spans="1:1" x14ac:dyDescent="0.3">
      <c r="A759" s="86">
        <v>1</v>
      </c>
    </row>
    <row r="760" spans="1:1" x14ac:dyDescent="0.3">
      <c r="A760" s="86">
        <v>1</v>
      </c>
    </row>
    <row r="761" spans="1:1" x14ac:dyDescent="0.3">
      <c r="A761" s="86">
        <v>2</v>
      </c>
    </row>
    <row r="762" spans="1:1" x14ac:dyDescent="0.3">
      <c r="A762" s="86">
        <v>2</v>
      </c>
    </row>
    <row r="763" spans="1:1" x14ac:dyDescent="0.3">
      <c r="A763" s="86">
        <v>2</v>
      </c>
    </row>
    <row r="764" spans="1:1" x14ac:dyDescent="0.3">
      <c r="A764" s="86">
        <v>1</v>
      </c>
    </row>
    <row r="765" spans="1:1" x14ac:dyDescent="0.3">
      <c r="A765" s="86">
        <v>1</v>
      </c>
    </row>
    <row r="766" spans="1:1" x14ac:dyDescent="0.3">
      <c r="A766" s="86">
        <v>2</v>
      </c>
    </row>
    <row r="767" spans="1:1" x14ac:dyDescent="0.3">
      <c r="A767" s="86">
        <v>1</v>
      </c>
    </row>
    <row r="768" spans="1:1" x14ac:dyDescent="0.3">
      <c r="A768" s="86">
        <v>2</v>
      </c>
    </row>
    <row r="769" spans="1:1" x14ac:dyDescent="0.3">
      <c r="A769" s="86">
        <v>2</v>
      </c>
    </row>
    <row r="770" spans="1:1" x14ac:dyDescent="0.3">
      <c r="A770" s="86">
        <v>2</v>
      </c>
    </row>
    <row r="771" spans="1:1" x14ac:dyDescent="0.3">
      <c r="A771" s="86">
        <v>1</v>
      </c>
    </row>
    <row r="772" spans="1:1" x14ac:dyDescent="0.3">
      <c r="A772" s="86">
        <v>1</v>
      </c>
    </row>
    <row r="773" spans="1:1" x14ac:dyDescent="0.3">
      <c r="A773" s="86">
        <v>2</v>
      </c>
    </row>
    <row r="774" spans="1:1" x14ac:dyDescent="0.3">
      <c r="A774" s="86">
        <v>1</v>
      </c>
    </row>
    <row r="775" spans="1:1" x14ac:dyDescent="0.3">
      <c r="A775" s="86">
        <v>1</v>
      </c>
    </row>
    <row r="776" spans="1:1" x14ac:dyDescent="0.3">
      <c r="A776" s="86">
        <v>1</v>
      </c>
    </row>
    <row r="777" spans="1:1" x14ac:dyDescent="0.3">
      <c r="A777" s="86">
        <v>1</v>
      </c>
    </row>
    <row r="778" spans="1:1" x14ac:dyDescent="0.3">
      <c r="A778" s="86">
        <v>1</v>
      </c>
    </row>
    <row r="779" spans="1:1" x14ac:dyDescent="0.3">
      <c r="A779" s="86">
        <v>1</v>
      </c>
    </row>
    <row r="780" spans="1:1" x14ac:dyDescent="0.3">
      <c r="A780" s="86">
        <v>2</v>
      </c>
    </row>
    <row r="781" spans="1:1" x14ac:dyDescent="0.3">
      <c r="A781" s="86">
        <v>2</v>
      </c>
    </row>
    <row r="782" spans="1:1" x14ac:dyDescent="0.3">
      <c r="A782" s="86">
        <v>1</v>
      </c>
    </row>
    <row r="783" spans="1:1" x14ac:dyDescent="0.3">
      <c r="A783" s="86">
        <v>1</v>
      </c>
    </row>
    <row r="784" spans="1:1" x14ac:dyDescent="0.3">
      <c r="A784" s="86">
        <v>1</v>
      </c>
    </row>
    <row r="785" spans="1:1" x14ac:dyDescent="0.3">
      <c r="A785" s="86">
        <v>1</v>
      </c>
    </row>
    <row r="786" spans="1:1" x14ac:dyDescent="0.3">
      <c r="A786" s="86">
        <v>2</v>
      </c>
    </row>
    <row r="787" spans="1:1" x14ac:dyDescent="0.3">
      <c r="A787" s="86">
        <v>1</v>
      </c>
    </row>
    <row r="788" spans="1:1" x14ac:dyDescent="0.3">
      <c r="A788" s="86">
        <v>1</v>
      </c>
    </row>
    <row r="789" spans="1:1" x14ac:dyDescent="0.3">
      <c r="A789" s="86">
        <v>1</v>
      </c>
    </row>
    <row r="790" spans="1:1" x14ac:dyDescent="0.3">
      <c r="A790" s="86">
        <v>1</v>
      </c>
    </row>
    <row r="791" spans="1:1" x14ac:dyDescent="0.3">
      <c r="A791" s="86">
        <v>2</v>
      </c>
    </row>
    <row r="792" spans="1:1" x14ac:dyDescent="0.3">
      <c r="A792" s="86">
        <v>2</v>
      </c>
    </row>
    <row r="793" spans="1:1" x14ac:dyDescent="0.3">
      <c r="A793" s="86">
        <v>1</v>
      </c>
    </row>
    <row r="794" spans="1:1" x14ac:dyDescent="0.3">
      <c r="A794" s="86">
        <v>2</v>
      </c>
    </row>
    <row r="795" spans="1:1" x14ac:dyDescent="0.3">
      <c r="A795" s="86">
        <v>1</v>
      </c>
    </row>
    <row r="796" spans="1:1" x14ac:dyDescent="0.3">
      <c r="A796" s="86">
        <v>2</v>
      </c>
    </row>
    <row r="797" spans="1:1" x14ac:dyDescent="0.3">
      <c r="A797" s="86">
        <v>1</v>
      </c>
    </row>
    <row r="798" spans="1:1" x14ac:dyDescent="0.3">
      <c r="A798" s="86">
        <v>2</v>
      </c>
    </row>
    <row r="799" spans="1:1" x14ac:dyDescent="0.3">
      <c r="A799" s="86">
        <v>1</v>
      </c>
    </row>
    <row r="800" spans="1:1" x14ac:dyDescent="0.3">
      <c r="A800" s="86">
        <v>1</v>
      </c>
    </row>
    <row r="801" spans="1:1" x14ac:dyDescent="0.3">
      <c r="A801" s="86">
        <v>1</v>
      </c>
    </row>
    <row r="802" spans="1:1" x14ac:dyDescent="0.3">
      <c r="A802" s="86">
        <v>1</v>
      </c>
    </row>
    <row r="803" spans="1:1" x14ac:dyDescent="0.3">
      <c r="A803" s="86">
        <v>1</v>
      </c>
    </row>
    <row r="804" spans="1:1" x14ac:dyDescent="0.3">
      <c r="A804" s="86">
        <v>2</v>
      </c>
    </row>
    <row r="805" spans="1:1" x14ac:dyDescent="0.3">
      <c r="A805" s="86">
        <v>1</v>
      </c>
    </row>
    <row r="806" spans="1:1" x14ac:dyDescent="0.3">
      <c r="A806" s="86">
        <v>1</v>
      </c>
    </row>
    <row r="807" spans="1:1" x14ac:dyDescent="0.3">
      <c r="A807" s="86">
        <v>2</v>
      </c>
    </row>
    <row r="808" spans="1:1" x14ac:dyDescent="0.3">
      <c r="A808" s="86">
        <v>1</v>
      </c>
    </row>
    <row r="809" spans="1:1" x14ac:dyDescent="0.3">
      <c r="A809" s="86">
        <v>2</v>
      </c>
    </row>
    <row r="810" spans="1:1" x14ac:dyDescent="0.3">
      <c r="A810" s="86">
        <v>1</v>
      </c>
    </row>
    <row r="811" spans="1:1" x14ac:dyDescent="0.3">
      <c r="A811" s="86">
        <v>1</v>
      </c>
    </row>
    <row r="812" spans="1:1" x14ac:dyDescent="0.3">
      <c r="A812" s="86">
        <v>1</v>
      </c>
    </row>
    <row r="813" spans="1:1" x14ac:dyDescent="0.3">
      <c r="A813" s="86">
        <v>1</v>
      </c>
    </row>
    <row r="814" spans="1:1" x14ac:dyDescent="0.3">
      <c r="A814" s="86">
        <v>1</v>
      </c>
    </row>
    <row r="815" spans="1:1" x14ac:dyDescent="0.3">
      <c r="A815" s="86">
        <v>1</v>
      </c>
    </row>
    <row r="816" spans="1:1" x14ac:dyDescent="0.3">
      <c r="A816" s="86">
        <v>1</v>
      </c>
    </row>
    <row r="817" spans="1:1" x14ac:dyDescent="0.3">
      <c r="A817" s="86">
        <v>1</v>
      </c>
    </row>
    <row r="818" spans="1:1" x14ac:dyDescent="0.3">
      <c r="A818" s="86">
        <v>1</v>
      </c>
    </row>
    <row r="819" spans="1:1" x14ac:dyDescent="0.3">
      <c r="A819" s="86">
        <v>2</v>
      </c>
    </row>
    <row r="820" spans="1:1" x14ac:dyDescent="0.3">
      <c r="A820" s="86">
        <v>1</v>
      </c>
    </row>
    <row r="821" spans="1:1" x14ac:dyDescent="0.3">
      <c r="A821" s="86">
        <v>2</v>
      </c>
    </row>
    <row r="822" spans="1:1" x14ac:dyDescent="0.3">
      <c r="A822" s="86">
        <v>1</v>
      </c>
    </row>
    <row r="823" spans="1:1" x14ac:dyDescent="0.3">
      <c r="A823" s="86">
        <v>1</v>
      </c>
    </row>
    <row r="824" spans="1:1" x14ac:dyDescent="0.3">
      <c r="A824" s="86">
        <v>1</v>
      </c>
    </row>
    <row r="825" spans="1:1" x14ac:dyDescent="0.3">
      <c r="A825" s="86">
        <v>1</v>
      </c>
    </row>
    <row r="826" spans="1:1" x14ac:dyDescent="0.3">
      <c r="A826" s="86">
        <v>1</v>
      </c>
    </row>
    <row r="827" spans="1:1" x14ac:dyDescent="0.3">
      <c r="A827" s="86">
        <v>1</v>
      </c>
    </row>
    <row r="828" spans="1:1" x14ac:dyDescent="0.3">
      <c r="A828" s="86">
        <v>1</v>
      </c>
    </row>
    <row r="829" spans="1:1" x14ac:dyDescent="0.3">
      <c r="A829" s="86">
        <v>1</v>
      </c>
    </row>
    <row r="830" spans="1:1" x14ac:dyDescent="0.3">
      <c r="A830" s="86">
        <v>1</v>
      </c>
    </row>
    <row r="831" spans="1:1" x14ac:dyDescent="0.3">
      <c r="A831" s="86">
        <v>1</v>
      </c>
    </row>
    <row r="832" spans="1:1" x14ac:dyDescent="0.3">
      <c r="A832" s="86">
        <v>2</v>
      </c>
    </row>
    <row r="833" spans="1:1" x14ac:dyDescent="0.3">
      <c r="A833" s="86">
        <v>1</v>
      </c>
    </row>
    <row r="834" spans="1:1" x14ac:dyDescent="0.3">
      <c r="A834" s="86">
        <v>1</v>
      </c>
    </row>
    <row r="835" spans="1:1" x14ac:dyDescent="0.3">
      <c r="A835" s="86">
        <v>2</v>
      </c>
    </row>
    <row r="836" spans="1:1" x14ac:dyDescent="0.3">
      <c r="A836" s="86">
        <v>1</v>
      </c>
    </row>
    <row r="837" spans="1:1" x14ac:dyDescent="0.3">
      <c r="A837" s="86">
        <v>1</v>
      </c>
    </row>
    <row r="838" spans="1:1" x14ac:dyDescent="0.3">
      <c r="A838" s="86">
        <v>1</v>
      </c>
    </row>
    <row r="839" spans="1:1" x14ac:dyDescent="0.3">
      <c r="A839" s="86">
        <v>1</v>
      </c>
    </row>
    <row r="840" spans="1:1" x14ac:dyDescent="0.3">
      <c r="A840" s="86">
        <v>1</v>
      </c>
    </row>
    <row r="841" spans="1:1" x14ac:dyDescent="0.3">
      <c r="A841" s="86">
        <v>1</v>
      </c>
    </row>
    <row r="842" spans="1:1" x14ac:dyDescent="0.3">
      <c r="A842" s="86">
        <v>1</v>
      </c>
    </row>
    <row r="843" spans="1:1" x14ac:dyDescent="0.3">
      <c r="A843" s="86">
        <v>1</v>
      </c>
    </row>
    <row r="844" spans="1:1" x14ac:dyDescent="0.3">
      <c r="A844" s="86">
        <v>1</v>
      </c>
    </row>
    <row r="845" spans="1:1" x14ac:dyDescent="0.3">
      <c r="A845" s="86">
        <v>2</v>
      </c>
    </row>
    <row r="846" spans="1:1" x14ac:dyDescent="0.3">
      <c r="A846" s="86">
        <v>1</v>
      </c>
    </row>
    <row r="847" spans="1:1" x14ac:dyDescent="0.3">
      <c r="A847" s="86">
        <v>2</v>
      </c>
    </row>
    <row r="848" spans="1:1" x14ac:dyDescent="0.3">
      <c r="A848" s="86">
        <v>1</v>
      </c>
    </row>
    <row r="849" spans="1:1" x14ac:dyDescent="0.3">
      <c r="A849" s="86">
        <v>1</v>
      </c>
    </row>
    <row r="850" spans="1:1" x14ac:dyDescent="0.3">
      <c r="A850" s="86">
        <v>1</v>
      </c>
    </row>
    <row r="851" spans="1:1" x14ac:dyDescent="0.3">
      <c r="A851" s="86">
        <v>2</v>
      </c>
    </row>
    <row r="852" spans="1:1" x14ac:dyDescent="0.3">
      <c r="A852" s="86">
        <v>2</v>
      </c>
    </row>
    <row r="853" spans="1:1" x14ac:dyDescent="0.3">
      <c r="A853" s="86">
        <v>1</v>
      </c>
    </row>
    <row r="854" spans="1:1" x14ac:dyDescent="0.3">
      <c r="A854" s="86">
        <v>1</v>
      </c>
    </row>
    <row r="855" spans="1:1" x14ac:dyDescent="0.3">
      <c r="A855" s="86">
        <v>2</v>
      </c>
    </row>
    <row r="856" spans="1:1" x14ac:dyDescent="0.3">
      <c r="A856" s="86">
        <v>1</v>
      </c>
    </row>
    <row r="857" spans="1:1" x14ac:dyDescent="0.3">
      <c r="A857" s="86">
        <v>2</v>
      </c>
    </row>
    <row r="858" spans="1:1" x14ac:dyDescent="0.3">
      <c r="A858" s="86">
        <v>1</v>
      </c>
    </row>
    <row r="859" spans="1:1" x14ac:dyDescent="0.3">
      <c r="A859" s="86">
        <v>2</v>
      </c>
    </row>
    <row r="860" spans="1:1" x14ac:dyDescent="0.3">
      <c r="A860" s="86">
        <v>2</v>
      </c>
    </row>
    <row r="861" spans="1:1" x14ac:dyDescent="0.3">
      <c r="A861" s="86">
        <v>1</v>
      </c>
    </row>
    <row r="862" spans="1:1" x14ac:dyDescent="0.3">
      <c r="A862" s="86">
        <v>1</v>
      </c>
    </row>
    <row r="863" spans="1:1" x14ac:dyDescent="0.3">
      <c r="A863" s="86">
        <v>1</v>
      </c>
    </row>
    <row r="864" spans="1:1" x14ac:dyDescent="0.3">
      <c r="A864" s="86">
        <v>2</v>
      </c>
    </row>
    <row r="865" spans="1:1" x14ac:dyDescent="0.3">
      <c r="A865" s="86">
        <v>2</v>
      </c>
    </row>
    <row r="866" spans="1:1" x14ac:dyDescent="0.3">
      <c r="A866" s="86">
        <v>1</v>
      </c>
    </row>
    <row r="867" spans="1:1" x14ac:dyDescent="0.3">
      <c r="A867" s="86">
        <v>1</v>
      </c>
    </row>
    <row r="868" spans="1:1" x14ac:dyDescent="0.3">
      <c r="A868" s="86">
        <v>1</v>
      </c>
    </row>
    <row r="869" spans="1:1" x14ac:dyDescent="0.3">
      <c r="A869" s="86">
        <v>2</v>
      </c>
    </row>
    <row r="870" spans="1:1" x14ac:dyDescent="0.3">
      <c r="A870" s="86">
        <v>1</v>
      </c>
    </row>
    <row r="871" spans="1:1" x14ac:dyDescent="0.3">
      <c r="A871" s="86">
        <v>1</v>
      </c>
    </row>
    <row r="872" spans="1:1" x14ac:dyDescent="0.3">
      <c r="A872" s="86">
        <v>2</v>
      </c>
    </row>
    <row r="873" spans="1:1" x14ac:dyDescent="0.3">
      <c r="A873" s="86">
        <v>1</v>
      </c>
    </row>
    <row r="874" spans="1:1" x14ac:dyDescent="0.3">
      <c r="A874" s="86">
        <v>1</v>
      </c>
    </row>
    <row r="875" spans="1:1" x14ac:dyDescent="0.3">
      <c r="A875" s="86">
        <v>1</v>
      </c>
    </row>
    <row r="876" spans="1:1" x14ac:dyDescent="0.3">
      <c r="A876" s="86">
        <v>2</v>
      </c>
    </row>
    <row r="877" spans="1:1" x14ac:dyDescent="0.3">
      <c r="A877" s="86">
        <v>1</v>
      </c>
    </row>
    <row r="878" spans="1:1" x14ac:dyDescent="0.3">
      <c r="A878" s="86">
        <v>1</v>
      </c>
    </row>
    <row r="879" spans="1:1" x14ac:dyDescent="0.3">
      <c r="A879" s="86">
        <v>2</v>
      </c>
    </row>
    <row r="880" spans="1:1" x14ac:dyDescent="0.3">
      <c r="A880" s="86">
        <v>1</v>
      </c>
    </row>
    <row r="881" spans="1:1" x14ac:dyDescent="0.3">
      <c r="A881" s="86">
        <v>1</v>
      </c>
    </row>
    <row r="882" spans="1:1" x14ac:dyDescent="0.3">
      <c r="A882" s="86">
        <v>1</v>
      </c>
    </row>
    <row r="883" spans="1:1" x14ac:dyDescent="0.3">
      <c r="A883" s="86">
        <v>1</v>
      </c>
    </row>
    <row r="884" spans="1:1" x14ac:dyDescent="0.3">
      <c r="A884" s="86">
        <v>2</v>
      </c>
    </row>
    <row r="885" spans="1:1" x14ac:dyDescent="0.3">
      <c r="A885" s="86">
        <v>1</v>
      </c>
    </row>
    <row r="886" spans="1:1" x14ac:dyDescent="0.3">
      <c r="A886" s="86">
        <v>2</v>
      </c>
    </row>
    <row r="887" spans="1:1" x14ac:dyDescent="0.3">
      <c r="A887" s="86">
        <v>1</v>
      </c>
    </row>
    <row r="888" spans="1:1" x14ac:dyDescent="0.3">
      <c r="A888" s="86">
        <v>1</v>
      </c>
    </row>
    <row r="889" spans="1:1" x14ac:dyDescent="0.3">
      <c r="A889" s="86">
        <v>1</v>
      </c>
    </row>
    <row r="890" spans="1:1" x14ac:dyDescent="0.3">
      <c r="A890" s="86">
        <v>2</v>
      </c>
    </row>
    <row r="891" spans="1:1" x14ac:dyDescent="0.3">
      <c r="A891" s="86">
        <v>1</v>
      </c>
    </row>
    <row r="892" spans="1:1" x14ac:dyDescent="0.3">
      <c r="A892" s="86">
        <v>1</v>
      </c>
    </row>
    <row r="893" spans="1:1" x14ac:dyDescent="0.3">
      <c r="A893" s="86">
        <v>2</v>
      </c>
    </row>
    <row r="894" spans="1:1" x14ac:dyDescent="0.3">
      <c r="A894" s="86">
        <v>2</v>
      </c>
    </row>
    <row r="895" spans="1:1" x14ac:dyDescent="0.3">
      <c r="A895" s="86">
        <v>1</v>
      </c>
    </row>
    <row r="896" spans="1:1" x14ac:dyDescent="0.3">
      <c r="A896" s="86">
        <v>1</v>
      </c>
    </row>
    <row r="897" spans="1:1" x14ac:dyDescent="0.3">
      <c r="A897" s="86">
        <v>2</v>
      </c>
    </row>
    <row r="898" spans="1:1" x14ac:dyDescent="0.3">
      <c r="A898" s="86">
        <v>2</v>
      </c>
    </row>
    <row r="899" spans="1:1" x14ac:dyDescent="0.3">
      <c r="A899" s="86">
        <v>1</v>
      </c>
    </row>
    <row r="900" spans="1:1" x14ac:dyDescent="0.3">
      <c r="A900" s="86">
        <v>1</v>
      </c>
    </row>
    <row r="901" spans="1:1" x14ac:dyDescent="0.3">
      <c r="A901" s="86">
        <v>2</v>
      </c>
    </row>
    <row r="902" spans="1:1" x14ac:dyDescent="0.3">
      <c r="A902" s="86">
        <v>1</v>
      </c>
    </row>
    <row r="903" spans="1:1" x14ac:dyDescent="0.3">
      <c r="A903" s="86">
        <v>1</v>
      </c>
    </row>
    <row r="904" spans="1:1" x14ac:dyDescent="0.3">
      <c r="A904" s="86">
        <v>2</v>
      </c>
    </row>
    <row r="905" spans="1:1" x14ac:dyDescent="0.3">
      <c r="A905" s="86">
        <v>1</v>
      </c>
    </row>
    <row r="906" spans="1:1" x14ac:dyDescent="0.3">
      <c r="A906" s="86">
        <v>1</v>
      </c>
    </row>
    <row r="907" spans="1:1" x14ac:dyDescent="0.3">
      <c r="A907" s="86">
        <v>1</v>
      </c>
    </row>
    <row r="908" spans="1:1" x14ac:dyDescent="0.3">
      <c r="A908" s="86">
        <v>1</v>
      </c>
    </row>
    <row r="909" spans="1:1" x14ac:dyDescent="0.3">
      <c r="A909" s="86">
        <v>1</v>
      </c>
    </row>
    <row r="910" spans="1:1" x14ac:dyDescent="0.3">
      <c r="A910" s="86">
        <v>1</v>
      </c>
    </row>
    <row r="911" spans="1:1" x14ac:dyDescent="0.3">
      <c r="A911" s="86">
        <v>1</v>
      </c>
    </row>
    <row r="912" spans="1:1" x14ac:dyDescent="0.3">
      <c r="A912" s="86">
        <v>1</v>
      </c>
    </row>
    <row r="913" spans="1:1" x14ac:dyDescent="0.3">
      <c r="A913" s="86">
        <v>1</v>
      </c>
    </row>
    <row r="914" spans="1:1" x14ac:dyDescent="0.3">
      <c r="A914" s="86">
        <v>1</v>
      </c>
    </row>
    <row r="915" spans="1:1" x14ac:dyDescent="0.3">
      <c r="A915" s="86">
        <v>1</v>
      </c>
    </row>
    <row r="916" spans="1:1" x14ac:dyDescent="0.3">
      <c r="A916" s="86">
        <v>2</v>
      </c>
    </row>
    <row r="917" spans="1:1" x14ac:dyDescent="0.3">
      <c r="A917" s="86">
        <v>2</v>
      </c>
    </row>
    <row r="918" spans="1:1" x14ac:dyDescent="0.3">
      <c r="A918" s="86">
        <v>2</v>
      </c>
    </row>
    <row r="919" spans="1:1" x14ac:dyDescent="0.3">
      <c r="A919" s="86">
        <v>1</v>
      </c>
    </row>
    <row r="920" spans="1:1" x14ac:dyDescent="0.3">
      <c r="A920" s="86">
        <v>1</v>
      </c>
    </row>
    <row r="921" spans="1:1" x14ac:dyDescent="0.3">
      <c r="A921" s="86">
        <v>1</v>
      </c>
    </row>
    <row r="922" spans="1:1" x14ac:dyDescent="0.3">
      <c r="A922" s="86">
        <v>2</v>
      </c>
    </row>
    <row r="923" spans="1:1" x14ac:dyDescent="0.3">
      <c r="A923" s="86">
        <v>2</v>
      </c>
    </row>
    <row r="924" spans="1:1" x14ac:dyDescent="0.3">
      <c r="A924" s="86">
        <v>1</v>
      </c>
    </row>
    <row r="925" spans="1:1" x14ac:dyDescent="0.3">
      <c r="A925" s="86">
        <v>1</v>
      </c>
    </row>
    <row r="926" spans="1:1" x14ac:dyDescent="0.3">
      <c r="A926" s="86">
        <v>1</v>
      </c>
    </row>
    <row r="927" spans="1:1" x14ac:dyDescent="0.3">
      <c r="A927" s="86">
        <v>1</v>
      </c>
    </row>
    <row r="928" spans="1:1" x14ac:dyDescent="0.3">
      <c r="A928" s="86">
        <v>2</v>
      </c>
    </row>
    <row r="929" spans="1:1" x14ac:dyDescent="0.3">
      <c r="A929" s="86">
        <v>1</v>
      </c>
    </row>
    <row r="930" spans="1:1" x14ac:dyDescent="0.3">
      <c r="A930" s="86">
        <v>1</v>
      </c>
    </row>
    <row r="931" spans="1:1" x14ac:dyDescent="0.3">
      <c r="A931" s="86">
        <v>2</v>
      </c>
    </row>
    <row r="932" spans="1:1" x14ac:dyDescent="0.3">
      <c r="A932" s="86">
        <v>2</v>
      </c>
    </row>
    <row r="933" spans="1:1" x14ac:dyDescent="0.3">
      <c r="A933" s="86">
        <v>1</v>
      </c>
    </row>
    <row r="934" spans="1:1" x14ac:dyDescent="0.3">
      <c r="A934" s="86">
        <v>1</v>
      </c>
    </row>
    <row r="935" spans="1:1" x14ac:dyDescent="0.3">
      <c r="A935" s="86">
        <v>1</v>
      </c>
    </row>
    <row r="936" spans="1:1" x14ac:dyDescent="0.3">
      <c r="A936" s="86">
        <v>1</v>
      </c>
    </row>
    <row r="937" spans="1:1" x14ac:dyDescent="0.3">
      <c r="A937" s="86">
        <v>1</v>
      </c>
    </row>
    <row r="938" spans="1:1" x14ac:dyDescent="0.3">
      <c r="A938" s="86">
        <v>2</v>
      </c>
    </row>
    <row r="939" spans="1:1" x14ac:dyDescent="0.3">
      <c r="A939" s="86">
        <v>1</v>
      </c>
    </row>
    <row r="940" spans="1:1" x14ac:dyDescent="0.3">
      <c r="A940" s="86">
        <v>1</v>
      </c>
    </row>
    <row r="941" spans="1:1" x14ac:dyDescent="0.3">
      <c r="A941" s="86">
        <v>2</v>
      </c>
    </row>
    <row r="942" spans="1:1" x14ac:dyDescent="0.3">
      <c r="A942" s="86">
        <v>2</v>
      </c>
    </row>
    <row r="943" spans="1:1" x14ac:dyDescent="0.3">
      <c r="A943" s="86">
        <v>1</v>
      </c>
    </row>
    <row r="944" spans="1:1" x14ac:dyDescent="0.3">
      <c r="A944" s="86">
        <v>1</v>
      </c>
    </row>
    <row r="945" spans="1:1" x14ac:dyDescent="0.3">
      <c r="A945" s="86">
        <v>1</v>
      </c>
    </row>
    <row r="946" spans="1:1" x14ac:dyDescent="0.3">
      <c r="A946" s="86">
        <v>1</v>
      </c>
    </row>
    <row r="947" spans="1:1" x14ac:dyDescent="0.3">
      <c r="A947" s="86">
        <v>1</v>
      </c>
    </row>
    <row r="948" spans="1:1" x14ac:dyDescent="0.3">
      <c r="A948" s="86">
        <v>2</v>
      </c>
    </row>
    <row r="949" spans="1:1" x14ac:dyDescent="0.3">
      <c r="A949" s="86">
        <v>2</v>
      </c>
    </row>
    <row r="950" spans="1:1" x14ac:dyDescent="0.3">
      <c r="A950" s="86">
        <v>1</v>
      </c>
    </row>
    <row r="951" spans="1:1" x14ac:dyDescent="0.3">
      <c r="A951" s="86">
        <v>2</v>
      </c>
    </row>
    <row r="952" spans="1:1" x14ac:dyDescent="0.3">
      <c r="A952" s="86">
        <v>1</v>
      </c>
    </row>
    <row r="953" spans="1:1" x14ac:dyDescent="0.3">
      <c r="A953" s="86">
        <v>2</v>
      </c>
    </row>
    <row r="954" spans="1:1" x14ac:dyDescent="0.3">
      <c r="A954" s="86">
        <v>2</v>
      </c>
    </row>
    <row r="955" spans="1:1" x14ac:dyDescent="0.3">
      <c r="A955" s="86">
        <v>1</v>
      </c>
    </row>
    <row r="956" spans="1:1" x14ac:dyDescent="0.3">
      <c r="A956" s="86">
        <v>1</v>
      </c>
    </row>
    <row r="957" spans="1:1" x14ac:dyDescent="0.3">
      <c r="A957" s="86">
        <v>2</v>
      </c>
    </row>
    <row r="958" spans="1:1" x14ac:dyDescent="0.3">
      <c r="A958" s="86">
        <v>2</v>
      </c>
    </row>
    <row r="959" spans="1:1" x14ac:dyDescent="0.3">
      <c r="A959" s="86">
        <v>2</v>
      </c>
    </row>
    <row r="960" spans="1:1" x14ac:dyDescent="0.3">
      <c r="A960" s="86">
        <v>1</v>
      </c>
    </row>
    <row r="961" spans="1:1" x14ac:dyDescent="0.3">
      <c r="A961" s="86">
        <v>1</v>
      </c>
    </row>
    <row r="962" spans="1:1" x14ac:dyDescent="0.3">
      <c r="A962" s="86">
        <v>1</v>
      </c>
    </row>
    <row r="963" spans="1:1" x14ac:dyDescent="0.3">
      <c r="A963" s="86">
        <v>1</v>
      </c>
    </row>
    <row r="964" spans="1:1" x14ac:dyDescent="0.3">
      <c r="A964" s="86">
        <v>1</v>
      </c>
    </row>
    <row r="965" spans="1:1" x14ac:dyDescent="0.3">
      <c r="A965" s="86">
        <v>2</v>
      </c>
    </row>
    <row r="966" spans="1:1" x14ac:dyDescent="0.3">
      <c r="A966" s="86">
        <v>2</v>
      </c>
    </row>
    <row r="967" spans="1:1" x14ac:dyDescent="0.3">
      <c r="A967" s="86">
        <v>2</v>
      </c>
    </row>
    <row r="968" spans="1:1" x14ac:dyDescent="0.3">
      <c r="A968" s="86">
        <v>1</v>
      </c>
    </row>
    <row r="969" spans="1:1" x14ac:dyDescent="0.3">
      <c r="A969" s="86">
        <v>1</v>
      </c>
    </row>
    <row r="970" spans="1:1" x14ac:dyDescent="0.3">
      <c r="A970" s="86">
        <v>1</v>
      </c>
    </row>
    <row r="971" spans="1:1" x14ac:dyDescent="0.3">
      <c r="A971" s="86">
        <v>1</v>
      </c>
    </row>
    <row r="972" spans="1:1" x14ac:dyDescent="0.3">
      <c r="A972" s="86">
        <v>2</v>
      </c>
    </row>
    <row r="973" spans="1:1" x14ac:dyDescent="0.3">
      <c r="A973" s="86">
        <v>2</v>
      </c>
    </row>
    <row r="974" spans="1:1" x14ac:dyDescent="0.3">
      <c r="A974" s="86">
        <v>1</v>
      </c>
    </row>
    <row r="975" spans="1:1" x14ac:dyDescent="0.3">
      <c r="A975" s="86">
        <v>2</v>
      </c>
    </row>
    <row r="976" spans="1:1" x14ac:dyDescent="0.3">
      <c r="A976" s="86">
        <v>1</v>
      </c>
    </row>
    <row r="977" spans="1:1" x14ac:dyDescent="0.3">
      <c r="A977" s="86">
        <v>2</v>
      </c>
    </row>
    <row r="978" spans="1:1" x14ac:dyDescent="0.3">
      <c r="A978" s="86">
        <v>2</v>
      </c>
    </row>
    <row r="979" spans="1:1" x14ac:dyDescent="0.3">
      <c r="A979" s="86">
        <v>1</v>
      </c>
    </row>
    <row r="980" spans="1:1" x14ac:dyDescent="0.3">
      <c r="A980" s="86">
        <v>1</v>
      </c>
    </row>
    <row r="981" spans="1:1" x14ac:dyDescent="0.3">
      <c r="A981" s="86">
        <v>1</v>
      </c>
    </row>
    <row r="982" spans="1:1" x14ac:dyDescent="0.3">
      <c r="A982" s="86">
        <v>1</v>
      </c>
    </row>
    <row r="983" spans="1:1" x14ac:dyDescent="0.3">
      <c r="A983" s="86">
        <v>1</v>
      </c>
    </row>
    <row r="984" spans="1:1" x14ac:dyDescent="0.3">
      <c r="A984" s="86">
        <v>1</v>
      </c>
    </row>
    <row r="985" spans="1:1" x14ac:dyDescent="0.3">
      <c r="A985" s="86">
        <v>1</v>
      </c>
    </row>
    <row r="986" spans="1:1" x14ac:dyDescent="0.3">
      <c r="A986" s="86">
        <v>2</v>
      </c>
    </row>
    <row r="987" spans="1:1" x14ac:dyDescent="0.3">
      <c r="A987" s="86">
        <v>1</v>
      </c>
    </row>
    <row r="988" spans="1:1" x14ac:dyDescent="0.3">
      <c r="A988" s="86">
        <v>2</v>
      </c>
    </row>
    <row r="989" spans="1:1" x14ac:dyDescent="0.3">
      <c r="A989" s="86">
        <v>1</v>
      </c>
    </row>
    <row r="990" spans="1:1" x14ac:dyDescent="0.3">
      <c r="A990" s="86">
        <v>1</v>
      </c>
    </row>
    <row r="991" spans="1:1" x14ac:dyDescent="0.3">
      <c r="A991" s="86">
        <v>2</v>
      </c>
    </row>
    <row r="992" spans="1:1" x14ac:dyDescent="0.3">
      <c r="A992" s="86">
        <v>1</v>
      </c>
    </row>
    <row r="993" spans="1:1" x14ac:dyDescent="0.3">
      <c r="A993" s="86">
        <v>1</v>
      </c>
    </row>
    <row r="994" spans="1:1" x14ac:dyDescent="0.3">
      <c r="A994" s="86">
        <v>1</v>
      </c>
    </row>
    <row r="995" spans="1:1" x14ac:dyDescent="0.3">
      <c r="A995" s="86">
        <v>2</v>
      </c>
    </row>
    <row r="996" spans="1:1" x14ac:dyDescent="0.3">
      <c r="A996" s="86">
        <v>1</v>
      </c>
    </row>
    <row r="997" spans="1:1" x14ac:dyDescent="0.3">
      <c r="A997" s="86">
        <v>2</v>
      </c>
    </row>
    <row r="998" spans="1:1" x14ac:dyDescent="0.3">
      <c r="A998" s="86">
        <v>1</v>
      </c>
    </row>
    <row r="999" spans="1:1" x14ac:dyDescent="0.3">
      <c r="A999" s="86">
        <v>2</v>
      </c>
    </row>
    <row r="1000" spans="1:1" x14ac:dyDescent="0.3">
      <c r="A1000" s="86">
        <v>2</v>
      </c>
    </row>
    <row r="1001" spans="1:1" x14ac:dyDescent="0.3">
      <c r="A1001" s="86">
        <v>1</v>
      </c>
    </row>
    <row r="1002" spans="1:1" x14ac:dyDescent="0.3">
      <c r="A1002" s="86">
        <v>2</v>
      </c>
    </row>
    <row r="1003" spans="1:1" x14ac:dyDescent="0.3">
      <c r="A1003" s="86">
        <v>1</v>
      </c>
    </row>
    <row r="1004" spans="1:1" x14ac:dyDescent="0.3">
      <c r="A1004" s="86">
        <v>1</v>
      </c>
    </row>
    <row r="1005" spans="1:1" x14ac:dyDescent="0.3">
      <c r="A1005" s="86">
        <v>1</v>
      </c>
    </row>
    <row r="1006" spans="1:1" x14ac:dyDescent="0.3">
      <c r="A1006" s="86">
        <v>1</v>
      </c>
    </row>
    <row r="1007" spans="1:1" x14ac:dyDescent="0.3">
      <c r="A1007" s="86">
        <v>1</v>
      </c>
    </row>
    <row r="1008" spans="1:1" x14ac:dyDescent="0.3">
      <c r="A1008" s="86">
        <v>2</v>
      </c>
    </row>
    <row r="1009" spans="1:1" x14ac:dyDescent="0.3">
      <c r="A1009" s="86">
        <v>1</v>
      </c>
    </row>
    <row r="1010" spans="1:1" x14ac:dyDescent="0.3">
      <c r="A1010" s="86">
        <v>1</v>
      </c>
    </row>
    <row r="1011" spans="1:1" x14ac:dyDescent="0.3">
      <c r="A1011" s="86">
        <v>1</v>
      </c>
    </row>
    <row r="1012" spans="1:1" x14ac:dyDescent="0.3">
      <c r="A1012" s="86">
        <v>1</v>
      </c>
    </row>
    <row r="1013" spans="1:1" x14ac:dyDescent="0.3">
      <c r="A1013" s="86">
        <v>1</v>
      </c>
    </row>
    <row r="1014" spans="1:1" x14ac:dyDescent="0.3">
      <c r="A1014" s="86">
        <v>1</v>
      </c>
    </row>
    <row r="1015" spans="1:1" x14ac:dyDescent="0.3">
      <c r="A1015" s="86">
        <v>1</v>
      </c>
    </row>
    <row r="1016" spans="1:1" x14ac:dyDescent="0.3">
      <c r="A1016" s="86">
        <v>2</v>
      </c>
    </row>
    <row r="1017" spans="1:1" x14ac:dyDescent="0.3">
      <c r="A1017" s="86">
        <v>1</v>
      </c>
    </row>
    <row r="1018" spans="1:1" x14ac:dyDescent="0.3">
      <c r="A1018" s="86">
        <v>1</v>
      </c>
    </row>
    <row r="1019" spans="1:1" x14ac:dyDescent="0.3">
      <c r="A1019" s="86">
        <v>2</v>
      </c>
    </row>
    <row r="1020" spans="1:1" x14ac:dyDescent="0.3">
      <c r="A1020" s="86">
        <v>1</v>
      </c>
    </row>
    <row r="1021" spans="1:1" x14ac:dyDescent="0.3">
      <c r="A1021" s="86">
        <v>1</v>
      </c>
    </row>
    <row r="1022" spans="1:1" x14ac:dyDescent="0.3">
      <c r="A1022" s="86">
        <v>1</v>
      </c>
    </row>
    <row r="1023" spans="1:1" x14ac:dyDescent="0.3">
      <c r="A1023" s="86">
        <v>2</v>
      </c>
    </row>
    <row r="1024" spans="1:1" x14ac:dyDescent="0.3">
      <c r="A1024" s="86">
        <v>1</v>
      </c>
    </row>
    <row r="1025" spans="1:1" x14ac:dyDescent="0.3">
      <c r="A1025" s="86">
        <v>1</v>
      </c>
    </row>
    <row r="1026" spans="1:1" x14ac:dyDescent="0.3">
      <c r="A1026" s="86">
        <v>1</v>
      </c>
    </row>
    <row r="1027" spans="1:1" x14ac:dyDescent="0.3">
      <c r="A1027" s="86">
        <v>1</v>
      </c>
    </row>
    <row r="1028" spans="1:1" x14ac:dyDescent="0.3">
      <c r="A1028" s="86">
        <v>1</v>
      </c>
    </row>
    <row r="1029" spans="1:1" x14ac:dyDescent="0.3">
      <c r="A1029" s="86">
        <v>1</v>
      </c>
    </row>
    <row r="1030" spans="1:1" x14ac:dyDescent="0.3">
      <c r="A1030" s="86">
        <v>1</v>
      </c>
    </row>
    <row r="1031" spans="1:1" x14ac:dyDescent="0.3">
      <c r="A1031" s="86">
        <v>2</v>
      </c>
    </row>
    <row r="1032" spans="1:1" x14ac:dyDescent="0.3">
      <c r="A1032" s="86">
        <v>1</v>
      </c>
    </row>
    <row r="1033" spans="1:1" x14ac:dyDescent="0.3">
      <c r="A1033" s="86">
        <v>2</v>
      </c>
    </row>
    <row r="1034" spans="1:1" x14ac:dyDescent="0.3">
      <c r="A1034" s="86">
        <v>1</v>
      </c>
    </row>
    <row r="1035" spans="1:1" x14ac:dyDescent="0.3">
      <c r="A1035" s="86">
        <v>1</v>
      </c>
    </row>
    <row r="1036" spans="1:1" x14ac:dyDescent="0.3">
      <c r="A1036" s="86">
        <v>1</v>
      </c>
    </row>
    <row r="1037" spans="1:1" x14ac:dyDescent="0.3">
      <c r="A1037" s="86">
        <v>1</v>
      </c>
    </row>
    <row r="1038" spans="1:1" x14ac:dyDescent="0.3">
      <c r="A1038" s="86">
        <v>1</v>
      </c>
    </row>
    <row r="1039" spans="1:1" x14ac:dyDescent="0.3">
      <c r="A1039" s="86">
        <v>1</v>
      </c>
    </row>
    <row r="1040" spans="1:1" x14ac:dyDescent="0.3">
      <c r="A1040" s="86">
        <v>1</v>
      </c>
    </row>
    <row r="1041" spans="1:1" x14ac:dyDescent="0.3">
      <c r="A1041" s="86">
        <v>1</v>
      </c>
    </row>
    <row r="1042" spans="1:1" x14ac:dyDescent="0.3">
      <c r="A1042" s="86">
        <v>1</v>
      </c>
    </row>
    <row r="1043" spans="1:1" x14ac:dyDescent="0.3">
      <c r="A1043" s="86">
        <v>1</v>
      </c>
    </row>
    <row r="1044" spans="1:1" x14ac:dyDescent="0.3">
      <c r="A1044" s="86">
        <v>1</v>
      </c>
    </row>
    <row r="1045" spans="1:1" x14ac:dyDescent="0.3">
      <c r="A1045" s="86">
        <v>1</v>
      </c>
    </row>
    <row r="1046" spans="1:1" x14ac:dyDescent="0.3">
      <c r="A1046" s="86">
        <v>1</v>
      </c>
    </row>
    <row r="1047" spans="1:1" x14ac:dyDescent="0.3">
      <c r="A1047" s="86">
        <v>2</v>
      </c>
    </row>
    <row r="1048" spans="1:1" x14ac:dyDescent="0.3">
      <c r="A1048" s="86">
        <v>1</v>
      </c>
    </row>
    <row r="1049" spans="1:1" x14ac:dyDescent="0.3">
      <c r="A1049" s="86">
        <v>2</v>
      </c>
    </row>
    <row r="1050" spans="1:1" x14ac:dyDescent="0.3">
      <c r="A1050" s="86">
        <v>2</v>
      </c>
    </row>
    <row r="1051" spans="1:1" x14ac:dyDescent="0.3">
      <c r="A1051" s="86">
        <v>2</v>
      </c>
    </row>
    <row r="1052" spans="1:1" x14ac:dyDescent="0.3">
      <c r="A1052" s="86">
        <v>2</v>
      </c>
    </row>
    <row r="1053" spans="1:1" x14ac:dyDescent="0.3">
      <c r="A1053" s="86">
        <v>1</v>
      </c>
    </row>
    <row r="1054" spans="1:1" x14ac:dyDescent="0.3">
      <c r="A1054" s="86">
        <v>1</v>
      </c>
    </row>
    <row r="1055" spans="1:1" x14ac:dyDescent="0.3">
      <c r="A1055" s="86">
        <v>2</v>
      </c>
    </row>
    <row r="1056" spans="1:1" x14ac:dyDescent="0.3">
      <c r="A1056" s="86">
        <v>1</v>
      </c>
    </row>
    <row r="1057" spans="1:1" x14ac:dyDescent="0.3">
      <c r="A1057" s="86">
        <v>2</v>
      </c>
    </row>
    <row r="1058" spans="1:1" x14ac:dyDescent="0.3">
      <c r="A1058" s="86">
        <v>2</v>
      </c>
    </row>
    <row r="1059" spans="1:1" x14ac:dyDescent="0.3">
      <c r="A1059" s="86">
        <v>2</v>
      </c>
    </row>
    <row r="1060" spans="1:1" x14ac:dyDescent="0.3">
      <c r="A1060" s="86">
        <v>1</v>
      </c>
    </row>
    <row r="1061" spans="1:1" x14ac:dyDescent="0.3">
      <c r="A1061" s="86">
        <v>1</v>
      </c>
    </row>
    <row r="1062" spans="1:1" x14ac:dyDescent="0.3">
      <c r="A1062" s="86">
        <v>2</v>
      </c>
    </row>
    <row r="1063" spans="1:1" x14ac:dyDescent="0.3">
      <c r="A1063" s="86">
        <v>1</v>
      </c>
    </row>
    <row r="1064" spans="1:1" x14ac:dyDescent="0.3">
      <c r="A1064" s="86">
        <v>1</v>
      </c>
    </row>
    <row r="1065" spans="1:1" x14ac:dyDescent="0.3">
      <c r="A1065" s="86">
        <v>2</v>
      </c>
    </row>
    <row r="1066" spans="1:1" x14ac:dyDescent="0.3">
      <c r="A1066" s="86">
        <v>2</v>
      </c>
    </row>
    <row r="1067" spans="1:1" x14ac:dyDescent="0.3">
      <c r="A1067" s="86">
        <v>1</v>
      </c>
    </row>
    <row r="1068" spans="1:1" x14ac:dyDescent="0.3">
      <c r="A1068" s="86">
        <v>2</v>
      </c>
    </row>
    <row r="1069" spans="1:1" x14ac:dyDescent="0.3">
      <c r="A1069" s="86">
        <v>2</v>
      </c>
    </row>
    <row r="1070" spans="1:1" x14ac:dyDescent="0.3">
      <c r="A1070" s="86">
        <v>2</v>
      </c>
    </row>
    <row r="1071" spans="1:1" x14ac:dyDescent="0.3">
      <c r="A1071" s="86">
        <v>2</v>
      </c>
    </row>
    <row r="1072" spans="1:1" x14ac:dyDescent="0.3">
      <c r="A1072" s="86">
        <v>2</v>
      </c>
    </row>
    <row r="1073" spans="1:1" x14ac:dyDescent="0.3">
      <c r="A1073" s="86">
        <v>2</v>
      </c>
    </row>
    <row r="1074" spans="1:1" x14ac:dyDescent="0.3">
      <c r="A1074" s="86">
        <v>2</v>
      </c>
    </row>
    <row r="1075" spans="1:1" x14ac:dyDescent="0.3">
      <c r="A1075" s="86">
        <v>2</v>
      </c>
    </row>
    <row r="1076" spans="1:1" x14ac:dyDescent="0.3">
      <c r="A1076" s="86">
        <v>1</v>
      </c>
    </row>
    <row r="1077" spans="1:1" x14ac:dyDescent="0.3">
      <c r="A1077" s="86">
        <v>2</v>
      </c>
    </row>
    <row r="1078" spans="1:1" x14ac:dyDescent="0.3">
      <c r="A1078" s="86">
        <v>1</v>
      </c>
    </row>
    <row r="1079" spans="1:1" x14ac:dyDescent="0.3">
      <c r="A1079" s="86">
        <v>2</v>
      </c>
    </row>
    <row r="1080" spans="1:1" x14ac:dyDescent="0.3">
      <c r="A1080" s="86">
        <v>1</v>
      </c>
    </row>
    <row r="1081" spans="1:1" x14ac:dyDescent="0.3">
      <c r="A1081" s="86">
        <v>2</v>
      </c>
    </row>
    <row r="1082" spans="1:1" x14ac:dyDescent="0.3">
      <c r="A1082" s="86">
        <v>1</v>
      </c>
    </row>
    <row r="1083" spans="1:1" x14ac:dyDescent="0.3">
      <c r="A1083" s="86">
        <v>1</v>
      </c>
    </row>
    <row r="1084" spans="1:1" x14ac:dyDescent="0.3">
      <c r="A1084" s="86">
        <v>2</v>
      </c>
    </row>
    <row r="1085" spans="1:1" x14ac:dyDescent="0.3">
      <c r="A1085" s="86">
        <v>1</v>
      </c>
    </row>
    <row r="1086" spans="1:1" x14ac:dyDescent="0.3">
      <c r="A1086" s="86">
        <v>1</v>
      </c>
    </row>
    <row r="1087" spans="1:1" x14ac:dyDescent="0.3">
      <c r="A1087" s="86">
        <v>2</v>
      </c>
    </row>
    <row r="1088" spans="1:1" x14ac:dyDescent="0.3">
      <c r="A1088" s="86">
        <v>1</v>
      </c>
    </row>
    <row r="1089" spans="1:1" x14ac:dyDescent="0.3">
      <c r="A1089" s="86">
        <v>2</v>
      </c>
    </row>
    <row r="1090" spans="1:1" x14ac:dyDescent="0.3">
      <c r="A1090" s="86">
        <v>2</v>
      </c>
    </row>
    <row r="1091" spans="1:1" x14ac:dyDescent="0.3">
      <c r="A1091" s="86">
        <v>2</v>
      </c>
    </row>
    <row r="1092" spans="1:1" x14ac:dyDescent="0.3">
      <c r="A1092" s="86">
        <v>2</v>
      </c>
    </row>
    <row r="1093" spans="1:1" x14ac:dyDescent="0.3">
      <c r="A1093" s="86">
        <v>2</v>
      </c>
    </row>
    <row r="1094" spans="1:1" x14ac:dyDescent="0.3">
      <c r="A1094" s="86">
        <v>1</v>
      </c>
    </row>
    <row r="1095" spans="1:1" x14ac:dyDescent="0.3">
      <c r="A1095" s="86">
        <v>1</v>
      </c>
    </row>
    <row r="1096" spans="1:1" x14ac:dyDescent="0.3">
      <c r="A1096" s="86">
        <v>2</v>
      </c>
    </row>
    <row r="1097" spans="1:1" x14ac:dyDescent="0.3">
      <c r="A1097" s="86">
        <v>1</v>
      </c>
    </row>
    <row r="1098" spans="1:1" x14ac:dyDescent="0.3">
      <c r="A1098" s="86">
        <v>1</v>
      </c>
    </row>
    <row r="1099" spans="1:1" x14ac:dyDescent="0.3">
      <c r="A1099" s="86">
        <v>2</v>
      </c>
    </row>
    <row r="1100" spans="1:1" x14ac:dyDescent="0.3">
      <c r="A1100" s="86">
        <v>2</v>
      </c>
    </row>
    <row r="1101" spans="1:1" x14ac:dyDescent="0.3">
      <c r="A1101" s="86">
        <v>1</v>
      </c>
    </row>
    <row r="1102" spans="1:1" x14ac:dyDescent="0.3">
      <c r="A1102" s="86">
        <v>1</v>
      </c>
    </row>
    <row r="1103" spans="1:1" x14ac:dyDescent="0.3">
      <c r="A1103" s="86">
        <v>2</v>
      </c>
    </row>
    <row r="1104" spans="1:1" x14ac:dyDescent="0.3">
      <c r="A1104" s="86">
        <v>1</v>
      </c>
    </row>
    <row r="1105" spans="1:1" x14ac:dyDescent="0.3">
      <c r="A1105" s="86">
        <v>1</v>
      </c>
    </row>
    <row r="1106" spans="1:1" x14ac:dyDescent="0.3">
      <c r="A1106" s="86">
        <v>2</v>
      </c>
    </row>
    <row r="1107" spans="1:1" x14ac:dyDescent="0.3">
      <c r="A1107" s="86">
        <v>1</v>
      </c>
    </row>
    <row r="1108" spans="1:1" x14ac:dyDescent="0.3">
      <c r="A1108" s="86">
        <v>1</v>
      </c>
    </row>
    <row r="1109" spans="1:1" x14ac:dyDescent="0.3">
      <c r="A1109" s="86">
        <v>1</v>
      </c>
    </row>
    <row r="1110" spans="1:1" x14ac:dyDescent="0.3">
      <c r="A1110" s="86">
        <v>1</v>
      </c>
    </row>
    <row r="1111" spans="1:1" x14ac:dyDescent="0.3">
      <c r="A1111" s="86">
        <v>1</v>
      </c>
    </row>
    <row r="1112" spans="1:1" x14ac:dyDescent="0.3">
      <c r="A1112" s="86">
        <v>1</v>
      </c>
    </row>
    <row r="1113" spans="1:1" x14ac:dyDescent="0.3">
      <c r="A1113" s="86">
        <v>1</v>
      </c>
    </row>
    <row r="1114" spans="1:1" x14ac:dyDescent="0.3">
      <c r="A1114" s="86">
        <v>1</v>
      </c>
    </row>
    <row r="1115" spans="1:1" x14ac:dyDescent="0.3">
      <c r="A1115" s="86">
        <v>1</v>
      </c>
    </row>
    <row r="1116" spans="1:1" x14ac:dyDescent="0.3">
      <c r="A1116" s="86">
        <v>2</v>
      </c>
    </row>
    <row r="1117" spans="1:1" x14ac:dyDescent="0.3">
      <c r="A1117" s="86">
        <v>2</v>
      </c>
    </row>
    <row r="1118" spans="1:1" x14ac:dyDescent="0.3">
      <c r="A1118" s="86">
        <v>1</v>
      </c>
    </row>
    <row r="1119" spans="1:1" x14ac:dyDescent="0.3">
      <c r="A1119" s="86">
        <v>1</v>
      </c>
    </row>
    <row r="1120" spans="1:1" x14ac:dyDescent="0.3">
      <c r="A1120" s="86">
        <v>2</v>
      </c>
    </row>
    <row r="1121" spans="1:1" x14ac:dyDescent="0.3">
      <c r="A1121" s="86">
        <v>2</v>
      </c>
    </row>
    <row r="1122" spans="1:1" x14ac:dyDescent="0.3">
      <c r="A1122" s="86">
        <v>1</v>
      </c>
    </row>
    <row r="1123" spans="1:1" x14ac:dyDescent="0.3">
      <c r="A1123" s="86">
        <v>2</v>
      </c>
    </row>
    <row r="1124" spans="1:1" x14ac:dyDescent="0.3">
      <c r="A1124" s="86">
        <v>1</v>
      </c>
    </row>
    <row r="1125" spans="1:1" x14ac:dyDescent="0.3">
      <c r="A1125" s="86">
        <v>1</v>
      </c>
    </row>
    <row r="1126" spans="1:1" x14ac:dyDescent="0.3">
      <c r="A1126" s="86">
        <v>1</v>
      </c>
    </row>
    <row r="1127" spans="1:1" x14ac:dyDescent="0.3">
      <c r="A1127" s="86">
        <v>1</v>
      </c>
    </row>
    <row r="1128" spans="1:1" x14ac:dyDescent="0.3">
      <c r="A1128" s="86">
        <v>2</v>
      </c>
    </row>
    <row r="1129" spans="1:1" x14ac:dyDescent="0.3">
      <c r="A1129" s="86">
        <v>1</v>
      </c>
    </row>
    <row r="1130" spans="1:1" x14ac:dyDescent="0.3">
      <c r="A1130" s="86">
        <v>2</v>
      </c>
    </row>
    <row r="1131" spans="1:1" x14ac:dyDescent="0.3">
      <c r="A1131" s="86">
        <v>2</v>
      </c>
    </row>
    <row r="1132" spans="1:1" x14ac:dyDescent="0.3">
      <c r="A1132" s="86">
        <v>2</v>
      </c>
    </row>
    <row r="1133" spans="1:1" x14ac:dyDescent="0.3">
      <c r="A1133" s="86">
        <v>2</v>
      </c>
    </row>
    <row r="1134" spans="1:1" x14ac:dyDescent="0.3">
      <c r="A1134" s="86">
        <v>1</v>
      </c>
    </row>
    <row r="1135" spans="1:1" x14ac:dyDescent="0.3">
      <c r="A1135" s="86">
        <v>1</v>
      </c>
    </row>
    <row r="1136" spans="1:1" x14ac:dyDescent="0.3">
      <c r="A1136" s="86">
        <v>1</v>
      </c>
    </row>
    <row r="1137" spans="1:1" x14ac:dyDescent="0.3">
      <c r="A1137" s="86">
        <v>1</v>
      </c>
    </row>
    <row r="1138" spans="1:1" x14ac:dyDescent="0.3">
      <c r="A1138" s="86">
        <v>1</v>
      </c>
    </row>
    <row r="1139" spans="1:1" x14ac:dyDescent="0.3">
      <c r="A1139" s="86">
        <v>2</v>
      </c>
    </row>
    <row r="1140" spans="1:1" x14ac:dyDescent="0.3">
      <c r="A1140" s="86">
        <v>2</v>
      </c>
    </row>
    <row r="1141" spans="1:1" x14ac:dyDescent="0.3">
      <c r="A1141" s="86">
        <v>1</v>
      </c>
    </row>
    <row r="1142" spans="1:1" x14ac:dyDescent="0.3">
      <c r="A1142" s="86">
        <v>1</v>
      </c>
    </row>
    <row r="1143" spans="1:1" x14ac:dyDescent="0.3">
      <c r="A1143" s="86">
        <v>1</v>
      </c>
    </row>
    <row r="1144" spans="1:1" x14ac:dyDescent="0.3">
      <c r="A1144" s="86">
        <v>1</v>
      </c>
    </row>
    <row r="1145" spans="1:1" x14ac:dyDescent="0.3">
      <c r="A1145" s="86">
        <v>2</v>
      </c>
    </row>
    <row r="1146" spans="1:1" x14ac:dyDescent="0.3">
      <c r="A1146" s="86">
        <v>2</v>
      </c>
    </row>
    <row r="1147" spans="1:1" x14ac:dyDescent="0.3">
      <c r="A1147" s="86">
        <v>2</v>
      </c>
    </row>
    <row r="1148" spans="1:1" x14ac:dyDescent="0.3">
      <c r="A1148" s="86">
        <v>2</v>
      </c>
    </row>
    <row r="1149" spans="1:1" x14ac:dyDescent="0.3">
      <c r="A1149" s="86">
        <v>1</v>
      </c>
    </row>
    <row r="1150" spans="1:1" x14ac:dyDescent="0.3">
      <c r="A1150" s="86">
        <v>2</v>
      </c>
    </row>
    <row r="1151" spans="1:1" x14ac:dyDescent="0.3">
      <c r="A1151" s="86">
        <v>1</v>
      </c>
    </row>
    <row r="1152" spans="1:1" x14ac:dyDescent="0.3">
      <c r="A1152" s="86">
        <v>2</v>
      </c>
    </row>
    <row r="1153" spans="1:1" x14ac:dyDescent="0.3">
      <c r="A1153" s="86">
        <v>2</v>
      </c>
    </row>
    <row r="1154" spans="1:1" x14ac:dyDescent="0.3">
      <c r="A1154" s="86">
        <v>1</v>
      </c>
    </row>
    <row r="1155" spans="1:1" x14ac:dyDescent="0.3">
      <c r="A1155" s="86">
        <v>1</v>
      </c>
    </row>
    <row r="1156" spans="1:1" x14ac:dyDescent="0.3">
      <c r="A1156" s="86">
        <v>1</v>
      </c>
    </row>
    <row r="1157" spans="1:1" x14ac:dyDescent="0.3">
      <c r="A1157" s="86">
        <v>2</v>
      </c>
    </row>
    <row r="1158" spans="1:1" x14ac:dyDescent="0.3">
      <c r="A1158" s="86">
        <v>1</v>
      </c>
    </row>
    <row r="1159" spans="1:1" x14ac:dyDescent="0.3">
      <c r="A1159" s="86">
        <v>1</v>
      </c>
    </row>
    <row r="1160" spans="1:1" x14ac:dyDescent="0.3">
      <c r="A1160" s="86">
        <v>1</v>
      </c>
    </row>
    <row r="1161" spans="1:1" x14ac:dyDescent="0.3">
      <c r="A1161" s="86">
        <v>2</v>
      </c>
    </row>
    <row r="1162" spans="1:1" x14ac:dyDescent="0.3">
      <c r="A1162" s="86">
        <v>2</v>
      </c>
    </row>
    <row r="1163" spans="1:1" x14ac:dyDescent="0.3">
      <c r="A1163" s="86">
        <v>2</v>
      </c>
    </row>
    <row r="1164" spans="1:1" x14ac:dyDescent="0.3">
      <c r="A1164" s="86">
        <v>1</v>
      </c>
    </row>
    <row r="1165" spans="1:1" x14ac:dyDescent="0.3">
      <c r="A1165" s="86">
        <v>2</v>
      </c>
    </row>
    <row r="1166" spans="1:1" x14ac:dyDescent="0.3">
      <c r="A1166" s="86">
        <v>2</v>
      </c>
    </row>
    <row r="1167" spans="1:1" x14ac:dyDescent="0.3">
      <c r="A1167" s="86">
        <v>1</v>
      </c>
    </row>
    <row r="1168" spans="1:1" x14ac:dyDescent="0.3">
      <c r="A1168" s="86">
        <v>1</v>
      </c>
    </row>
    <row r="1169" spans="1:1" x14ac:dyDescent="0.3">
      <c r="A1169" s="86">
        <v>2</v>
      </c>
    </row>
    <row r="1170" spans="1:1" x14ac:dyDescent="0.3">
      <c r="A1170" s="86">
        <v>2</v>
      </c>
    </row>
    <row r="1171" spans="1:1" x14ac:dyDescent="0.3">
      <c r="A1171" s="86">
        <v>1</v>
      </c>
    </row>
    <row r="1172" spans="1:1" x14ac:dyDescent="0.3">
      <c r="A1172" s="86">
        <v>1</v>
      </c>
    </row>
    <row r="1173" spans="1:1" x14ac:dyDescent="0.3">
      <c r="A1173" s="86">
        <v>2</v>
      </c>
    </row>
    <row r="1174" spans="1:1" x14ac:dyDescent="0.3">
      <c r="A1174" s="86">
        <v>1</v>
      </c>
    </row>
    <row r="1175" spans="1:1" x14ac:dyDescent="0.3">
      <c r="A1175" s="86">
        <v>2</v>
      </c>
    </row>
    <row r="1176" spans="1:1" x14ac:dyDescent="0.3">
      <c r="A1176" s="86">
        <v>1</v>
      </c>
    </row>
    <row r="1177" spans="1:1" x14ac:dyDescent="0.3">
      <c r="A1177" s="86">
        <v>1</v>
      </c>
    </row>
    <row r="1178" spans="1:1" x14ac:dyDescent="0.3">
      <c r="A1178" s="86">
        <v>1</v>
      </c>
    </row>
    <row r="1179" spans="1:1" x14ac:dyDescent="0.3">
      <c r="A1179" s="86">
        <v>2</v>
      </c>
    </row>
    <row r="1180" spans="1:1" x14ac:dyDescent="0.3">
      <c r="A1180" s="86">
        <v>1</v>
      </c>
    </row>
    <row r="1181" spans="1:1" x14ac:dyDescent="0.3">
      <c r="A1181" s="86">
        <v>1</v>
      </c>
    </row>
    <row r="1182" spans="1:1" x14ac:dyDescent="0.3">
      <c r="A1182" s="86">
        <v>2</v>
      </c>
    </row>
    <row r="1183" spans="1:1" x14ac:dyDescent="0.3">
      <c r="A1183" s="86">
        <v>1</v>
      </c>
    </row>
    <row r="1184" spans="1:1" x14ac:dyDescent="0.3">
      <c r="A1184" s="86">
        <v>2</v>
      </c>
    </row>
    <row r="1185" spans="1:1" x14ac:dyDescent="0.3">
      <c r="A1185" s="86">
        <v>1</v>
      </c>
    </row>
    <row r="1186" spans="1:1" x14ac:dyDescent="0.3">
      <c r="A1186" s="86">
        <v>1</v>
      </c>
    </row>
    <row r="1187" spans="1:1" x14ac:dyDescent="0.3">
      <c r="A1187" s="86">
        <v>1</v>
      </c>
    </row>
    <row r="1188" spans="1:1" x14ac:dyDescent="0.3">
      <c r="A1188" s="86">
        <v>1</v>
      </c>
    </row>
    <row r="1189" spans="1:1" x14ac:dyDescent="0.3">
      <c r="A1189" s="86">
        <v>1</v>
      </c>
    </row>
    <row r="1190" spans="1:1" x14ac:dyDescent="0.3">
      <c r="A1190" s="86">
        <v>1</v>
      </c>
    </row>
    <row r="1191" spans="1:1" x14ac:dyDescent="0.3">
      <c r="A1191" s="86">
        <v>1</v>
      </c>
    </row>
    <row r="1192" spans="1:1" x14ac:dyDescent="0.3">
      <c r="A1192" s="86">
        <v>2</v>
      </c>
    </row>
    <row r="1193" spans="1:1" x14ac:dyDescent="0.3">
      <c r="A1193" s="86">
        <v>2</v>
      </c>
    </row>
    <row r="1194" spans="1:1" x14ac:dyDescent="0.3">
      <c r="A1194" s="86">
        <v>2</v>
      </c>
    </row>
    <row r="1195" spans="1:1" x14ac:dyDescent="0.3">
      <c r="A1195" s="86">
        <v>1</v>
      </c>
    </row>
    <row r="1196" spans="1:1" x14ac:dyDescent="0.3">
      <c r="A1196" s="86">
        <v>1</v>
      </c>
    </row>
    <row r="1197" spans="1:1" x14ac:dyDescent="0.3">
      <c r="A1197" s="86">
        <v>1</v>
      </c>
    </row>
    <row r="1198" spans="1:1" x14ac:dyDescent="0.3">
      <c r="A1198" s="86">
        <v>1</v>
      </c>
    </row>
    <row r="1199" spans="1:1" x14ac:dyDescent="0.3">
      <c r="A1199" s="86">
        <v>2</v>
      </c>
    </row>
    <row r="1200" spans="1:1" x14ac:dyDescent="0.3">
      <c r="A1200" s="86">
        <v>1</v>
      </c>
    </row>
    <row r="1201" spans="1:1" x14ac:dyDescent="0.3">
      <c r="A1201" s="86">
        <v>1</v>
      </c>
    </row>
    <row r="1202" spans="1:1" x14ac:dyDescent="0.3">
      <c r="A1202" s="86">
        <v>2</v>
      </c>
    </row>
    <row r="1203" spans="1:1" x14ac:dyDescent="0.3">
      <c r="A1203" s="86">
        <v>1</v>
      </c>
    </row>
    <row r="1204" spans="1:1" x14ac:dyDescent="0.3">
      <c r="A1204" s="86">
        <v>2</v>
      </c>
    </row>
    <row r="1205" spans="1:1" x14ac:dyDescent="0.3">
      <c r="A1205" s="86">
        <v>1</v>
      </c>
    </row>
    <row r="1206" spans="1:1" x14ac:dyDescent="0.3">
      <c r="A1206" s="86">
        <v>2</v>
      </c>
    </row>
    <row r="1207" spans="1:1" x14ac:dyDescent="0.3">
      <c r="A1207" s="86">
        <v>2</v>
      </c>
    </row>
    <row r="1208" spans="1:1" x14ac:dyDescent="0.3">
      <c r="A1208" s="86">
        <v>1</v>
      </c>
    </row>
    <row r="1209" spans="1:1" x14ac:dyDescent="0.3">
      <c r="A1209" s="86">
        <v>1</v>
      </c>
    </row>
    <row r="1210" spans="1:1" x14ac:dyDescent="0.3">
      <c r="A1210" s="86">
        <v>2</v>
      </c>
    </row>
    <row r="1211" spans="1:1" x14ac:dyDescent="0.3">
      <c r="A1211" s="86">
        <v>1</v>
      </c>
    </row>
    <row r="1212" spans="1:1" x14ac:dyDescent="0.3">
      <c r="A1212" s="86">
        <v>2</v>
      </c>
    </row>
    <row r="1213" spans="1:1" x14ac:dyDescent="0.3">
      <c r="A1213" s="86">
        <v>1</v>
      </c>
    </row>
    <row r="1214" spans="1:1" x14ac:dyDescent="0.3">
      <c r="A1214" s="86">
        <v>1</v>
      </c>
    </row>
    <row r="1215" spans="1:1" x14ac:dyDescent="0.3">
      <c r="A1215" s="86">
        <v>1</v>
      </c>
    </row>
    <row r="1216" spans="1:1" x14ac:dyDescent="0.3">
      <c r="A1216" s="86">
        <v>1</v>
      </c>
    </row>
    <row r="1217" spans="1:1" x14ac:dyDescent="0.3">
      <c r="A1217" s="86">
        <v>1</v>
      </c>
    </row>
    <row r="1218" spans="1:1" x14ac:dyDescent="0.3">
      <c r="A1218" s="86">
        <v>1</v>
      </c>
    </row>
    <row r="1219" spans="1:1" x14ac:dyDescent="0.3">
      <c r="A1219" s="86">
        <v>1</v>
      </c>
    </row>
    <row r="1220" spans="1:1" x14ac:dyDescent="0.3">
      <c r="A1220" s="86">
        <v>1</v>
      </c>
    </row>
    <row r="1221" spans="1:1" x14ac:dyDescent="0.3">
      <c r="A1221" s="86">
        <v>1</v>
      </c>
    </row>
    <row r="1222" spans="1:1" x14ac:dyDescent="0.3">
      <c r="A1222" s="86">
        <v>1</v>
      </c>
    </row>
    <row r="1223" spans="1:1" x14ac:dyDescent="0.3">
      <c r="A1223" s="86">
        <v>1</v>
      </c>
    </row>
    <row r="1224" spans="1:1" x14ac:dyDescent="0.3">
      <c r="A1224" s="86">
        <v>1</v>
      </c>
    </row>
    <row r="1225" spans="1:1" x14ac:dyDescent="0.3">
      <c r="A1225" s="86">
        <v>1</v>
      </c>
    </row>
    <row r="1226" spans="1:1" x14ac:dyDescent="0.3">
      <c r="A1226" s="86">
        <v>1</v>
      </c>
    </row>
    <row r="1227" spans="1:1" x14ac:dyDescent="0.3">
      <c r="A1227" s="86">
        <v>1</v>
      </c>
    </row>
    <row r="1228" spans="1:1" x14ac:dyDescent="0.3">
      <c r="A1228" s="86">
        <v>1</v>
      </c>
    </row>
    <row r="1229" spans="1:1" x14ac:dyDescent="0.3">
      <c r="A1229" s="86">
        <v>1</v>
      </c>
    </row>
    <row r="1230" spans="1:1" x14ac:dyDescent="0.3">
      <c r="A1230" s="86">
        <v>2</v>
      </c>
    </row>
    <row r="1231" spans="1:1" x14ac:dyDescent="0.3">
      <c r="A1231" s="86">
        <v>1</v>
      </c>
    </row>
    <row r="1232" spans="1:1" x14ac:dyDescent="0.3">
      <c r="A1232" s="86">
        <v>1</v>
      </c>
    </row>
    <row r="1233" spans="1:1" x14ac:dyDescent="0.3">
      <c r="A1233" s="86">
        <v>1</v>
      </c>
    </row>
    <row r="1234" spans="1:1" x14ac:dyDescent="0.3">
      <c r="A1234" s="86">
        <v>2</v>
      </c>
    </row>
    <row r="1235" spans="1:1" x14ac:dyDescent="0.3">
      <c r="A1235" s="86">
        <v>1</v>
      </c>
    </row>
    <row r="1236" spans="1:1" x14ac:dyDescent="0.3">
      <c r="A1236" s="86">
        <v>1</v>
      </c>
    </row>
    <row r="1237" spans="1:1" x14ac:dyDescent="0.3">
      <c r="A1237" s="86">
        <v>2</v>
      </c>
    </row>
    <row r="1238" spans="1:1" x14ac:dyDescent="0.3">
      <c r="A1238" s="86">
        <v>2</v>
      </c>
    </row>
    <row r="1239" spans="1:1" x14ac:dyDescent="0.3">
      <c r="A1239" s="86">
        <v>2</v>
      </c>
    </row>
    <row r="1240" spans="1:1" x14ac:dyDescent="0.3">
      <c r="A1240" s="86">
        <v>1</v>
      </c>
    </row>
    <row r="1241" spans="1:1" x14ac:dyDescent="0.3">
      <c r="A1241" s="86">
        <v>2</v>
      </c>
    </row>
    <row r="1242" spans="1:1" x14ac:dyDescent="0.3">
      <c r="A1242" s="86">
        <v>2</v>
      </c>
    </row>
    <row r="1243" spans="1:1" x14ac:dyDescent="0.3">
      <c r="A1243" s="86">
        <v>1</v>
      </c>
    </row>
    <row r="1244" spans="1:1" x14ac:dyDescent="0.3">
      <c r="A1244" s="86">
        <v>1</v>
      </c>
    </row>
    <row r="1245" spans="1:1" x14ac:dyDescent="0.3">
      <c r="A1245" s="86">
        <v>1</v>
      </c>
    </row>
    <row r="1246" spans="1:1" x14ac:dyDescent="0.3">
      <c r="A1246" s="86">
        <v>1</v>
      </c>
    </row>
    <row r="1247" spans="1:1" x14ac:dyDescent="0.3">
      <c r="A1247" s="86">
        <v>2</v>
      </c>
    </row>
    <row r="1248" spans="1:1" x14ac:dyDescent="0.3">
      <c r="A1248" s="86">
        <v>2</v>
      </c>
    </row>
    <row r="1249" spans="1:1" x14ac:dyDescent="0.3">
      <c r="A1249" s="86">
        <v>2</v>
      </c>
    </row>
    <row r="1250" spans="1:1" x14ac:dyDescent="0.3">
      <c r="A1250" s="86">
        <v>1</v>
      </c>
    </row>
    <row r="1251" spans="1:1" x14ac:dyDescent="0.3">
      <c r="A1251" s="86">
        <v>1</v>
      </c>
    </row>
    <row r="1252" spans="1:1" x14ac:dyDescent="0.3">
      <c r="A1252" s="86">
        <v>1</v>
      </c>
    </row>
    <row r="1253" spans="1:1" x14ac:dyDescent="0.3">
      <c r="A1253" s="86">
        <v>2</v>
      </c>
    </row>
    <row r="1254" spans="1:1" x14ac:dyDescent="0.3">
      <c r="A1254" s="86">
        <v>1</v>
      </c>
    </row>
    <row r="1255" spans="1:1" x14ac:dyDescent="0.3">
      <c r="A1255" s="86">
        <v>1</v>
      </c>
    </row>
    <row r="1256" spans="1:1" x14ac:dyDescent="0.3">
      <c r="A1256" s="86">
        <v>1</v>
      </c>
    </row>
    <row r="1257" spans="1:1" x14ac:dyDescent="0.3">
      <c r="A1257" s="86">
        <v>2</v>
      </c>
    </row>
    <row r="1258" spans="1:1" x14ac:dyDescent="0.3">
      <c r="A1258" s="86">
        <v>1</v>
      </c>
    </row>
    <row r="1259" spans="1:1" x14ac:dyDescent="0.3">
      <c r="A1259" s="86">
        <v>2</v>
      </c>
    </row>
    <row r="1260" spans="1:1" x14ac:dyDescent="0.3">
      <c r="A1260" s="86">
        <v>1</v>
      </c>
    </row>
    <row r="1261" spans="1:1" x14ac:dyDescent="0.3">
      <c r="A1261" s="86">
        <v>1</v>
      </c>
    </row>
    <row r="1262" spans="1:1" x14ac:dyDescent="0.3">
      <c r="A1262" s="86">
        <v>1</v>
      </c>
    </row>
    <row r="1263" spans="1:1" x14ac:dyDescent="0.3">
      <c r="A1263" s="86">
        <v>1</v>
      </c>
    </row>
    <row r="1264" spans="1:1" x14ac:dyDescent="0.3">
      <c r="A1264" s="86">
        <v>1</v>
      </c>
    </row>
    <row r="1265" spans="1:1" x14ac:dyDescent="0.3">
      <c r="A1265" s="86">
        <v>1</v>
      </c>
    </row>
    <row r="1266" spans="1:1" x14ac:dyDescent="0.3">
      <c r="A1266" s="86">
        <v>2</v>
      </c>
    </row>
    <row r="1267" spans="1:1" x14ac:dyDescent="0.3">
      <c r="A1267" s="86">
        <v>1</v>
      </c>
    </row>
    <row r="1268" spans="1:1" x14ac:dyDescent="0.3">
      <c r="A1268" s="86">
        <v>2</v>
      </c>
    </row>
    <row r="1269" spans="1:1" x14ac:dyDescent="0.3">
      <c r="A1269" s="86">
        <v>2</v>
      </c>
    </row>
    <row r="1270" spans="1:1" x14ac:dyDescent="0.3">
      <c r="A1270" s="86">
        <v>2</v>
      </c>
    </row>
    <row r="1271" spans="1:1" x14ac:dyDescent="0.3">
      <c r="A1271" s="86">
        <v>1</v>
      </c>
    </row>
    <row r="1272" spans="1:1" x14ac:dyDescent="0.3">
      <c r="A1272" s="86">
        <v>2</v>
      </c>
    </row>
    <row r="1273" spans="1:1" x14ac:dyDescent="0.3">
      <c r="A1273" s="86">
        <v>2</v>
      </c>
    </row>
    <row r="1274" spans="1:1" x14ac:dyDescent="0.3">
      <c r="A1274" s="86">
        <v>1</v>
      </c>
    </row>
    <row r="1275" spans="1:1" x14ac:dyDescent="0.3">
      <c r="A1275" s="86">
        <v>1</v>
      </c>
    </row>
    <row r="1276" spans="1:1" x14ac:dyDescent="0.3">
      <c r="A1276" s="86">
        <v>1</v>
      </c>
    </row>
    <row r="1277" spans="1:1" x14ac:dyDescent="0.3">
      <c r="A1277" s="86">
        <v>2</v>
      </c>
    </row>
    <row r="1278" spans="1:1" x14ac:dyDescent="0.3">
      <c r="A1278" s="86">
        <v>1</v>
      </c>
    </row>
    <row r="1279" spans="1:1" x14ac:dyDescent="0.3">
      <c r="A1279" s="86">
        <v>2</v>
      </c>
    </row>
    <row r="1280" spans="1:1" x14ac:dyDescent="0.3">
      <c r="A1280" s="86">
        <v>1</v>
      </c>
    </row>
    <row r="1281" spans="1:1" x14ac:dyDescent="0.3">
      <c r="A1281" s="86">
        <v>1</v>
      </c>
    </row>
    <row r="1282" spans="1:1" x14ac:dyDescent="0.3">
      <c r="A1282" s="86">
        <v>2</v>
      </c>
    </row>
    <row r="1283" spans="1:1" x14ac:dyDescent="0.3">
      <c r="A1283" s="86">
        <v>2</v>
      </c>
    </row>
    <row r="1284" spans="1:1" x14ac:dyDescent="0.3">
      <c r="A1284" s="86">
        <v>1</v>
      </c>
    </row>
    <row r="1285" spans="1:1" x14ac:dyDescent="0.3">
      <c r="A1285" s="86">
        <v>1</v>
      </c>
    </row>
    <row r="1286" spans="1:1" x14ac:dyDescent="0.3">
      <c r="A1286" s="86">
        <v>1</v>
      </c>
    </row>
    <row r="1287" spans="1:1" x14ac:dyDescent="0.3">
      <c r="A1287" s="86">
        <v>1</v>
      </c>
    </row>
    <row r="1288" spans="1:1" x14ac:dyDescent="0.3">
      <c r="A1288" s="86">
        <v>1</v>
      </c>
    </row>
    <row r="1289" spans="1:1" x14ac:dyDescent="0.3">
      <c r="A1289" s="86">
        <v>1</v>
      </c>
    </row>
    <row r="1290" spans="1:1" x14ac:dyDescent="0.3">
      <c r="A1290" s="86">
        <v>1</v>
      </c>
    </row>
    <row r="1291" spans="1:1" x14ac:dyDescent="0.3">
      <c r="A1291" s="86">
        <v>1</v>
      </c>
    </row>
    <row r="1292" spans="1:1" x14ac:dyDescent="0.3">
      <c r="A1292" s="86">
        <v>1</v>
      </c>
    </row>
    <row r="1293" spans="1:1" x14ac:dyDescent="0.3">
      <c r="A1293" s="86">
        <v>1</v>
      </c>
    </row>
    <row r="1294" spans="1:1" x14ac:dyDescent="0.3">
      <c r="A1294" s="86">
        <v>1</v>
      </c>
    </row>
    <row r="1295" spans="1:1" x14ac:dyDescent="0.3">
      <c r="A1295" s="86">
        <v>2</v>
      </c>
    </row>
    <row r="1296" spans="1:1" x14ac:dyDescent="0.3">
      <c r="A1296" s="86">
        <v>1</v>
      </c>
    </row>
    <row r="1297" spans="1:1" x14ac:dyDescent="0.3">
      <c r="A1297" s="86">
        <v>1</v>
      </c>
    </row>
    <row r="1298" spans="1:1" x14ac:dyDescent="0.3">
      <c r="A1298" s="86">
        <v>2</v>
      </c>
    </row>
    <row r="1299" spans="1:1" x14ac:dyDescent="0.3">
      <c r="A1299" s="86">
        <v>2</v>
      </c>
    </row>
    <row r="1300" spans="1:1" x14ac:dyDescent="0.3">
      <c r="A1300" s="86">
        <v>2</v>
      </c>
    </row>
    <row r="1301" spans="1:1" x14ac:dyDescent="0.3">
      <c r="A1301" s="86">
        <v>1</v>
      </c>
    </row>
    <row r="1302" spans="1:1" x14ac:dyDescent="0.3">
      <c r="A1302" s="86">
        <v>1</v>
      </c>
    </row>
    <row r="1303" spans="1:1" x14ac:dyDescent="0.3">
      <c r="A1303" s="86">
        <v>1</v>
      </c>
    </row>
    <row r="1304" spans="1:1" x14ac:dyDescent="0.3">
      <c r="A1304" s="86">
        <v>1</v>
      </c>
    </row>
    <row r="1305" spans="1:1" x14ac:dyDescent="0.3">
      <c r="A1305" s="86">
        <v>1</v>
      </c>
    </row>
    <row r="1306" spans="1:1" x14ac:dyDescent="0.3">
      <c r="A1306" s="86">
        <v>2</v>
      </c>
    </row>
    <row r="1307" spans="1:1" x14ac:dyDescent="0.3">
      <c r="A1307" s="86">
        <v>1</v>
      </c>
    </row>
    <row r="1308" spans="1:1" x14ac:dyDescent="0.3">
      <c r="A1308" s="86">
        <v>1</v>
      </c>
    </row>
    <row r="1309" spans="1:1" x14ac:dyDescent="0.3">
      <c r="A1309" s="86">
        <v>1</v>
      </c>
    </row>
    <row r="1310" spans="1:1" x14ac:dyDescent="0.3">
      <c r="A1310" s="86">
        <v>2</v>
      </c>
    </row>
    <row r="1311" spans="1:1" x14ac:dyDescent="0.3">
      <c r="A1311" s="86">
        <v>2</v>
      </c>
    </row>
    <row r="1312" spans="1:1" x14ac:dyDescent="0.3">
      <c r="A1312" s="86">
        <v>2</v>
      </c>
    </row>
    <row r="1313" spans="1:1" x14ac:dyDescent="0.3">
      <c r="A1313" s="86">
        <v>1</v>
      </c>
    </row>
    <row r="1314" spans="1:1" x14ac:dyDescent="0.3">
      <c r="A1314" s="86">
        <v>2</v>
      </c>
    </row>
    <row r="1315" spans="1:1" x14ac:dyDescent="0.3">
      <c r="A1315" s="86">
        <v>1</v>
      </c>
    </row>
    <row r="1316" spans="1:1" x14ac:dyDescent="0.3">
      <c r="A1316" s="86">
        <v>2</v>
      </c>
    </row>
    <row r="1317" spans="1:1" x14ac:dyDescent="0.3">
      <c r="A1317" s="86">
        <v>1</v>
      </c>
    </row>
    <row r="1318" spans="1:1" x14ac:dyDescent="0.3">
      <c r="A1318" s="86">
        <v>1</v>
      </c>
    </row>
    <row r="1319" spans="1:1" x14ac:dyDescent="0.3">
      <c r="A1319" s="86">
        <v>1</v>
      </c>
    </row>
    <row r="1320" spans="1:1" x14ac:dyDescent="0.3">
      <c r="A1320" s="86">
        <v>1</v>
      </c>
    </row>
    <row r="1321" spans="1:1" x14ac:dyDescent="0.3">
      <c r="A1321" s="86">
        <v>1</v>
      </c>
    </row>
    <row r="1322" spans="1:1" x14ac:dyDescent="0.3">
      <c r="A1322" s="86">
        <v>1</v>
      </c>
    </row>
    <row r="1323" spans="1:1" x14ac:dyDescent="0.3">
      <c r="A1323" s="86">
        <v>1</v>
      </c>
    </row>
    <row r="1324" spans="1:1" x14ac:dyDescent="0.3">
      <c r="A1324" s="86">
        <v>1</v>
      </c>
    </row>
    <row r="1325" spans="1:1" x14ac:dyDescent="0.3">
      <c r="A1325" s="86">
        <v>1</v>
      </c>
    </row>
    <row r="1326" spans="1:1" x14ac:dyDescent="0.3">
      <c r="A1326" s="86">
        <v>1</v>
      </c>
    </row>
    <row r="1327" spans="1:1" x14ac:dyDescent="0.3">
      <c r="A1327" s="86">
        <v>1</v>
      </c>
    </row>
    <row r="1328" spans="1:1" x14ac:dyDescent="0.3">
      <c r="A1328" s="86">
        <v>2</v>
      </c>
    </row>
    <row r="1329" spans="1:1" x14ac:dyDescent="0.3">
      <c r="A1329" s="86">
        <v>1</v>
      </c>
    </row>
    <row r="1330" spans="1:1" x14ac:dyDescent="0.3">
      <c r="A1330" s="86">
        <v>2</v>
      </c>
    </row>
    <row r="1331" spans="1:1" x14ac:dyDescent="0.3">
      <c r="A1331" s="86">
        <v>1</v>
      </c>
    </row>
    <row r="1332" spans="1:1" x14ac:dyDescent="0.3">
      <c r="A1332" s="86">
        <v>1</v>
      </c>
    </row>
    <row r="1333" spans="1:1" x14ac:dyDescent="0.3">
      <c r="A1333" s="86">
        <v>1</v>
      </c>
    </row>
    <row r="1334" spans="1:1" x14ac:dyDescent="0.3">
      <c r="A1334" s="86">
        <v>1</v>
      </c>
    </row>
    <row r="1335" spans="1:1" x14ac:dyDescent="0.3">
      <c r="A1335" s="86">
        <v>2</v>
      </c>
    </row>
    <row r="1336" spans="1:1" x14ac:dyDescent="0.3">
      <c r="A1336" s="86">
        <v>2</v>
      </c>
    </row>
    <row r="1337" spans="1:1" x14ac:dyDescent="0.3">
      <c r="A1337" s="86">
        <v>1</v>
      </c>
    </row>
    <row r="1338" spans="1:1" x14ac:dyDescent="0.3">
      <c r="A1338" s="86">
        <v>1</v>
      </c>
    </row>
    <row r="1339" spans="1:1" x14ac:dyDescent="0.3">
      <c r="A1339" s="86">
        <v>1</v>
      </c>
    </row>
    <row r="1340" spans="1:1" x14ac:dyDescent="0.3">
      <c r="A1340" s="86">
        <v>1</v>
      </c>
    </row>
    <row r="1341" spans="1:1" x14ac:dyDescent="0.3">
      <c r="A1341" s="86">
        <v>1</v>
      </c>
    </row>
    <row r="1342" spans="1:1" x14ac:dyDescent="0.3">
      <c r="A1342" s="86">
        <v>1</v>
      </c>
    </row>
    <row r="1343" spans="1:1" x14ac:dyDescent="0.3">
      <c r="A1343" s="86">
        <v>1</v>
      </c>
    </row>
    <row r="1344" spans="1:1" x14ac:dyDescent="0.3">
      <c r="A1344" s="86">
        <v>2</v>
      </c>
    </row>
    <row r="1345" spans="1:1" x14ac:dyDescent="0.3">
      <c r="A1345" s="86">
        <v>1</v>
      </c>
    </row>
    <row r="1346" spans="1:1" x14ac:dyDescent="0.3">
      <c r="A1346" s="86">
        <v>1</v>
      </c>
    </row>
    <row r="1347" spans="1:1" x14ac:dyDescent="0.3">
      <c r="A1347" s="86">
        <v>1</v>
      </c>
    </row>
    <row r="1348" spans="1:1" x14ac:dyDescent="0.3">
      <c r="A1348" s="86">
        <v>1</v>
      </c>
    </row>
    <row r="1349" spans="1:1" x14ac:dyDescent="0.3">
      <c r="A1349" s="86">
        <v>2</v>
      </c>
    </row>
    <row r="1350" spans="1:1" x14ac:dyDescent="0.3">
      <c r="A1350" s="86">
        <v>2</v>
      </c>
    </row>
    <row r="1351" spans="1:1" x14ac:dyDescent="0.3">
      <c r="A1351" s="86">
        <v>1</v>
      </c>
    </row>
    <row r="1352" spans="1:1" x14ac:dyDescent="0.3">
      <c r="A1352" s="86">
        <v>2</v>
      </c>
    </row>
    <row r="1353" spans="1:1" x14ac:dyDescent="0.3">
      <c r="A1353" s="86">
        <v>2</v>
      </c>
    </row>
    <row r="1354" spans="1:1" x14ac:dyDescent="0.3">
      <c r="A1354" s="86">
        <v>1</v>
      </c>
    </row>
    <row r="1355" spans="1:1" x14ac:dyDescent="0.3">
      <c r="A1355" s="86">
        <v>2</v>
      </c>
    </row>
    <row r="1356" spans="1:1" x14ac:dyDescent="0.3">
      <c r="A1356" s="86">
        <v>2</v>
      </c>
    </row>
    <row r="1357" spans="1:1" x14ac:dyDescent="0.3">
      <c r="A1357" s="86">
        <v>1</v>
      </c>
    </row>
    <row r="1358" spans="1:1" x14ac:dyDescent="0.3">
      <c r="A1358" s="86">
        <v>2</v>
      </c>
    </row>
    <row r="1359" spans="1:1" x14ac:dyDescent="0.3">
      <c r="A1359" s="86">
        <v>1</v>
      </c>
    </row>
    <row r="1360" spans="1:1" x14ac:dyDescent="0.3">
      <c r="A1360" s="86">
        <v>1</v>
      </c>
    </row>
    <row r="1361" spans="1:1" x14ac:dyDescent="0.3">
      <c r="A1361" s="86">
        <v>1</v>
      </c>
    </row>
    <row r="1362" spans="1:1" x14ac:dyDescent="0.3">
      <c r="A1362" s="86">
        <v>1</v>
      </c>
    </row>
    <row r="1363" spans="1:1" x14ac:dyDescent="0.3">
      <c r="A1363" s="86">
        <v>1</v>
      </c>
    </row>
    <row r="1364" spans="1:1" x14ac:dyDescent="0.3">
      <c r="A1364" s="86">
        <v>1</v>
      </c>
    </row>
    <row r="1365" spans="1:1" x14ac:dyDescent="0.3">
      <c r="A1365" s="86">
        <v>2</v>
      </c>
    </row>
    <row r="1366" spans="1:1" x14ac:dyDescent="0.3">
      <c r="A1366" s="86">
        <v>1</v>
      </c>
    </row>
    <row r="1367" spans="1:1" x14ac:dyDescent="0.3">
      <c r="A1367" s="86">
        <v>2</v>
      </c>
    </row>
    <row r="1368" spans="1:1" x14ac:dyDescent="0.3">
      <c r="A1368" s="86">
        <v>1</v>
      </c>
    </row>
    <row r="1369" spans="1:1" x14ac:dyDescent="0.3">
      <c r="A1369" s="86">
        <v>1</v>
      </c>
    </row>
    <row r="1370" spans="1:1" x14ac:dyDescent="0.3">
      <c r="A1370" s="86">
        <v>2</v>
      </c>
    </row>
    <row r="1371" spans="1:1" x14ac:dyDescent="0.3">
      <c r="A1371" s="86">
        <v>1</v>
      </c>
    </row>
    <row r="1372" spans="1:1" x14ac:dyDescent="0.3">
      <c r="A1372" s="86">
        <v>2</v>
      </c>
    </row>
    <row r="1373" spans="1:1" x14ac:dyDescent="0.3">
      <c r="A1373" s="86">
        <v>2</v>
      </c>
    </row>
    <row r="1374" spans="1:1" x14ac:dyDescent="0.3">
      <c r="A1374" s="86">
        <v>1</v>
      </c>
    </row>
    <row r="1375" spans="1:1" x14ac:dyDescent="0.3">
      <c r="A1375" s="86">
        <v>1</v>
      </c>
    </row>
    <row r="1376" spans="1:1" x14ac:dyDescent="0.3">
      <c r="A1376" s="86">
        <v>1</v>
      </c>
    </row>
    <row r="1377" spans="1:1" x14ac:dyDescent="0.3">
      <c r="A1377" s="86">
        <v>2</v>
      </c>
    </row>
    <row r="1378" spans="1:1" x14ac:dyDescent="0.3">
      <c r="A1378" s="86">
        <v>2</v>
      </c>
    </row>
    <row r="1379" spans="1:1" x14ac:dyDescent="0.3">
      <c r="A1379" s="86">
        <v>2</v>
      </c>
    </row>
    <row r="1380" spans="1:1" x14ac:dyDescent="0.3">
      <c r="A1380" s="86">
        <v>1</v>
      </c>
    </row>
    <row r="1381" spans="1:1" x14ac:dyDescent="0.3">
      <c r="A1381" s="86">
        <v>2</v>
      </c>
    </row>
    <row r="1382" spans="1:1" x14ac:dyDescent="0.3">
      <c r="A1382" s="86">
        <v>2</v>
      </c>
    </row>
    <row r="1383" spans="1:1" x14ac:dyDescent="0.3">
      <c r="A1383" s="86">
        <v>1</v>
      </c>
    </row>
    <row r="1384" spans="1:1" x14ac:dyDescent="0.3">
      <c r="A1384" s="86">
        <v>1</v>
      </c>
    </row>
    <row r="1385" spans="1:1" x14ac:dyDescent="0.3">
      <c r="A1385" s="86">
        <v>2</v>
      </c>
    </row>
    <row r="1386" spans="1:1" x14ac:dyDescent="0.3">
      <c r="A1386" s="86">
        <v>1</v>
      </c>
    </row>
    <row r="1387" spans="1:1" x14ac:dyDescent="0.3">
      <c r="A1387" s="86">
        <v>2</v>
      </c>
    </row>
    <row r="1388" spans="1:1" x14ac:dyDescent="0.3">
      <c r="A1388" s="86">
        <v>2</v>
      </c>
    </row>
    <row r="1389" spans="1:1" x14ac:dyDescent="0.3">
      <c r="A1389" s="86">
        <v>2</v>
      </c>
    </row>
    <row r="1390" spans="1:1" x14ac:dyDescent="0.3">
      <c r="A1390" s="86">
        <v>2</v>
      </c>
    </row>
    <row r="1391" spans="1:1" x14ac:dyDescent="0.3">
      <c r="A1391" s="86">
        <v>1</v>
      </c>
    </row>
    <row r="1392" spans="1:1" x14ac:dyDescent="0.3">
      <c r="A1392" s="86">
        <v>1</v>
      </c>
    </row>
    <row r="1393" spans="1:1" x14ac:dyDescent="0.3">
      <c r="A1393" s="86">
        <v>1</v>
      </c>
    </row>
    <row r="1394" spans="1:1" x14ac:dyDescent="0.3">
      <c r="A1394" s="86">
        <v>1</v>
      </c>
    </row>
    <row r="1395" spans="1:1" x14ac:dyDescent="0.3">
      <c r="A1395" s="86">
        <v>2</v>
      </c>
    </row>
    <row r="1396" spans="1:1" x14ac:dyDescent="0.3">
      <c r="A1396" s="86">
        <v>1</v>
      </c>
    </row>
    <row r="1397" spans="1:1" x14ac:dyDescent="0.3">
      <c r="A1397" s="86">
        <v>1</v>
      </c>
    </row>
    <row r="1398" spans="1:1" x14ac:dyDescent="0.3">
      <c r="A1398" s="86">
        <v>2</v>
      </c>
    </row>
    <row r="1399" spans="1:1" x14ac:dyDescent="0.3">
      <c r="A1399" s="86">
        <v>1</v>
      </c>
    </row>
    <row r="1400" spans="1:1" x14ac:dyDescent="0.3">
      <c r="A1400" s="86">
        <v>1</v>
      </c>
    </row>
    <row r="1401" spans="1:1" x14ac:dyDescent="0.3">
      <c r="A1401" s="86">
        <v>1</v>
      </c>
    </row>
    <row r="1402" spans="1:1" x14ac:dyDescent="0.3">
      <c r="A1402" s="86">
        <v>2</v>
      </c>
    </row>
    <row r="1403" spans="1:1" x14ac:dyDescent="0.3">
      <c r="A1403" s="86">
        <v>1</v>
      </c>
    </row>
    <row r="1404" spans="1:1" x14ac:dyDescent="0.3">
      <c r="A1404" s="86">
        <v>2</v>
      </c>
    </row>
    <row r="1405" spans="1:1" x14ac:dyDescent="0.3">
      <c r="A1405" s="86">
        <v>1</v>
      </c>
    </row>
    <row r="1406" spans="1:1" x14ac:dyDescent="0.3">
      <c r="A1406" s="86">
        <v>2</v>
      </c>
    </row>
    <row r="1407" spans="1:1" x14ac:dyDescent="0.3">
      <c r="A1407" s="86">
        <v>1</v>
      </c>
    </row>
    <row r="1408" spans="1:1" x14ac:dyDescent="0.3">
      <c r="A1408" s="86">
        <v>2</v>
      </c>
    </row>
    <row r="1409" spans="1:1" x14ac:dyDescent="0.3">
      <c r="A1409" s="86">
        <v>2</v>
      </c>
    </row>
    <row r="1410" spans="1:1" x14ac:dyDescent="0.3">
      <c r="A1410" s="86">
        <v>1</v>
      </c>
    </row>
    <row r="1411" spans="1:1" x14ac:dyDescent="0.3">
      <c r="A1411" s="86">
        <v>1</v>
      </c>
    </row>
    <row r="1412" spans="1:1" x14ac:dyDescent="0.3">
      <c r="A1412" s="86">
        <v>1</v>
      </c>
    </row>
    <row r="1413" spans="1:1" x14ac:dyDescent="0.3">
      <c r="A1413" s="86">
        <v>1</v>
      </c>
    </row>
    <row r="1414" spans="1:1" x14ac:dyDescent="0.3">
      <c r="A1414" s="86">
        <v>1</v>
      </c>
    </row>
    <row r="1415" spans="1:1" x14ac:dyDescent="0.3">
      <c r="A1415" s="86">
        <v>2</v>
      </c>
    </row>
    <row r="1416" spans="1:1" x14ac:dyDescent="0.3">
      <c r="A1416" s="86">
        <v>1</v>
      </c>
    </row>
    <row r="1417" spans="1:1" x14ac:dyDescent="0.3">
      <c r="A1417" s="86">
        <v>1</v>
      </c>
    </row>
    <row r="1418" spans="1:1" x14ac:dyDescent="0.3">
      <c r="A1418" s="86">
        <v>2</v>
      </c>
    </row>
    <row r="1419" spans="1:1" x14ac:dyDescent="0.3">
      <c r="A1419" s="86">
        <v>1</v>
      </c>
    </row>
    <row r="1420" spans="1:1" x14ac:dyDescent="0.3">
      <c r="A1420" s="86">
        <v>1</v>
      </c>
    </row>
    <row r="1421" spans="1:1" x14ac:dyDescent="0.3">
      <c r="A1421" s="86">
        <v>1</v>
      </c>
    </row>
    <row r="1422" spans="1:1" x14ac:dyDescent="0.3">
      <c r="A1422" s="86">
        <v>1</v>
      </c>
    </row>
    <row r="1423" spans="1:1" x14ac:dyDescent="0.3">
      <c r="A1423" s="86">
        <v>2</v>
      </c>
    </row>
    <row r="1424" spans="1:1" x14ac:dyDescent="0.3">
      <c r="A1424" s="86">
        <v>1</v>
      </c>
    </row>
    <row r="1425" spans="1:1" x14ac:dyDescent="0.3">
      <c r="A1425" s="86">
        <v>1</v>
      </c>
    </row>
    <row r="1426" spans="1:1" x14ac:dyDescent="0.3">
      <c r="A1426" s="86">
        <v>2</v>
      </c>
    </row>
    <row r="1427" spans="1:1" x14ac:dyDescent="0.3">
      <c r="A1427" s="86">
        <v>1</v>
      </c>
    </row>
    <row r="1428" spans="1:1" x14ac:dyDescent="0.3">
      <c r="A1428" s="86">
        <v>1</v>
      </c>
    </row>
    <row r="1429" spans="1:1" x14ac:dyDescent="0.3">
      <c r="A1429" s="86">
        <v>2</v>
      </c>
    </row>
    <row r="1430" spans="1:1" x14ac:dyDescent="0.3">
      <c r="A1430" s="86">
        <v>1</v>
      </c>
    </row>
    <row r="1431" spans="1:1" x14ac:dyDescent="0.3">
      <c r="A1431" s="86">
        <v>1</v>
      </c>
    </row>
    <row r="1432" spans="1:1" x14ac:dyDescent="0.3">
      <c r="A1432" s="86">
        <v>1</v>
      </c>
    </row>
    <row r="1433" spans="1:1" x14ac:dyDescent="0.3">
      <c r="A1433" s="86">
        <v>1</v>
      </c>
    </row>
    <row r="1434" spans="1:1" x14ac:dyDescent="0.3">
      <c r="A1434" s="86">
        <v>1</v>
      </c>
    </row>
    <row r="1435" spans="1:1" x14ac:dyDescent="0.3">
      <c r="A1435" s="86">
        <v>2</v>
      </c>
    </row>
    <row r="1436" spans="1:1" x14ac:dyDescent="0.3">
      <c r="A1436" s="86">
        <v>1</v>
      </c>
    </row>
    <row r="1437" spans="1:1" x14ac:dyDescent="0.3">
      <c r="A1437" s="86">
        <v>1</v>
      </c>
    </row>
    <row r="1438" spans="1:1" x14ac:dyDescent="0.3">
      <c r="A1438" s="86">
        <v>1</v>
      </c>
    </row>
    <row r="1439" spans="1:1" x14ac:dyDescent="0.3">
      <c r="A1439" s="86">
        <v>1</v>
      </c>
    </row>
    <row r="1440" spans="1:1" x14ac:dyDescent="0.3">
      <c r="A1440" s="86">
        <v>2</v>
      </c>
    </row>
    <row r="1441" spans="1:1" x14ac:dyDescent="0.3">
      <c r="A1441" s="86">
        <v>2</v>
      </c>
    </row>
    <row r="1442" spans="1:1" x14ac:dyDescent="0.3">
      <c r="A1442" s="86">
        <v>1</v>
      </c>
    </row>
    <row r="1443" spans="1:1" x14ac:dyDescent="0.3">
      <c r="A1443" s="86">
        <v>1</v>
      </c>
    </row>
    <row r="1444" spans="1:1" x14ac:dyDescent="0.3">
      <c r="A1444" s="86">
        <v>1</v>
      </c>
    </row>
    <row r="1445" spans="1:1" x14ac:dyDescent="0.3">
      <c r="A1445" s="86">
        <v>1</v>
      </c>
    </row>
    <row r="1446" spans="1:1" x14ac:dyDescent="0.3">
      <c r="A1446" s="86">
        <v>2</v>
      </c>
    </row>
    <row r="1447" spans="1:1" x14ac:dyDescent="0.3">
      <c r="A1447" s="86">
        <v>1</v>
      </c>
    </row>
    <row r="1448" spans="1:1" x14ac:dyDescent="0.3">
      <c r="A1448" s="86">
        <v>1</v>
      </c>
    </row>
    <row r="1449" spans="1:1" x14ac:dyDescent="0.3">
      <c r="A1449" s="86">
        <v>1</v>
      </c>
    </row>
    <row r="1450" spans="1:1" x14ac:dyDescent="0.3">
      <c r="A1450" s="86">
        <v>2</v>
      </c>
    </row>
    <row r="1451" spans="1:1" x14ac:dyDescent="0.3">
      <c r="A1451" s="86">
        <v>1</v>
      </c>
    </row>
    <row r="1452" spans="1:1" x14ac:dyDescent="0.3">
      <c r="A1452" s="86">
        <v>2</v>
      </c>
    </row>
    <row r="1453" spans="1:1" x14ac:dyDescent="0.3">
      <c r="A1453" s="86">
        <v>1</v>
      </c>
    </row>
    <row r="1454" spans="1:1" x14ac:dyDescent="0.3">
      <c r="A1454" s="86">
        <v>1</v>
      </c>
    </row>
    <row r="1455" spans="1:1" x14ac:dyDescent="0.3">
      <c r="A1455" s="86">
        <v>1</v>
      </c>
    </row>
    <row r="1456" spans="1:1" x14ac:dyDescent="0.3">
      <c r="A1456" s="86">
        <v>1</v>
      </c>
    </row>
    <row r="1457" spans="1:1" x14ac:dyDescent="0.3">
      <c r="A1457" s="86">
        <v>1</v>
      </c>
    </row>
    <row r="1458" spans="1:1" x14ac:dyDescent="0.3">
      <c r="A1458" s="86">
        <v>1</v>
      </c>
    </row>
    <row r="1459" spans="1:1" x14ac:dyDescent="0.3">
      <c r="A1459" s="86">
        <v>1</v>
      </c>
    </row>
    <row r="1460" spans="1:1" x14ac:dyDescent="0.3">
      <c r="A1460" s="86">
        <v>1</v>
      </c>
    </row>
    <row r="1461" spans="1:1" x14ac:dyDescent="0.3">
      <c r="A1461" s="86">
        <v>1</v>
      </c>
    </row>
    <row r="1462" spans="1:1" x14ac:dyDescent="0.3">
      <c r="A1462" s="86">
        <v>1</v>
      </c>
    </row>
    <row r="1463" spans="1:1" x14ac:dyDescent="0.3">
      <c r="A1463" s="86">
        <v>1</v>
      </c>
    </row>
    <row r="1464" spans="1:1" x14ac:dyDescent="0.3">
      <c r="A1464" s="86">
        <v>1</v>
      </c>
    </row>
    <row r="1465" spans="1:1" x14ac:dyDescent="0.3">
      <c r="A1465" s="86">
        <v>1</v>
      </c>
    </row>
    <row r="1466" spans="1:1" x14ac:dyDescent="0.3">
      <c r="A1466" s="86">
        <v>1</v>
      </c>
    </row>
    <row r="1467" spans="1:1" x14ac:dyDescent="0.3">
      <c r="A1467" s="86">
        <v>1</v>
      </c>
    </row>
    <row r="1468" spans="1:1" x14ac:dyDescent="0.3">
      <c r="A1468" s="86">
        <v>1</v>
      </c>
    </row>
    <row r="1469" spans="1:1" x14ac:dyDescent="0.3">
      <c r="A1469" s="86">
        <v>1</v>
      </c>
    </row>
    <row r="1470" spans="1:1" x14ac:dyDescent="0.3">
      <c r="A1470" s="86">
        <v>1</v>
      </c>
    </row>
    <row r="1471" spans="1:1" x14ac:dyDescent="0.3">
      <c r="A1471" s="86">
        <v>1</v>
      </c>
    </row>
    <row r="1472" spans="1:1" x14ac:dyDescent="0.3">
      <c r="A1472" s="86">
        <v>1</v>
      </c>
    </row>
    <row r="1473" spans="1:1" x14ac:dyDescent="0.3">
      <c r="A1473" s="86">
        <v>1</v>
      </c>
    </row>
    <row r="1474" spans="1:1" x14ac:dyDescent="0.3">
      <c r="A1474" s="86">
        <v>2</v>
      </c>
    </row>
    <row r="1475" spans="1:1" x14ac:dyDescent="0.3">
      <c r="A1475" s="86">
        <v>1</v>
      </c>
    </row>
    <row r="1476" spans="1:1" x14ac:dyDescent="0.3">
      <c r="A1476" s="86">
        <v>2</v>
      </c>
    </row>
    <row r="1477" spans="1:1" x14ac:dyDescent="0.3">
      <c r="A1477" s="86">
        <v>1</v>
      </c>
    </row>
    <row r="1478" spans="1:1" x14ac:dyDescent="0.3">
      <c r="A1478" s="86">
        <v>1</v>
      </c>
    </row>
    <row r="1479" spans="1:1" x14ac:dyDescent="0.3">
      <c r="A1479" s="86">
        <v>1</v>
      </c>
    </row>
    <row r="1480" spans="1:1" x14ac:dyDescent="0.3">
      <c r="A1480" s="86">
        <v>1</v>
      </c>
    </row>
    <row r="1481" spans="1:1" x14ac:dyDescent="0.3">
      <c r="A1481" s="86">
        <v>1</v>
      </c>
    </row>
    <row r="1482" spans="1:1" x14ac:dyDescent="0.3">
      <c r="A1482" s="86">
        <v>2</v>
      </c>
    </row>
    <row r="1483" spans="1:1" x14ac:dyDescent="0.3">
      <c r="A1483" s="86">
        <v>1</v>
      </c>
    </row>
    <row r="1484" spans="1:1" x14ac:dyDescent="0.3">
      <c r="A1484" s="86">
        <v>1</v>
      </c>
    </row>
    <row r="1485" spans="1:1" x14ac:dyDescent="0.3">
      <c r="A1485" s="86">
        <v>1</v>
      </c>
    </row>
    <row r="1486" spans="1:1" x14ac:dyDescent="0.3">
      <c r="A1486" s="86">
        <v>1</v>
      </c>
    </row>
    <row r="1487" spans="1:1" x14ac:dyDescent="0.3">
      <c r="A1487" s="86">
        <v>1</v>
      </c>
    </row>
    <row r="1488" spans="1:1" x14ac:dyDescent="0.3">
      <c r="A1488" s="86">
        <v>1</v>
      </c>
    </row>
    <row r="1489" spans="1:1" x14ac:dyDescent="0.3">
      <c r="A1489" s="86">
        <v>2</v>
      </c>
    </row>
    <row r="1490" spans="1:1" x14ac:dyDescent="0.3">
      <c r="A1490" s="86">
        <v>1</v>
      </c>
    </row>
    <row r="1491" spans="1:1" x14ac:dyDescent="0.3">
      <c r="A1491" s="86">
        <v>1</v>
      </c>
    </row>
    <row r="1492" spans="1:1" x14ac:dyDescent="0.3">
      <c r="A1492" s="86">
        <v>1</v>
      </c>
    </row>
    <row r="1493" spans="1:1" x14ac:dyDescent="0.3">
      <c r="A1493" s="86">
        <v>1</v>
      </c>
    </row>
    <row r="1494" spans="1:1" x14ac:dyDescent="0.3">
      <c r="A1494" s="86">
        <v>2</v>
      </c>
    </row>
    <row r="1495" spans="1:1" x14ac:dyDescent="0.3">
      <c r="A1495" s="86">
        <v>2</v>
      </c>
    </row>
    <row r="1496" spans="1:1" x14ac:dyDescent="0.3">
      <c r="A1496" s="86">
        <v>1</v>
      </c>
    </row>
    <row r="1497" spans="1:1" x14ac:dyDescent="0.3">
      <c r="A1497" s="86">
        <v>1</v>
      </c>
    </row>
    <row r="1498" spans="1:1" x14ac:dyDescent="0.3">
      <c r="A1498" s="86">
        <v>2</v>
      </c>
    </row>
    <row r="1499" spans="1:1" x14ac:dyDescent="0.3">
      <c r="A1499" s="86">
        <v>2</v>
      </c>
    </row>
    <row r="1500" spans="1:1" x14ac:dyDescent="0.3">
      <c r="A1500" s="86">
        <v>1</v>
      </c>
    </row>
    <row r="1501" spans="1:1" x14ac:dyDescent="0.3">
      <c r="A1501" s="86">
        <v>1</v>
      </c>
    </row>
    <row r="1502" spans="1:1" x14ac:dyDescent="0.3">
      <c r="A1502" s="86">
        <v>1</v>
      </c>
    </row>
    <row r="1503" spans="1:1" x14ac:dyDescent="0.3">
      <c r="A1503" s="86">
        <v>1</v>
      </c>
    </row>
    <row r="1504" spans="1:1" x14ac:dyDescent="0.3">
      <c r="A1504" s="86">
        <v>1</v>
      </c>
    </row>
    <row r="1505" spans="1:1" x14ac:dyDescent="0.3">
      <c r="A1505" s="86">
        <v>2</v>
      </c>
    </row>
    <row r="1506" spans="1:1" x14ac:dyDescent="0.3">
      <c r="A1506" s="86">
        <v>1</v>
      </c>
    </row>
    <row r="1507" spans="1:1" x14ac:dyDescent="0.3">
      <c r="A1507" s="86">
        <v>1</v>
      </c>
    </row>
    <row r="1508" spans="1:1" x14ac:dyDescent="0.3">
      <c r="A1508" s="86">
        <v>1</v>
      </c>
    </row>
    <row r="1509" spans="1:1" x14ac:dyDescent="0.3">
      <c r="A1509" s="86">
        <v>1</v>
      </c>
    </row>
    <row r="1510" spans="1:1" x14ac:dyDescent="0.3">
      <c r="A1510" s="86">
        <v>2</v>
      </c>
    </row>
    <row r="1511" spans="1:1" x14ac:dyDescent="0.3">
      <c r="A1511" s="86">
        <v>1</v>
      </c>
    </row>
    <row r="1512" spans="1:1" x14ac:dyDescent="0.3">
      <c r="A1512" s="86">
        <v>1</v>
      </c>
    </row>
    <row r="1513" spans="1:1" x14ac:dyDescent="0.3">
      <c r="A1513" s="86">
        <v>1</v>
      </c>
    </row>
    <row r="1514" spans="1:1" x14ac:dyDescent="0.3">
      <c r="A1514" s="86">
        <v>1</v>
      </c>
    </row>
    <row r="1515" spans="1:1" x14ac:dyDescent="0.3">
      <c r="A1515" s="86">
        <v>1</v>
      </c>
    </row>
    <row r="1516" spans="1:1" x14ac:dyDescent="0.3">
      <c r="A1516" s="86">
        <v>1</v>
      </c>
    </row>
    <row r="1517" spans="1:1" x14ac:dyDescent="0.3">
      <c r="A1517" s="86">
        <v>2</v>
      </c>
    </row>
    <row r="1518" spans="1:1" x14ac:dyDescent="0.3">
      <c r="A1518" s="86">
        <v>1</v>
      </c>
    </row>
    <row r="1519" spans="1:1" x14ac:dyDescent="0.3">
      <c r="A1519" s="86">
        <v>1</v>
      </c>
    </row>
    <row r="1520" spans="1:1" x14ac:dyDescent="0.3">
      <c r="A1520" s="86">
        <v>1</v>
      </c>
    </row>
    <row r="1521" spans="1:1" x14ac:dyDescent="0.3">
      <c r="A1521" s="86">
        <v>1</v>
      </c>
    </row>
    <row r="1522" spans="1:1" x14ac:dyDescent="0.3">
      <c r="A1522" s="86">
        <v>1</v>
      </c>
    </row>
    <row r="1523" spans="1:1" x14ac:dyDescent="0.3">
      <c r="A1523" s="86">
        <v>1</v>
      </c>
    </row>
    <row r="1524" spans="1:1" x14ac:dyDescent="0.3">
      <c r="A1524" s="86">
        <v>1</v>
      </c>
    </row>
    <row r="1525" spans="1:1" x14ac:dyDescent="0.3">
      <c r="A1525" s="86">
        <v>2</v>
      </c>
    </row>
    <row r="1526" spans="1:1" x14ac:dyDescent="0.3">
      <c r="A1526" s="86">
        <v>1</v>
      </c>
    </row>
    <row r="1527" spans="1:1" x14ac:dyDescent="0.3">
      <c r="A1527" s="86">
        <v>1</v>
      </c>
    </row>
    <row r="1528" spans="1:1" x14ac:dyDescent="0.3">
      <c r="A1528" s="86">
        <v>1</v>
      </c>
    </row>
    <row r="1529" spans="1:1" x14ac:dyDescent="0.3">
      <c r="A1529" s="86">
        <v>1</v>
      </c>
    </row>
    <row r="1530" spans="1:1" x14ac:dyDescent="0.3">
      <c r="A1530" s="86">
        <v>1</v>
      </c>
    </row>
    <row r="1531" spans="1:1" x14ac:dyDescent="0.3">
      <c r="A1531" s="86">
        <v>1</v>
      </c>
    </row>
    <row r="1532" spans="1:1" x14ac:dyDescent="0.3">
      <c r="A1532" s="86">
        <v>1</v>
      </c>
    </row>
    <row r="1533" spans="1:1" x14ac:dyDescent="0.3">
      <c r="A1533" s="86">
        <v>1</v>
      </c>
    </row>
    <row r="1534" spans="1:1" x14ac:dyDescent="0.3">
      <c r="A1534" s="86">
        <v>1</v>
      </c>
    </row>
    <row r="1535" spans="1:1" x14ac:dyDescent="0.3">
      <c r="A1535" s="86">
        <v>1</v>
      </c>
    </row>
    <row r="1536" spans="1:1" x14ac:dyDescent="0.3">
      <c r="A1536" s="86">
        <v>1</v>
      </c>
    </row>
    <row r="1537" spans="1:1" x14ac:dyDescent="0.3">
      <c r="A1537" s="86">
        <v>1</v>
      </c>
    </row>
    <row r="1538" spans="1:1" x14ac:dyDescent="0.3">
      <c r="A1538" s="86">
        <v>2</v>
      </c>
    </row>
    <row r="1539" spans="1:1" x14ac:dyDescent="0.3">
      <c r="A1539" s="86">
        <v>1</v>
      </c>
    </row>
    <row r="1540" spans="1:1" x14ac:dyDescent="0.3">
      <c r="A1540" s="86">
        <v>1</v>
      </c>
    </row>
    <row r="1541" spans="1:1" x14ac:dyDescent="0.3">
      <c r="A1541" s="86">
        <v>1</v>
      </c>
    </row>
    <row r="1542" spans="1:1" x14ac:dyDescent="0.3">
      <c r="A1542" s="86">
        <v>1</v>
      </c>
    </row>
    <row r="1543" spans="1:1" x14ac:dyDescent="0.3">
      <c r="A1543" s="86">
        <v>2</v>
      </c>
    </row>
    <row r="1544" spans="1:1" x14ac:dyDescent="0.3">
      <c r="A1544" s="86">
        <v>2</v>
      </c>
    </row>
    <row r="1545" spans="1:1" x14ac:dyDescent="0.3">
      <c r="A1545" s="86">
        <v>1</v>
      </c>
    </row>
    <row r="1546" spans="1:1" x14ac:dyDescent="0.3">
      <c r="A1546" s="86">
        <v>1</v>
      </c>
    </row>
    <row r="1547" spans="1:1" x14ac:dyDescent="0.3">
      <c r="A1547" s="86">
        <v>1</v>
      </c>
    </row>
    <row r="1548" spans="1:1" x14ac:dyDescent="0.3">
      <c r="A1548" s="86">
        <v>1</v>
      </c>
    </row>
    <row r="1549" spans="1:1" x14ac:dyDescent="0.3">
      <c r="A1549" s="86">
        <v>1</v>
      </c>
    </row>
    <row r="1550" spans="1:1" x14ac:dyDescent="0.3">
      <c r="A1550" s="86">
        <v>1</v>
      </c>
    </row>
    <row r="1551" spans="1:1" x14ac:dyDescent="0.3">
      <c r="A1551" s="86">
        <v>1</v>
      </c>
    </row>
    <row r="1552" spans="1:1" x14ac:dyDescent="0.3">
      <c r="A1552" s="86">
        <v>2</v>
      </c>
    </row>
    <row r="1553" spans="1:1" x14ac:dyDescent="0.3">
      <c r="A1553" s="86">
        <v>1</v>
      </c>
    </row>
    <row r="1554" spans="1:1" x14ac:dyDescent="0.3">
      <c r="A1554" s="86">
        <v>2</v>
      </c>
    </row>
    <row r="1555" spans="1:1" x14ac:dyDescent="0.3">
      <c r="A1555" s="86">
        <v>2</v>
      </c>
    </row>
    <row r="1556" spans="1:1" x14ac:dyDescent="0.3">
      <c r="A1556" s="86">
        <v>1</v>
      </c>
    </row>
    <row r="1557" spans="1:1" x14ac:dyDescent="0.3">
      <c r="A1557" s="86">
        <v>2</v>
      </c>
    </row>
    <row r="1558" spans="1:1" x14ac:dyDescent="0.3">
      <c r="A1558" s="86">
        <v>2</v>
      </c>
    </row>
    <row r="1559" spans="1:1" x14ac:dyDescent="0.3">
      <c r="A1559" s="86">
        <v>1</v>
      </c>
    </row>
    <row r="1560" spans="1:1" x14ac:dyDescent="0.3">
      <c r="A1560" s="86">
        <v>1</v>
      </c>
    </row>
    <row r="1561" spans="1:1" x14ac:dyDescent="0.3">
      <c r="A1561" s="86">
        <v>1</v>
      </c>
    </row>
    <row r="1562" spans="1:1" x14ac:dyDescent="0.3">
      <c r="A1562" s="86">
        <v>2</v>
      </c>
    </row>
    <row r="1563" spans="1:1" x14ac:dyDescent="0.3">
      <c r="A1563" s="86">
        <v>1</v>
      </c>
    </row>
    <row r="1564" spans="1:1" x14ac:dyDescent="0.3">
      <c r="A1564" s="86">
        <v>1</v>
      </c>
    </row>
    <row r="1565" spans="1:1" x14ac:dyDescent="0.3">
      <c r="A1565" s="86">
        <v>1</v>
      </c>
    </row>
    <row r="1566" spans="1:1" x14ac:dyDescent="0.3">
      <c r="A1566" s="86">
        <v>1</v>
      </c>
    </row>
    <row r="1567" spans="1:1" x14ac:dyDescent="0.3">
      <c r="A1567" s="86">
        <v>2</v>
      </c>
    </row>
    <row r="1568" spans="1:1" x14ac:dyDescent="0.3">
      <c r="A1568" s="86">
        <v>1</v>
      </c>
    </row>
    <row r="1569" spans="1:1" x14ac:dyDescent="0.3">
      <c r="A1569" s="86">
        <v>1</v>
      </c>
    </row>
    <row r="1570" spans="1:1" x14ac:dyDescent="0.3">
      <c r="A1570" s="86">
        <v>1</v>
      </c>
    </row>
    <row r="1571" spans="1:1" x14ac:dyDescent="0.3">
      <c r="A1571" s="86">
        <v>1</v>
      </c>
    </row>
    <row r="1572" spans="1:1" x14ac:dyDescent="0.3">
      <c r="A1572" s="86">
        <v>1</v>
      </c>
    </row>
    <row r="1573" spans="1:1" x14ac:dyDescent="0.3">
      <c r="A1573" s="86">
        <v>1</v>
      </c>
    </row>
    <row r="1574" spans="1:1" x14ac:dyDescent="0.3">
      <c r="A1574" s="86">
        <v>2</v>
      </c>
    </row>
    <row r="1575" spans="1:1" x14ac:dyDescent="0.3">
      <c r="A1575" s="86">
        <v>1</v>
      </c>
    </row>
    <row r="1576" spans="1:1" x14ac:dyDescent="0.3">
      <c r="A1576" s="86">
        <v>1</v>
      </c>
    </row>
    <row r="1577" spans="1:1" x14ac:dyDescent="0.3">
      <c r="A1577" s="86">
        <v>1</v>
      </c>
    </row>
    <row r="1578" spans="1:1" x14ac:dyDescent="0.3">
      <c r="A1578" s="86">
        <v>1</v>
      </c>
    </row>
    <row r="1579" spans="1:1" x14ac:dyDescent="0.3">
      <c r="A1579" s="86">
        <v>2</v>
      </c>
    </row>
    <row r="1580" spans="1:1" x14ac:dyDescent="0.3">
      <c r="A1580" s="86">
        <v>1</v>
      </c>
    </row>
    <row r="1581" spans="1:1" x14ac:dyDescent="0.3">
      <c r="A1581" s="86">
        <v>1</v>
      </c>
    </row>
    <row r="1582" spans="1:1" x14ac:dyDescent="0.3">
      <c r="A1582" s="86">
        <v>1</v>
      </c>
    </row>
    <row r="1583" spans="1:1" x14ac:dyDescent="0.3">
      <c r="A1583" s="86">
        <v>1</v>
      </c>
    </row>
    <row r="1584" spans="1:1" x14ac:dyDescent="0.3">
      <c r="A1584" s="86">
        <v>2</v>
      </c>
    </row>
    <row r="1585" spans="1:1" x14ac:dyDescent="0.3">
      <c r="A1585" s="86">
        <v>1</v>
      </c>
    </row>
    <row r="1586" spans="1:1" x14ac:dyDescent="0.3">
      <c r="A1586" s="86">
        <v>1</v>
      </c>
    </row>
    <row r="1587" spans="1:1" x14ac:dyDescent="0.3">
      <c r="A1587" s="86">
        <v>1</v>
      </c>
    </row>
    <row r="1588" spans="1:1" x14ac:dyDescent="0.3">
      <c r="A1588" s="86">
        <v>1</v>
      </c>
    </row>
    <row r="1589" spans="1:1" x14ac:dyDescent="0.3">
      <c r="A1589" s="86">
        <v>2</v>
      </c>
    </row>
    <row r="1590" spans="1:1" x14ac:dyDescent="0.3">
      <c r="A1590" s="86">
        <v>2</v>
      </c>
    </row>
    <row r="1591" spans="1:1" x14ac:dyDescent="0.3">
      <c r="A1591" s="86">
        <v>1</v>
      </c>
    </row>
    <row r="1592" spans="1:1" x14ac:dyDescent="0.3">
      <c r="A1592" s="86">
        <v>2</v>
      </c>
    </row>
    <row r="1593" spans="1:1" x14ac:dyDescent="0.3">
      <c r="A1593" s="86">
        <v>2</v>
      </c>
    </row>
    <row r="1594" spans="1:1" x14ac:dyDescent="0.3">
      <c r="A1594" s="86">
        <v>1</v>
      </c>
    </row>
    <row r="1595" spans="1:1" x14ac:dyDescent="0.3">
      <c r="A1595" s="86">
        <v>1</v>
      </c>
    </row>
    <row r="1596" spans="1:1" x14ac:dyDescent="0.3">
      <c r="A1596" s="86">
        <v>1</v>
      </c>
    </row>
    <row r="1597" spans="1:1" x14ac:dyDescent="0.3">
      <c r="A1597" s="86">
        <v>1</v>
      </c>
    </row>
    <row r="1598" spans="1:1" x14ac:dyDescent="0.3">
      <c r="A1598" s="86">
        <v>1</v>
      </c>
    </row>
    <row r="1599" spans="1:1" x14ac:dyDescent="0.3">
      <c r="A1599" s="86">
        <v>1</v>
      </c>
    </row>
    <row r="1600" spans="1:1" x14ac:dyDescent="0.3">
      <c r="A1600" s="86">
        <v>1</v>
      </c>
    </row>
    <row r="1601" spans="1:1" x14ac:dyDescent="0.3">
      <c r="A1601" s="86">
        <v>1</v>
      </c>
    </row>
    <row r="1602" spans="1:1" x14ac:dyDescent="0.3">
      <c r="A1602" s="86">
        <v>1</v>
      </c>
    </row>
    <row r="1603" spans="1:1" x14ac:dyDescent="0.3">
      <c r="A1603" s="86">
        <v>1</v>
      </c>
    </row>
    <row r="1604" spans="1:1" x14ac:dyDescent="0.3">
      <c r="A1604" s="86">
        <v>1</v>
      </c>
    </row>
    <row r="1605" spans="1:1" x14ac:dyDescent="0.3">
      <c r="A1605" s="86">
        <v>2</v>
      </c>
    </row>
    <row r="1606" spans="1:1" x14ac:dyDescent="0.3">
      <c r="A1606" s="86">
        <v>1</v>
      </c>
    </row>
    <row r="1607" spans="1:1" x14ac:dyDescent="0.3">
      <c r="A1607" s="86">
        <v>1</v>
      </c>
    </row>
    <row r="1608" spans="1:1" x14ac:dyDescent="0.3">
      <c r="A1608" s="86">
        <v>1</v>
      </c>
    </row>
    <row r="1609" spans="1:1" x14ac:dyDescent="0.3">
      <c r="A1609" s="86">
        <v>2</v>
      </c>
    </row>
    <row r="1610" spans="1:1" x14ac:dyDescent="0.3">
      <c r="A1610" s="86">
        <v>1</v>
      </c>
    </row>
    <row r="1611" spans="1:1" x14ac:dyDescent="0.3">
      <c r="A1611" s="86">
        <v>1</v>
      </c>
    </row>
    <row r="1612" spans="1:1" x14ac:dyDescent="0.3">
      <c r="A1612" s="86">
        <v>2</v>
      </c>
    </row>
    <row r="1613" spans="1:1" x14ac:dyDescent="0.3">
      <c r="A1613" s="86">
        <v>1</v>
      </c>
    </row>
    <row r="1614" spans="1:1" x14ac:dyDescent="0.3">
      <c r="A1614" s="86">
        <v>1</v>
      </c>
    </row>
    <row r="1615" spans="1:1" x14ac:dyDescent="0.3">
      <c r="A1615" s="86">
        <v>1</v>
      </c>
    </row>
    <row r="1616" spans="1:1" x14ac:dyDescent="0.3">
      <c r="A1616" s="86">
        <v>1</v>
      </c>
    </row>
    <row r="1617" spans="1:1" x14ac:dyDescent="0.3">
      <c r="A1617" s="86">
        <v>1</v>
      </c>
    </row>
    <row r="1618" spans="1:1" x14ac:dyDescent="0.3">
      <c r="A1618" s="86">
        <v>2</v>
      </c>
    </row>
    <row r="1619" spans="1:1" x14ac:dyDescent="0.3">
      <c r="A1619" s="86">
        <v>1</v>
      </c>
    </row>
    <row r="1620" spans="1:1" x14ac:dyDescent="0.3">
      <c r="A1620" s="86">
        <v>1</v>
      </c>
    </row>
    <row r="1621" spans="1:1" x14ac:dyDescent="0.3">
      <c r="A1621" s="86">
        <v>1</v>
      </c>
    </row>
    <row r="1622" spans="1:1" x14ac:dyDescent="0.3">
      <c r="A1622" s="86">
        <v>1</v>
      </c>
    </row>
    <row r="1623" spans="1:1" x14ac:dyDescent="0.3">
      <c r="A1623" s="86">
        <v>1</v>
      </c>
    </row>
    <row r="1624" spans="1:1" x14ac:dyDescent="0.3">
      <c r="A1624" s="86">
        <v>2</v>
      </c>
    </row>
    <row r="1625" spans="1:1" x14ac:dyDescent="0.3">
      <c r="A1625" s="86">
        <v>1</v>
      </c>
    </row>
    <row r="1626" spans="1:1" x14ac:dyDescent="0.3">
      <c r="A1626" s="86">
        <v>1</v>
      </c>
    </row>
    <row r="1627" spans="1:1" x14ac:dyDescent="0.3">
      <c r="A1627" s="86">
        <v>1</v>
      </c>
    </row>
    <row r="1628" spans="1:1" x14ac:dyDescent="0.3">
      <c r="A1628" s="86">
        <v>1</v>
      </c>
    </row>
    <row r="1629" spans="1:1" x14ac:dyDescent="0.3">
      <c r="A1629" s="86">
        <v>1</v>
      </c>
    </row>
    <row r="1630" spans="1:1" x14ac:dyDescent="0.3">
      <c r="A1630" s="86">
        <v>1</v>
      </c>
    </row>
    <row r="1631" spans="1:1" x14ac:dyDescent="0.3">
      <c r="A1631" s="86">
        <v>1</v>
      </c>
    </row>
    <row r="1632" spans="1:1" x14ac:dyDescent="0.3">
      <c r="A1632" s="86">
        <v>1</v>
      </c>
    </row>
    <row r="1633" spans="1:1" x14ac:dyDescent="0.3">
      <c r="A1633" s="86">
        <v>1</v>
      </c>
    </row>
    <row r="1634" spans="1:1" x14ac:dyDescent="0.3">
      <c r="A1634" s="86">
        <v>1</v>
      </c>
    </row>
    <row r="1635" spans="1:1" x14ac:dyDescent="0.3">
      <c r="A1635" s="86">
        <v>1</v>
      </c>
    </row>
    <row r="1636" spans="1:1" x14ac:dyDescent="0.3">
      <c r="A1636" s="86">
        <v>1</v>
      </c>
    </row>
    <row r="1637" spans="1:1" x14ac:dyDescent="0.3">
      <c r="A1637" s="86">
        <v>2</v>
      </c>
    </row>
    <row r="1638" spans="1:1" x14ac:dyDescent="0.3">
      <c r="A1638" s="86">
        <v>1</v>
      </c>
    </row>
    <row r="1639" spans="1:1" x14ac:dyDescent="0.3">
      <c r="A1639" s="86">
        <v>1</v>
      </c>
    </row>
    <row r="1640" spans="1:1" x14ac:dyDescent="0.3">
      <c r="A1640" s="86">
        <v>1</v>
      </c>
    </row>
    <row r="1641" spans="1:1" x14ac:dyDescent="0.3">
      <c r="A1641" s="86">
        <v>2</v>
      </c>
    </row>
    <row r="1642" spans="1:1" x14ac:dyDescent="0.3">
      <c r="A1642" s="86">
        <v>1</v>
      </c>
    </row>
    <row r="1643" spans="1:1" x14ac:dyDescent="0.3">
      <c r="A1643" s="86">
        <v>1</v>
      </c>
    </row>
    <row r="1644" spans="1:1" x14ac:dyDescent="0.3">
      <c r="A1644" s="86">
        <v>1</v>
      </c>
    </row>
    <row r="1645" spans="1:1" x14ac:dyDescent="0.3">
      <c r="A1645" s="86">
        <v>1</v>
      </c>
    </row>
    <row r="1646" spans="1:1" x14ac:dyDescent="0.3">
      <c r="A1646" s="86">
        <v>1</v>
      </c>
    </row>
    <row r="1647" spans="1:1" x14ac:dyDescent="0.3">
      <c r="A1647" s="86">
        <v>1</v>
      </c>
    </row>
    <row r="1648" spans="1:1" x14ac:dyDescent="0.3">
      <c r="A1648" s="86">
        <v>1</v>
      </c>
    </row>
    <row r="1649" spans="1:1" x14ac:dyDescent="0.3">
      <c r="A1649" s="86">
        <v>1</v>
      </c>
    </row>
    <row r="1650" spans="1:1" x14ac:dyDescent="0.3">
      <c r="A1650" s="86">
        <v>1</v>
      </c>
    </row>
    <row r="1651" spans="1:1" x14ac:dyDescent="0.3">
      <c r="A1651" s="86">
        <v>1</v>
      </c>
    </row>
    <row r="1652" spans="1:1" x14ac:dyDescent="0.3">
      <c r="A1652" s="86">
        <v>2</v>
      </c>
    </row>
    <row r="1653" spans="1:1" x14ac:dyDescent="0.3">
      <c r="A1653" s="86">
        <v>1</v>
      </c>
    </row>
    <row r="1654" spans="1:1" x14ac:dyDescent="0.3">
      <c r="A1654" s="86">
        <v>1</v>
      </c>
    </row>
    <row r="1655" spans="1:1" x14ac:dyDescent="0.3">
      <c r="A1655" s="86">
        <v>2</v>
      </c>
    </row>
    <row r="1656" spans="1:1" x14ac:dyDescent="0.3">
      <c r="A1656" s="86">
        <v>1</v>
      </c>
    </row>
    <row r="1657" spans="1:1" x14ac:dyDescent="0.3">
      <c r="A1657" s="86">
        <v>1</v>
      </c>
    </row>
    <row r="1658" spans="1:1" x14ac:dyDescent="0.3">
      <c r="A1658" s="86">
        <v>1</v>
      </c>
    </row>
    <row r="1659" spans="1:1" x14ac:dyDescent="0.3">
      <c r="A1659" s="86">
        <v>1</v>
      </c>
    </row>
    <row r="1660" spans="1:1" x14ac:dyDescent="0.3">
      <c r="A1660" s="86">
        <v>1</v>
      </c>
    </row>
    <row r="1661" spans="1:1" x14ac:dyDescent="0.3">
      <c r="A1661" s="86">
        <v>1</v>
      </c>
    </row>
    <row r="1662" spans="1:1" x14ac:dyDescent="0.3">
      <c r="A1662" s="86">
        <v>1</v>
      </c>
    </row>
    <row r="1663" spans="1:1" x14ac:dyDescent="0.3">
      <c r="A1663" s="86">
        <v>1</v>
      </c>
    </row>
    <row r="1664" spans="1:1" x14ac:dyDescent="0.3">
      <c r="A1664" s="86">
        <v>1</v>
      </c>
    </row>
    <row r="1665" spans="1:1" x14ac:dyDescent="0.3">
      <c r="A1665" s="86">
        <v>1</v>
      </c>
    </row>
    <row r="1666" spans="1:1" x14ac:dyDescent="0.3">
      <c r="A1666" s="86">
        <v>1</v>
      </c>
    </row>
    <row r="1667" spans="1:1" x14ac:dyDescent="0.3">
      <c r="A1667" s="86">
        <v>1</v>
      </c>
    </row>
    <row r="1668" spans="1:1" x14ac:dyDescent="0.3">
      <c r="A1668" s="86">
        <v>1</v>
      </c>
    </row>
    <row r="1669" spans="1:1" x14ac:dyDescent="0.3">
      <c r="A1669" s="86">
        <v>1</v>
      </c>
    </row>
    <row r="1670" spans="1:1" x14ac:dyDescent="0.3">
      <c r="A1670" s="86">
        <v>1</v>
      </c>
    </row>
    <row r="1671" spans="1:1" x14ac:dyDescent="0.3">
      <c r="A1671" s="86">
        <v>2</v>
      </c>
    </row>
    <row r="1672" spans="1:1" x14ac:dyDescent="0.3">
      <c r="A1672" s="86">
        <v>2</v>
      </c>
    </row>
    <row r="1673" spans="1:1" x14ac:dyDescent="0.3">
      <c r="A1673" s="86">
        <v>2</v>
      </c>
    </row>
    <row r="1674" spans="1:1" x14ac:dyDescent="0.3">
      <c r="A1674" s="86">
        <v>2</v>
      </c>
    </row>
    <row r="1675" spans="1:1" x14ac:dyDescent="0.3">
      <c r="A1675" s="86">
        <v>1</v>
      </c>
    </row>
    <row r="1676" spans="1:1" x14ac:dyDescent="0.3">
      <c r="A1676" s="86">
        <v>2</v>
      </c>
    </row>
    <row r="1677" spans="1:1" x14ac:dyDescent="0.3">
      <c r="A1677" s="86">
        <v>1</v>
      </c>
    </row>
    <row r="1678" spans="1:1" x14ac:dyDescent="0.3">
      <c r="A1678" s="86">
        <v>1</v>
      </c>
    </row>
    <row r="1679" spans="1:1" x14ac:dyDescent="0.3">
      <c r="A1679" s="86">
        <v>2</v>
      </c>
    </row>
    <row r="1680" spans="1:1" x14ac:dyDescent="0.3">
      <c r="A1680" s="86">
        <v>1</v>
      </c>
    </row>
    <row r="1681" spans="1:1" x14ac:dyDescent="0.3">
      <c r="A1681" s="86">
        <v>1</v>
      </c>
    </row>
    <row r="1682" spans="1:1" x14ac:dyDescent="0.3">
      <c r="A1682" s="86">
        <v>2</v>
      </c>
    </row>
    <row r="1683" spans="1:1" x14ac:dyDescent="0.3">
      <c r="A1683" s="86">
        <v>1</v>
      </c>
    </row>
    <row r="1684" spans="1:1" x14ac:dyDescent="0.3">
      <c r="A1684" s="86">
        <v>2</v>
      </c>
    </row>
    <row r="1685" spans="1:1" x14ac:dyDescent="0.3">
      <c r="A1685" s="86">
        <v>2</v>
      </c>
    </row>
    <row r="1686" spans="1:1" x14ac:dyDescent="0.3">
      <c r="A1686" s="86">
        <v>1</v>
      </c>
    </row>
    <row r="1687" spans="1:1" x14ac:dyDescent="0.3">
      <c r="A1687" s="86">
        <v>1</v>
      </c>
    </row>
    <row r="1688" spans="1:1" x14ac:dyDescent="0.3">
      <c r="A1688" s="86">
        <v>2</v>
      </c>
    </row>
    <row r="1689" spans="1:1" x14ac:dyDescent="0.3">
      <c r="A1689" s="86">
        <v>1</v>
      </c>
    </row>
    <row r="1690" spans="1:1" x14ac:dyDescent="0.3">
      <c r="A1690" s="86">
        <v>1</v>
      </c>
    </row>
    <row r="1691" spans="1:1" x14ac:dyDescent="0.3">
      <c r="A1691" s="86">
        <v>1</v>
      </c>
    </row>
    <row r="1692" spans="1:1" x14ac:dyDescent="0.3">
      <c r="A1692" s="86">
        <v>1</v>
      </c>
    </row>
    <row r="1693" spans="1:1" x14ac:dyDescent="0.3">
      <c r="A1693" s="86">
        <v>2</v>
      </c>
    </row>
    <row r="1694" spans="1:1" x14ac:dyDescent="0.3">
      <c r="A1694" s="86">
        <v>1</v>
      </c>
    </row>
    <row r="1695" spans="1:1" x14ac:dyDescent="0.3">
      <c r="A1695" s="86">
        <v>1</v>
      </c>
    </row>
    <row r="1696" spans="1:1" x14ac:dyDescent="0.3">
      <c r="A1696" s="86">
        <v>1</v>
      </c>
    </row>
    <row r="1697" spans="1:1" x14ac:dyDescent="0.3">
      <c r="A1697" s="86">
        <v>2</v>
      </c>
    </row>
    <row r="1698" spans="1:1" x14ac:dyDescent="0.3">
      <c r="A1698" s="86">
        <v>1</v>
      </c>
    </row>
    <row r="1699" spans="1:1" x14ac:dyDescent="0.3">
      <c r="A1699" s="86">
        <v>1</v>
      </c>
    </row>
    <row r="1700" spans="1:1" x14ac:dyDescent="0.3">
      <c r="A1700" s="86">
        <v>1</v>
      </c>
    </row>
    <row r="1701" spans="1:1" x14ac:dyDescent="0.3">
      <c r="A1701" s="86">
        <v>2</v>
      </c>
    </row>
    <row r="1702" spans="1:1" x14ac:dyDescent="0.3">
      <c r="A1702" s="86">
        <v>1</v>
      </c>
    </row>
    <row r="1703" spans="1:1" x14ac:dyDescent="0.3">
      <c r="A1703" s="86">
        <v>1</v>
      </c>
    </row>
    <row r="1704" spans="1:1" x14ac:dyDescent="0.3">
      <c r="A1704" s="86">
        <v>1</v>
      </c>
    </row>
    <row r="1705" spans="1:1" x14ac:dyDescent="0.3">
      <c r="A1705" s="86">
        <v>1</v>
      </c>
    </row>
    <row r="1706" spans="1:1" x14ac:dyDescent="0.3">
      <c r="A1706" s="86">
        <v>2</v>
      </c>
    </row>
    <row r="1707" spans="1:1" x14ac:dyDescent="0.3">
      <c r="A1707" s="86">
        <v>2</v>
      </c>
    </row>
    <row r="1708" spans="1:1" x14ac:dyDescent="0.3">
      <c r="A1708" s="86">
        <v>1</v>
      </c>
    </row>
    <row r="1709" spans="1:1" x14ac:dyDescent="0.3">
      <c r="A1709" s="86">
        <v>2</v>
      </c>
    </row>
    <row r="1710" spans="1:1" x14ac:dyDescent="0.3">
      <c r="A1710" s="86">
        <v>2</v>
      </c>
    </row>
    <row r="1711" spans="1:1" x14ac:dyDescent="0.3">
      <c r="A1711" s="86">
        <v>1</v>
      </c>
    </row>
    <row r="1712" spans="1:1" x14ac:dyDescent="0.3">
      <c r="A1712" s="86">
        <v>2</v>
      </c>
    </row>
    <row r="1713" spans="1:1" x14ac:dyDescent="0.3">
      <c r="A1713" s="86">
        <v>1</v>
      </c>
    </row>
    <row r="1714" spans="1:1" x14ac:dyDescent="0.3">
      <c r="A1714" s="86">
        <v>1</v>
      </c>
    </row>
    <row r="1715" spans="1:1" x14ac:dyDescent="0.3">
      <c r="A1715" s="86">
        <v>2</v>
      </c>
    </row>
    <row r="1716" spans="1:1" x14ac:dyDescent="0.3">
      <c r="A1716" s="86">
        <v>1</v>
      </c>
    </row>
    <row r="1717" spans="1:1" x14ac:dyDescent="0.3">
      <c r="A1717" s="86">
        <v>1</v>
      </c>
    </row>
    <row r="1718" spans="1:1" x14ac:dyDescent="0.3">
      <c r="A1718" s="86">
        <v>2</v>
      </c>
    </row>
    <row r="1719" spans="1:1" x14ac:dyDescent="0.3">
      <c r="A1719" s="86">
        <v>1</v>
      </c>
    </row>
    <row r="1720" spans="1:1" x14ac:dyDescent="0.3">
      <c r="A1720" s="86">
        <v>1</v>
      </c>
    </row>
    <row r="1721" spans="1:1" x14ac:dyDescent="0.3">
      <c r="A1721" s="86">
        <v>1</v>
      </c>
    </row>
    <row r="1722" spans="1:1" x14ac:dyDescent="0.3">
      <c r="A1722" s="86">
        <v>1</v>
      </c>
    </row>
    <row r="1723" spans="1:1" x14ac:dyDescent="0.3">
      <c r="A1723" s="86">
        <v>2</v>
      </c>
    </row>
    <row r="1724" spans="1:1" x14ac:dyDescent="0.3">
      <c r="A1724" s="86">
        <v>1</v>
      </c>
    </row>
    <row r="1725" spans="1:1" x14ac:dyDescent="0.3">
      <c r="A1725" s="86">
        <v>1</v>
      </c>
    </row>
    <row r="1726" spans="1:1" x14ac:dyDescent="0.3">
      <c r="A1726" s="86">
        <v>1</v>
      </c>
    </row>
    <row r="1727" spans="1:1" x14ac:dyDescent="0.3">
      <c r="A1727" s="86">
        <v>1</v>
      </c>
    </row>
    <row r="1728" spans="1:1" x14ac:dyDescent="0.3">
      <c r="A1728" s="86">
        <v>1</v>
      </c>
    </row>
    <row r="1729" spans="1:1" x14ac:dyDescent="0.3">
      <c r="A1729" s="86">
        <v>2</v>
      </c>
    </row>
    <row r="1730" spans="1:1" x14ac:dyDescent="0.3">
      <c r="A1730" s="86">
        <v>2</v>
      </c>
    </row>
    <row r="1731" spans="1:1" x14ac:dyDescent="0.3">
      <c r="A1731" s="86">
        <v>1</v>
      </c>
    </row>
    <row r="1732" spans="1:1" x14ac:dyDescent="0.3">
      <c r="A1732" s="86">
        <v>1</v>
      </c>
    </row>
    <row r="1733" spans="1:1" x14ac:dyDescent="0.3">
      <c r="A1733" s="86">
        <v>1</v>
      </c>
    </row>
    <row r="1734" spans="1:1" x14ac:dyDescent="0.3">
      <c r="A1734" s="86">
        <v>1</v>
      </c>
    </row>
    <row r="1735" spans="1:1" x14ac:dyDescent="0.3">
      <c r="A1735" s="86">
        <v>1</v>
      </c>
    </row>
    <row r="1736" spans="1:1" x14ac:dyDescent="0.3">
      <c r="A1736" s="86">
        <v>2</v>
      </c>
    </row>
    <row r="1737" spans="1:1" x14ac:dyDescent="0.3">
      <c r="A1737" s="86">
        <v>1</v>
      </c>
    </row>
    <row r="1738" spans="1:1" x14ac:dyDescent="0.3">
      <c r="A1738" s="86">
        <v>1</v>
      </c>
    </row>
    <row r="1739" spans="1:1" x14ac:dyDescent="0.3">
      <c r="A1739" s="86">
        <v>1</v>
      </c>
    </row>
    <row r="1740" spans="1:1" x14ac:dyDescent="0.3">
      <c r="A1740" s="86">
        <v>2</v>
      </c>
    </row>
    <row r="1741" spans="1:1" x14ac:dyDescent="0.3">
      <c r="A1741" s="86">
        <v>1</v>
      </c>
    </row>
    <row r="1742" spans="1:1" x14ac:dyDescent="0.3">
      <c r="A1742" s="86">
        <v>2</v>
      </c>
    </row>
    <row r="1743" spans="1:1" x14ac:dyDescent="0.3">
      <c r="A1743" s="86">
        <v>1</v>
      </c>
    </row>
    <row r="1744" spans="1:1" x14ac:dyDescent="0.3">
      <c r="A1744" s="86">
        <v>1</v>
      </c>
    </row>
    <row r="1745" spans="1:1" x14ac:dyDescent="0.3">
      <c r="A1745" s="86">
        <v>1</v>
      </c>
    </row>
    <row r="1746" spans="1:1" x14ac:dyDescent="0.3">
      <c r="A1746" s="86">
        <v>1</v>
      </c>
    </row>
    <row r="1747" spans="1:1" x14ac:dyDescent="0.3">
      <c r="A1747" s="86">
        <v>1</v>
      </c>
    </row>
    <row r="1748" spans="1:1" x14ac:dyDescent="0.3">
      <c r="A1748" s="86">
        <v>1</v>
      </c>
    </row>
    <row r="1749" spans="1:1" x14ac:dyDescent="0.3">
      <c r="A1749" s="86">
        <v>1</v>
      </c>
    </row>
    <row r="1750" spans="1:1" x14ac:dyDescent="0.3">
      <c r="A1750" s="86">
        <v>1</v>
      </c>
    </row>
    <row r="1751" spans="1:1" x14ac:dyDescent="0.3">
      <c r="A1751" s="86">
        <v>1</v>
      </c>
    </row>
    <row r="1752" spans="1:1" x14ac:dyDescent="0.3">
      <c r="A1752" s="86">
        <v>1</v>
      </c>
    </row>
    <row r="1753" spans="1:1" x14ac:dyDescent="0.3">
      <c r="A1753" s="86">
        <v>1</v>
      </c>
    </row>
    <row r="1754" spans="1:1" x14ac:dyDescent="0.3">
      <c r="A1754" s="86">
        <v>2</v>
      </c>
    </row>
    <row r="1755" spans="1:1" x14ac:dyDescent="0.3">
      <c r="A1755" s="86">
        <v>1</v>
      </c>
    </row>
    <row r="1756" spans="1:1" x14ac:dyDescent="0.3">
      <c r="A1756" s="86">
        <v>1</v>
      </c>
    </row>
    <row r="1757" spans="1:1" x14ac:dyDescent="0.3">
      <c r="A1757" s="86">
        <v>2</v>
      </c>
    </row>
    <row r="1758" spans="1:1" x14ac:dyDescent="0.3">
      <c r="A1758" s="86">
        <v>1</v>
      </c>
    </row>
    <row r="1759" spans="1:1" x14ac:dyDescent="0.3">
      <c r="A1759" s="86">
        <v>1</v>
      </c>
    </row>
    <row r="1760" spans="1:1" x14ac:dyDescent="0.3">
      <c r="A1760" s="86">
        <v>1</v>
      </c>
    </row>
    <row r="1761" spans="1:1" x14ac:dyDescent="0.3">
      <c r="A1761" s="86">
        <v>1</v>
      </c>
    </row>
    <row r="1762" spans="1:1" x14ac:dyDescent="0.3">
      <c r="A1762" s="86">
        <v>2</v>
      </c>
    </row>
    <row r="1763" spans="1:1" x14ac:dyDescent="0.3">
      <c r="A1763" s="86">
        <v>1</v>
      </c>
    </row>
    <row r="1764" spans="1:1" x14ac:dyDescent="0.3">
      <c r="A1764" s="86">
        <v>1</v>
      </c>
    </row>
    <row r="1765" spans="1:1" x14ac:dyDescent="0.3">
      <c r="A1765" s="86">
        <v>1</v>
      </c>
    </row>
    <row r="1766" spans="1:1" x14ac:dyDescent="0.3">
      <c r="A1766" s="86">
        <v>1</v>
      </c>
    </row>
    <row r="1767" spans="1:1" x14ac:dyDescent="0.3">
      <c r="A1767" s="86">
        <v>1</v>
      </c>
    </row>
    <row r="1768" spans="1:1" x14ac:dyDescent="0.3">
      <c r="A1768" s="86">
        <v>1</v>
      </c>
    </row>
    <row r="1769" spans="1:1" x14ac:dyDescent="0.3">
      <c r="A1769" s="86">
        <v>1</v>
      </c>
    </row>
    <row r="1770" spans="1:1" x14ac:dyDescent="0.3">
      <c r="A1770" s="86">
        <v>1</v>
      </c>
    </row>
    <row r="1771" spans="1:1" x14ac:dyDescent="0.3">
      <c r="A1771" s="86">
        <v>2</v>
      </c>
    </row>
    <row r="1772" spans="1:1" x14ac:dyDescent="0.3">
      <c r="A1772" s="86">
        <v>1</v>
      </c>
    </row>
    <row r="1773" spans="1:1" x14ac:dyDescent="0.3">
      <c r="A1773" s="86">
        <v>1</v>
      </c>
    </row>
    <row r="1774" spans="1:1" x14ac:dyDescent="0.3">
      <c r="A1774" s="86">
        <v>2</v>
      </c>
    </row>
    <row r="1775" spans="1:1" x14ac:dyDescent="0.3">
      <c r="A1775" s="86">
        <v>1</v>
      </c>
    </row>
    <row r="1776" spans="1:1" x14ac:dyDescent="0.3">
      <c r="A1776" s="86">
        <v>1</v>
      </c>
    </row>
    <row r="1777" spans="1:1" x14ac:dyDescent="0.3">
      <c r="A1777" s="86">
        <v>1</v>
      </c>
    </row>
    <row r="1778" spans="1:1" x14ac:dyDescent="0.3">
      <c r="A1778" s="86">
        <v>1</v>
      </c>
    </row>
    <row r="1779" spans="1:1" x14ac:dyDescent="0.3">
      <c r="A1779" s="86">
        <v>1</v>
      </c>
    </row>
    <row r="1780" spans="1:1" x14ac:dyDescent="0.3">
      <c r="A1780" s="86">
        <v>1</v>
      </c>
    </row>
    <row r="1781" spans="1:1" x14ac:dyDescent="0.3">
      <c r="A1781" s="86">
        <v>1</v>
      </c>
    </row>
    <row r="1782" spans="1:1" x14ac:dyDescent="0.3">
      <c r="A1782" s="86">
        <v>1</v>
      </c>
    </row>
    <row r="1783" spans="1:1" x14ac:dyDescent="0.3">
      <c r="A1783" s="86">
        <v>2</v>
      </c>
    </row>
    <row r="1784" spans="1:1" x14ac:dyDescent="0.3">
      <c r="A1784" s="86">
        <v>2</v>
      </c>
    </row>
    <row r="1785" spans="1:1" x14ac:dyDescent="0.3">
      <c r="A1785" s="86">
        <v>1</v>
      </c>
    </row>
    <row r="1786" spans="1:1" x14ac:dyDescent="0.3">
      <c r="A1786" s="86">
        <v>1</v>
      </c>
    </row>
    <row r="1787" spans="1:1" x14ac:dyDescent="0.3">
      <c r="A1787" s="86">
        <v>2</v>
      </c>
    </row>
    <row r="1788" spans="1:1" x14ac:dyDescent="0.3">
      <c r="A1788" s="86">
        <v>1</v>
      </c>
    </row>
    <row r="1789" spans="1:1" x14ac:dyDescent="0.3">
      <c r="A1789" s="86">
        <v>1</v>
      </c>
    </row>
    <row r="1790" spans="1:1" x14ac:dyDescent="0.3">
      <c r="A1790" s="86">
        <v>2</v>
      </c>
    </row>
    <row r="1791" spans="1:1" x14ac:dyDescent="0.3">
      <c r="A1791" s="86">
        <v>1</v>
      </c>
    </row>
    <row r="1792" spans="1:1" x14ac:dyDescent="0.3">
      <c r="A1792" s="86">
        <v>1</v>
      </c>
    </row>
    <row r="1793" spans="1:1" x14ac:dyDescent="0.3">
      <c r="A1793" s="86">
        <v>2</v>
      </c>
    </row>
    <row r="1794" spans="1:1" x14ac:dyDescent="0.3">
      <c r="A1794" s="86">
        <v>2</v>
      </c>
    </row>
    <row r="1795" spans="1:1" x14ac:dyDescent="0.3">
      <c r="A1795" s="86">
        <v>1</v>
      </c>
    </row>
    <row r="1796" spans="1:1" x14ac:dyDescent="0.3">
      <c r="A1796" s="86">
        <v>1</v>
      </c>
    </row>
    <row r="1797" spans="1:1" x14ac:dyDescent="0.3">
      <c r="A1797" s="86">
        <v>1</v>
      </c>
    </row>
    <row r="1798" spans="1:1" x14ac:dyDescent="0.3">
      <c r="A1798" s="86">
        <v>1</v>
      </c>
    </row>
    <row r="1799" spans="1:1" x14ac:dyDescent="0.3">
      <c r="A1799" s="86">
        <v>1</v>
      </c>
    </row>
    <row r="1800" spans="1:1" x14ac:dyDescent="0.3">
      <c r="A1800" s="86">
        <v>1</v>
      </c>
    </row>
    <row r="1801" spans="1:1" x14ac:dyDescent="0.3">
      <c r="A1801" s="86">
        <v>2</v>
      </c>
    </row>
    <row r="1802" spans="1:1" x14ac:dyDescent="0.3">
      <c r="A1802" s="86">
        <v>1</v>
      </c>
    </row>
    <row r="1803" spans="1:1" x14ac:dyDescent="0.3">
      <c r="A1803" s="86">
        <v>2</v>
      </c>
    </row>
    <row r="1804" spans="1:1" x14ac:dyDescent="0.3">
      <c r="A1804" s="86">
        <v>1</v>
      </c>
    </row>
    <row r="1805" spans="1:1" x14ac:dyDescent="0.3">
      <c r="A1805" s="86">
        <v>1</v>
      </c>
    </row>
    <row r="1806" spans="1:1" x14ac:dyDescent="0.3">
      <c r="A1806" s="86">
        <v>1</v>
      </c>
    </row>
    <row r="1807" spans="1:1" x14ac:dyDescent="0.3">
      <c r="A1807" s="86">
        <v>1</v>
      </c>
    </row>
    <row r="1808" spans="1:1" x14ac:dyDescent="0.3">
      <c r="A1808" s="86">
        <v>1</v>
      </c>
    </row>
    <row r="1809" spans="1:1" x14ac:dyDescent="0.3">
      <c r="A1809" s="86">
        <v>1</v>
      </c>
    </row>
    <row r="1810" spans="1:1" x14ac:dyDescent="0.3">
      <c r="A1810" s="86">
        <v>1</v>
      </c>
    </row>
    <row r="1811" spans="1:1" x14ac:dyDescent="0.3">
      <c r="A1811" s="86">
        <v>1</v>
      </c>
    </row>
    <row r="1812" spans="1:1" x14ac:dyDescent="0.3">
      <c r="A1812" s="86">
        <v>2</v>
      </c>
    </row>
    <row r="1813" spans="1:1" x14ac:dyDescent="0.3">
      <c r="A1813" s="86">
        <v>2</v>
      </c>
    </row>
    <row r="1814" spans="1:1" x14ac:dyDescent="0.3">
      <c r="A1814" s="86">
        <v>1</v>
      </c>
    </row>
    <row r="1815" spans="1:1" x14ac:dyDescent="0.3">
      <c r="A1815" s="86">
        <v>2</v>
      </c>
    </row>
    <row r="1816" spans="1:1" x14ac:dyDescent="0.3">
      <c r="A1816" s="86">
        <v>1</v>
      </c>
    </row>
    <row r="1817" spans="1:1" x14ac:dyDescent="0.3">
      <c r="A1817" s="86">
        <v>1</v>
      </c>
    </row>
    <row r="1818" spans="1:1" x14ac:dyDescent="0.3">
      <c r="A1818" s="86">
        <v>1</v>
      </c>
    </row>
    <row r="1819" spans="1:1" x14ac:dyDescent="0.3">
      <c r="A1819" s="86">
        <v>2</v>
      </c>
    </row>
    <row r="1820" spans="1:1" x14ac:dyDescent="0.3">
      <c r="A1820" s="86">
        <v>1</v>
      </c>
    </row>
    <row r="1821" spans="1:1" x14ac:dyDescent="0.3">
      <c r="A1821" s="86">
        <v>1</v>
      </c>
    </row>
    <row r="1822" spans="1:1" x14ac:dyDescent="0.3">
      <c r="A1822" s="86">
        <v>1</v>
      </c>
    </row>
    <row r="1823" spans="1:1" x14ac:dyDescent="0.3">
      <c r="A1823" s="86">
        <v>1</v>
      </c>
    </row>
    <row r="1824" spans="1:1" x14ac:dyDescent="0.3">
      <c r="A1824" s="86">
        <v>1</v>
      </c>
    </row>
    <row r="1825" spans="1:1" x14ac:dyDescent="0.3">
      <c r="A1825" s="86">
        <v>1</v>
      </c>
    </row>
    <row r="1826" spans="1:1" x14ac:dyDescent="0.3">
      <c r="A1826" s="86">
        <v>1</v>
      </c>
    </row>
    <row r="1827" spans="1:1" x14ac:dyDescent="0.3">
      <c r="A1827" s="86">
        <v>1</v>
      </c>
    </row>
    <row r="1828" spans="1:1" x14ac:dyDescent="0.3">
      <c r="A1828" s="86">
        <v>1</v>
      </c>
    </row>
    <row r="1829" spans="1:1" x14ac:dyDescent="0.3">
      <c r="A1829" s="86">
        <v>1</v>
      </c>
    </row>
    <row r="1830" spans="1:1" x14ac:dyDescent="0.3">
      <c r="A1830" s="86">
        <v>1</v>
      </c>
    </row>
    <row r="1831" spans="1:1" x14ac:dyDescent="0.3">
      <c r="A1831" s="86">
        <v>1</v>
      </c>
    </row>
    <row r="1832" spans="1:1" x14ac:dyDescent="0.3">
      <c r="A1832" s="86">
        <v>2</v>
      </c>
    </row>
    <row r="1833" spans="1:1" x14ac:dyDescent="0.3">
      <c r="A1833" s="86">
        <v>1</v>
      </c>
    </row>
    <row r="1834" spans="1:1" x14ac:dyDescent="0.3">
      <c r="A1834" s="86">
        <v>1</v>
      </c>
    </row>
    <row r="1835" spans="1:1" x14ac:dyDescent="0.3">
      <c r="A1835" s="86">
        <v>1</v>
      </c>
    </row>
    <row r="1836" spans="1:1" x14ac:dyDescent="0.3">
      <c r="A1836" s="86">
        <v>1</v>
      </c>
    </row>
    <row r="1837" spans="1:1" x14ac:dyDescent="0.3">
      <c r="A1837" s="86">
        <v>2</v>
      </c>
    </row>
    <row r="1838" spans="1:1" x14ac:dyDescent="0.3">
      <c r="A1838" s="86">
        <v>1</v>
      </c>
    </row>
    <row r="1839" spans="1:1" x14ac:dyDescent="0.3">
      <c r="A1839" s="86">
        <v>1</v>
      </c>
    </row>
    <row r="1840" spans="1:1" x14ac:dyDescent="0.3">
      <c r="A1840" s="86">
        <v>1</v>
      </c>
    </row>
    <row r="1841" spans="1:1" x14ac:dyDescent="0.3">
      <c r="A1841" s="86">
        <v>2</v>
      </c>
    </row>
    <row r="1842" spans="1:1" x14ac:dyDescent="0.3">
      <c r="A1842" s="86">
        <v>1</v>
      </c>
    </row>
    <row r="1843" spans="1:1" x14ac:dyDescent="0.3">
      <c r="A1843" s="86">
        <v>1</v>
      </c>
    </row>
    <row r="1844" spans="1:1" x14ac:dyDescent="0.3">
      <c r="A1844" s="86">
        <v>1</v>
      </c>
    </row>
    <row r="1845" spans="1:1" x14ac:dyDescent="0.3">
      <c r="A1845" s="86">
        <v>1</v>
      </c>
    </row>
    <row r="1846" spans="1:1" x14ac:dyDescent="0.3">
      <c r="A1846" s="86">
        <v>2</v>
      </c>
    </row>
    <row r="1847" spans="1:1" x14ac:dyDescent="0.3">
      <c r="A1847" s="86">
        <v>1</v>
      </c>
    </row>
    <row r="1848" spans="1:1" x14ac:dyDescent="0.3">
      <c r="A1848" s="86">
        <v>1</v>
      </c>
    </row>
    <row r="1849" spans="1:1" x14ac:dyDescent="0.3">
      <c r="A1849" s="86">
        <v>2</v>
      </c>
    </row>
    <row r="1850" spans="1:1" x14ac:dyDescent="0.3">
      <c r="A1850" s="86">
        <v>2</v>
      </c>
    </row>
    <row r="1851" spans="1:1" x14ac:dyDescent="0.3">
      <c r="A1851" s="86">
        <v>1</v>
      </c>
    </row>
    <row r="1852" spans="1:1" x14ac:dyDescent="0.3">
      <c r="A1852" s="86">
        <v>1</v>
      </c>
    </row>
    <row r="1853" spans="1:1" x14ac:dyDescent="0.3">
      <c r="A1853" s="86">
        <v>1</v>
      </c>
    </row>
    <row r="1854" spans="1:1" x14ac:dyDescent="0.3">
      <c r="A1854" s="86">
        <v>1</v>
      </c>
    </row>
    <row r="1855" spans="1:1" x14ac:dyDescent="0.3">
      <c r="A1855" s="86">
        <v>1</v>
      </c>
    </row>
    <row r="1856" spans="1:1" x14ac:dyDescent="0.3">
      <c r="A1856" s="86">
        <v>1</v>
      </c>
    </row>
    <row r="1857" spans="1:1" x14ac:dyDescent="0.3">
      <c r="A1857" s="86">
        <v>1</v>
      </c>
    </row>
    <row r="1858" spans="1:1" x14ac:dyDescent="0.3">
      <c r="A1858" s="86">
        <v>1</v>
      </c>
    </row>
    <row r="1859" spans="1:1" x14ac:dyDescent="0.3">
      <c r="A1859" s="86">
        <v>2</v>
      </c>
    </row>
    <row r="1860" spans="1:1" x14ac:dyDescent="0.3">
      <c r="A1860" s="86">
        <v>2</v>
      </c>
    </row>
    <row r="1861" spans="1:1" x14ac:dyDescent="0.3">
      <c r="A1861" s="86">
        <v>1</v>
      </c>
    </row>
    <row r="1862" spans="1:1" x14ac:dyDescent="0.3">
      <c r="A1862" s="86">
        <v>2</v>
      </c>
    </row>
    <row r="1863" spans="1:1" x14ac:dyDescent="0.3">
      <c r="A1863" s="86">
        <v>1</v>
      </c>
    </row>
    <row r="1864" spans="1:1" x14ac:dyDescent="0.3">
      <c r="A1864" s="86">
        <v>2</v>
      </c>
    </row>
    <row r="1865" spans="1:1" x14ac:dyDescent="0.3">
      <c r="A1865" s="86">
        <v>1</v>
      </c>
    </row>
    <row r="1866" spans="1:1" x14ac:dyDescent="0.3">
      <c r="A1866" s="86">
        <v>2</v>
      </c>
    </row>
    <row r="1867" spans="1:1" x14ac:dyDescent="0.3">
      <c r="A1867" s="86">
        <v>2</v>
      </c>
    </row>
    <row r="1868" spans="1:1" x14ac:dyDescent="0.3">
      <c r="A1868" s="86">
        <v>1</v>
      </c>
    </row>
    <row r="1869" spans="1:1" x14ac:dyDescent="0.3">
      <c r="A1869" s="86">
        <v>1</v>
      </c>
    </row>
    <row r="1870" spans="1:1" x14ac:dyDescent="0.3">
      <c r="A1870" s="86">
        <v>2</v>
      </c>
    </row>
    <row r="1871" spans="1:1" x14ac:dyDescent="0.3">
      <c r="A1871" s="86">
        <v>2</v>
      </c>
    </row>
    <row r="1872" spans="1:1" x14ac:dyDescent="0.3">
      <c r="A1872" s="86">
        <v>1</v>
      </c>
    </row>
    <row r="1873" spans="1:1" x14ac:dyDescent="0.3">
      <c r="A1873" s="86">
        <v>2</v>
      </c>
    </row>
    <row r="1874" spans="1:1" x14ac:dyDescent="0.3">
      <c r="A1874" s="86">
        <v>1</v>
      </c>
    </row>
    <row r="1875" spans="1:1" x14ac:dyDescent="0.3">
      <c r="A1875" s="86">
        <v>1</v>
      </c>
    </row>
    <row r="1876" spans="1:1" x14ac:dyDescent="0.3">
      <c r="A1876" s="86">
        <v>1</v>
      </c>
    </row>
    <row r="1877" spans="1:1" x14ac:dyDescent="0.3">
      <c r="A1877" s="86">
        <v>1</v>
      </c>
    </row>
    <row r="1878" spans="1:1" x14ac:dyDescent="0.3">
      <c r="A1878" s="86">
        <v>1</v>
      </c>
    </row>
    <row r="1879" spans="1:1" x14ac:dyDescent="0.3">
      <c r="A1879" s="86">
        <v>2</v>
      </c>
    </row>
    <row r="1880" spans="1:1" x14ac:dyDescent="0.3">
      <c r="A1880" s="86">
        <v>1</v>
      </c>
    </row>
    <row r="1881" spans="1:1" x14ac:dyDescent="0.3">
      <c r="A1881" s="86">
        <v>1</v>
      </c>
    </row>
    <row r="1882" spans="1:1" x14ac:dyDescent="0.3">
      <c r="A1882" s="86">
        <v>2</v>
      </c>
    </row>
    <row r="1883" spans="1:1" x14ac:dyDescent="0.3">
      <c r="A1883" s="86">
        <v>1</v>
      </c>
    </row>
    <row r="1884" spans="1:1" x14ac:dyDescent="0.3">
      <c r="A1884" s="86">
        <v>1</v>
      </c>
    </row>
    <row r="1885" spans="1:1" x14ac:dyDescent="0.3">
      <c r="A1885" s="86">
        <v>1</v>
      </c>
    </row>
    <row r="1886" spans="1:1" x14ac:dyDescent="0.3">
      <c r="A1886" s="86">
        <v>2</v>
      </c>
    </row>
    <row r="1887" spans="1:1" x14ac:dyDescent="0.3">
      <c r="A1887" s="86">
        <v>2</v>
      </c>
    </row>
    <row r="1888" spans="1:1" x14ac:dyDescent="0.3">
      <c r="A1888" s="86">
        <v>2</v>
      </c>
    </row>
    <row r="1889" spans="1:1" x14ac:dyDescent="0.3">
      <c r="A1889" s="86">
        <v>1</v>
      </c>
    </row>
    <row r="1890" spans="1:1" x14ac:dyDescent="0.3">
      <c r="A1890" s="86">
        <v>1</v>
      </c>
    </row>
    <row r="1891" spans="1:1" x14ac:dyDescent="0.3">
      <c r="A1891" s="86">
        <v>2</v>
      </c>
    </row>
    <row r="1892" spans="1:1" x14ac:dyDescent="0.3">
      <c r="A1892" s="86">
        <v>1</v>
      </c>
    </row>
    <row r="1893" spans="1:1" x14ac:dyDescent="0.3">
      <c r="A1893" s="86">
        <v>2</v>
      </c>
    </row>
    <row r="1894" spans="1:1" x14ac:dyDescent="0.3">
      <c r="A1894" s="86">
        <v>1</v>
      </c>
    </row>
    <row r="1895" spans="1:1" x14ac:dyDescent="0.3">
      <c r="A1895" s="86">
        <v>2</v>
      </c>
    </row>
    <row r="1896" spans="1:1" x14ac:dyDescent="0.3">
      <c r="A1896" s="86">
        <v>1</v>
      </c>
    </row>
    <row r="1897" spans="1:1" x14ac:dyDescent="0.3">
      <c r="A1897" s="86">
        <v>2</v>
      </c>
    </row>
    <row r="1898" spans="1:1" x14ac:dyDescent="0.3">
      <c r="A1898" s="86">
        <v>1</v>
      </c>
    </row>
    <row r="1899" spans="1:1" x14ac:dyDescent="0.3">
      <c r="A1899" s="86">
        <v>1</v>
      </c>
    </row>
    <row r="1900" spans="1:1" x14ac:dyDescent="0.3">
      <c r="A1900" s="86">
        <v>1</v>
      </c>
    </row>
    <row r="1901" spans="1:1" x14ac:dyDescent="0.3">
      <c r="A1901" s="86">
        <v>1</v>
      </c>
    </row>
    <row r="1902" spans="1:1" x14ac:dyDescent="0.3">
      <c r="A1902" s="86">
        <v>1</v>
      </c>
    </row>
    <row r="1903" spans="1:1" x14ac:dyDescent="0.3">
      <c r="A1903" s="86">
        <v>1</v>
      </c>
    </row>
    <row r="1904" spans="1:1" x14ac:dyDescent="0.3">
      <c r="A1904" s="87"/>
    </row>
    <row r="1905" spans="1:1" x14ac:dyDescent="0.3">
      <c r="A1905" s="85"/>
    </row>
    <row r="1906" spans="1:1" x14ac:dyDescent="0.3">
      <c r="A1906" s="85"/>
    </row>
    <row r="1907" spans="1:1" x14ac:dyDescent="0.3">
      <c r="A1907" s="85"/>
    </row>
    <row r="1908" spans="1:1" x14ac:dyDescent="0.3">
      <c r="A1908" s="85"/>
    </row>
    <row r="1909" spans="1:1" x14ac:dyDescent="0.3">
      <c r="A1909" s="85"/>
    </row>
    <row r="1910" spans="1:1" x14ac:dyDescent="0.3">
      <c r="A1910" s="85"/>
    </row>
    <row r="1911" spans="1:1" x14ac:dyDescent="0.3">
      <c r="A1911" s="85"/>
    </row>
    <row r="1912" spans="1:1" x14ac:dyDescent="0.3">
      <c r="A1912" s="85"/>
    </row>
    <row r="1913" spans="1:1" x14ac:dyDescent="0.3">
      <c r="A1913" s="85"/>
    </row>
    <row r="1914" spans="1:1" x14ac:dyDescent="0.3">
      <c r="A1914" s="85"/>
    </row>
    <row r="1915" spans="1:1" x14ac:dyDescent="0.3">
      <c r="A1915" s="85"/>
    </row>
    <row r="1916" spans="1:1" x14ac:dyDescent="0.3">
      <c r="A1916" s="85"/>
    </row>
    <row r="1917" spans="1:1" x14ac:dyDescent="0.3">
      <c r="A1917" s="85"/>
    </row>
    <row r="1918" spans="1:1" x14ac:dyDescent="0.3">
      <c r="A1918" s="85"/>
    </row>
    <row r="1919" spans="1:1" x14ac:dyDescent="0.3">
      <c r="A1919" s="85"/>
    </row>
    <row r="1920" spans="1:1" x14ac:dyDescent="0.3">
      <c r="A1920" s="85"/>
    </row>
    <row r="1921" spans="1:1" x14ac:dyDescent="0.3">
      <c r="A1921" s="85"/>
    </row>
    <row r="1922" spans="1:1" x14ac:dyDescent="0.3">
      <c r="A1922" s="85"/>
    </row>
    <row r="1923" spans="1:1" x14ac:dyDescent="0.3">
      <c r="A1923" s="85"/>
    </row>
    <row r="1924" spans="1:1" x14ac:dyDescent="0.3">
      <c r="A1924" s="85"/>
    </row>
    <row r="1925" spans="1:1" x14ac:dyDescent="0.3">
      <c r="A1925" s="85"/>
    </row>
    <row r="1926" spans="1:1" x14ac:dyDescent="0.3">
      <c r="A1926" s="85"/>
    </row>
    <row r="1927" spans="1:1" x14ac:dyDescent="0.3">
      <c r="A1927" s="85"/>
    </row>
    <row r="1928" spans="1:1" x14ac:dyDescent="0.3">
      <c r="A1928" s="85"/>
    </row>
    <row r="1929" spans="1:1" x14ac:dyDescent="0.3">
      <c r="A1929" s="85"/>
    </row>
    <row r="1930" spans="1:1" x14ac:dyDescent="0.3">
      <c r="A1930" s="85"/>
    </row>
    <row r="1931" spans="1:1" x14ac:dyDescent="0.3">
      <c r="A1931" s="85"/>
    </row>
    <row r="1932" spans="1:1" x14ac:dyDescent="0.3">
      <c r="A1932" s="85"/>
    </row>
    <row r="1933" spans="1:1" x14ac:dyDescent="0.3">
      <c r="A1933" s="85"/>
    </row>
    <row r="1934" spans="1:1" x14ac:dyDescent="0.3">
      <c r="A1934" s="85"/>
    </row>
    <row r="1935" spans="1:1" x14ac:dyDescent="0.3">
      <c r="A1935" s="85"/>
    </row>
    <row r="1936" spans="1:1" x14ac:dyDescent="0.3">
      <c r="A1936" s="85"/>
    </row>
    <row r="1937" spans="1:1" x14ac:dyDescent="0.3">
      <c r="A1937" s="85"/>
    </row>
    <row r="1938" spans="1:1" x14ac:dyDescent="0.3">
      <c r="A1938" s="85"/>
    </row>
    <row r="1939" spans="1:1" x14ac:dyDescent="0.3">
      <c r="A1939" s="85"/>
    </row>
    <row r="1940" spans="1:1" x14ac:dyDescent="0.3">
      <c r="A1940" s="85"/>
    </row>
    <row r="1941" spans="1:1" x14ac:dyDescent="0.3">
      <c r="A1941" s="85"/>
    </row>
    <row r="1942" spans="1:1" x14ac:dyDescent="0.3">
      <c r="A1942" s="85"/>
    </row>
    <row r="1943" spans="1:1" x14ac:dyDescent="0.3">
      <c r="A1943" s="85"/>
    </row>
    <row r="1944" spans="1:1" x14ac:dyDescent="0.3">
      <c r="A1944" s="85"/>
    </row>
    <row r="1945" spans="1:1" x14ac:dyDescent="0.3">
      <c r="A1945" s="85"/>
    </row>
    <row r="1946" spans="1:1" x14ac:dyDescent="0.3">
      <c r="A1946" s="85"/>
    </row>
    <row r="1947" spans="1:1" x14ac:dyDescent="0.3">
      <c r="A1947" s="85"/>
    </row>
    <row r="1948" spans="1:1" x14ac:dyDescent="0.3">
      <c r="A1948" s="85"/>
    </row>
    <row r="1949" spans="1:1" x14ac:dyDescent="0.3">
      <c r="A1949" s="85"/>
    </row>
    <row r="1950" spans="1:1" x14ac:dyDescent="0.3">
      <c r="A1950" s="85"/>
    </row>
    <row r="1951" spans="1:1" x14ac:dyDescent="0.3">
      <c r="A1951" s="85"/>
    </row>
    <row r="1952" spans="1:1" x14ac:dyDescent="0.3">
      <c r="A1952" s="85"/>
    </row>
    <row r="1953" spans="1:1" x14ac:dyDescent="0.3">
      <c r="A1953" s="85"/>
    </row>
    <row r="1954" spans="1:1" x14ac:dyDescent="0.3">
      <c r="A1954" s="85"/>
    </row>
    <row r="1955" spans="1:1" x14ac:dyDescent="0.3">
      <c r="A1955" s="85"/>
    </row>
    <row r="1956" spans="1:1" x14ac:dyDescent="0.3">
      <c r="A1956" s="85"/>
    </row>
    <row r="1957" spans="1:1" x14ac:dyDescent="0.3">
      <c r="A1957" s="85"/>
    </row>
    <row r="1958" spans="1:1" x14ac:dyDescent="0.3">
      <c r="A1958" s="85"/>
    </row>
    <row r="1959" spans="1:1" x14ac:dyDescent="0.3">
      <c r="A1959" s="85"/>
    </row>
    <row r="1960" spans="1:1" x14ac:dyDescent="0.3">
      <c r="A1960" s="85"/>
    </row>
    <row r="1961" spans="1:1" x14ac:dyDescent="0.3">
      <c r="A1961" s="85"/>
    </row>
    <row r="1962" spans="1:1" x14ac:dyDescent="0.3">
      <c r="A1962" s="85"/>
    </row>
    <row r="1963" spans="1:1" x14ac:dyDescent="0.3">
      <c r="A1963" s="85"/>
    </row>
    <row r="1964" spans="1:1" x14ac:dyDescent="0.3">
      <c r="A1964" s="85"/>
    </row>
    <row r="1965" spans="1:1" x14ac:dyDescent="0.3">
      <c r="A1965" s="85"/>
    </row>
    <row r="1966" spans="1:1" x14ac:dyDescent="0.3">
      <c r="A1966" s="85"/>
    </row>
    <row r="1967" spans="1:1" x14ac:dyDescent="0.3">
      <c r="A1967" s="85"/>
    </row>
    <row r="1968" spans="1:1" x14ac:dyDescent="0.3">
      <c r="A1968" s="85"/>
    </row>
    <row r="1969" spans="1:1" x14ac:dyDescent="0.3">
      <c r="A1969" s="85"/>
    </row>
    <row r="1970" spans="1:1" x14ac:dyDescent="0.3">
      <c r="A1970" s="85"/>
    </row>
    <row r="1971" spans="1:1" x14ac:dyDescent="0.3">
      <c r="A1971" s="85"/>
    </row>
    <row r="1972" spans="1:1" x14ac:dyDescent="0.3">
      <c r="A1972" s="85"/>
    </row>
    <row r="1973" spans="1:1" x14ac:dyDescent="0.3">
      <c r="A1973" s="85"/>
    </row>
    <row r="1974" spans="1:1" x14ac:dyDescent="0.3">
      <c r="A1974" s="85"/>
    </row>
    <row r="1975" spans="1:1" x14ac:dyDescent="0.3">
      <c r="A1975" s="85"/>
    </row>
    <row r="1976" spans="1:1" x14ac:dyDescent="0.3">
      <c r="A1976" s="85"/>
    </row>
    <row r="1977" spans="1:1" x14ac:dyDescent="0.3">
      <c r="A1977" s="85"/>
    </row>
    <row r="1978" spans="1:1" x14ac:dyDescent="0.3">
      <c r="A1978" s="85"/>
    </row>
    <row r="1979" spans="1:1" x14ac:dyDescent="0.3">
      <c r="A1979" s="85"/>
    </row>
    <row r="1980" spans="1:1" x14ac:dyDescent="0.3">
      <c r="A1980" s="85"/>
    </row>
    <row r="1981" spans="1:1" x14ac:dyDescent="0.3">
      <c r="A1981" s="87"/>
    </row>
    <row r="1982" spans="1:1" x14ac:dyDescent="0.3">
      <c r="A1982" s="87"/>
    </row>
    <row r="1983" spans="1:1" x14ac:dyDescent="0.3">
      <c r="A1983" s="87"/>
    </row>
    <row r="1984" spans="1:1" x14ac:dyDescent="0.3">
      <c r="A1984" s="87"/>
    </row>
    <row r="1985" spans="1:1" x14ac:dyDescent="0.3">
      <c r="A1985" s="87"/>
    </row>
    <row r="1986" spans="1:1" x14ac:dyDescent="0.3">
      <c r="A1986" s="87"/>
    </row>
    <row r="1987" spans="1:1" x14ac:dyDescent="0.3">
      <c r="A1987" s="87"/>
    </row>
    <row r="1988" spans="1:1" x14ac:dyDescent="0.3">
      <c r="A1988" s="87"/>
    </row>
    <row r="1989" spans="1:1" x14ac:dyDescent="0.3">
      <c r="A1989" s="87"/>
    </row>
    <row r="1990" spans="1:1" x14ac:dyDescent="0.3">
      <c r="A1990" s="87"/>
    </row>
    <row r="1991" spans="1:1" x14ac:dyDescent="0.3">
      <c r="A1991" s="87"/>
    </row>
    <row r="1992" spans="1:1" x14ac:dyDescent="0.3">
      <c r="A1992" s="87"/>
    </row>
    <row r="1993" spans="1:1" x14ac:dyDescent="0.3">
      <c r="A1993" s="87"/>
    </row>
    <row r="1994" spans="1:1" x14ac:dyDescent="0.3">
      <c r="A1994" s="87"/>
    </row>
    <row r="1995" spans="1:1" x14ac:dyDescent="0.3">
      <c r="A1995" s="87"/>
    </row>
    <row r="1996" spans="1:1" x14ac:dyDescent="0.3">
      <c r="A1996" s="87"/>
    </row>
    <row r="1997" spans="1:1" x14ac:dyDescent="0.3">
      <c r="A1997" s="87"/>
    </row>
    <row r="1998" spans="1:1" x14ac:dyDescent="0.3">
      <c r="A1998" s="87"/>
    </row>
    <row r="1999" spans="1:1" x14ac:dyDescent="0.3">
      <c r="A1999" s="87"/>
    </row>
    <row r="2000" spans="1:1" x14ac:dyDescent="0.3">
      <c r="A2000" s="87"/>
    </row>
    <row r="2001" spans="1:1" x14ac:dyDescent="0.3">
      <c r="A2001" s="87"/>
    </row>
    <row r="2002" spans="1:1" x14ac:dyDescent="0.3">
      <c r="A2002" s="87"/>
    </row>
    <row r="2003" spans="1:1" x14ac:dyDescent="0.3">
      <c r="A2003" s="87"/>
    </row>
    <row r="2004" spans="1:1" x14ac:dyDescent="0.3">
      <c r="A2004" s="87"/>
    </row>
    <row r="2005" spans="1:1" x14ac:dyDescent="0.3">
      <c r="A2005" s="87"/>
    </row>
    <row r="2006" spans="1:1" x14ac:dyDescent="0.3">
      <c r="A2006" s="87"/>
    </row>
    <row r="2007" spans="1:1" x14ac:dyDescent="0.3">
      <c r="A2007" s="87"/>
    </row>
    <row r="2008" spans="1:1" x14ac:dyDescent="0.3">
      <c r="A2008" s="87"/>
    </row>
    <row r="2009" spans="1:1" x14ac:dyDescent="0.3">
      <c r="A2009" s="87"/>
    </row>
    <row r="2010" spans="1:1" x14ac:dyDescent="0.3">
      <c r="A2010" s="87"/>
    </row>
    <row r="2011" spans="1:1" x14ac:dyDescent="0.3">
      <c r="A2011" s="87"/>
    </row>
    <row r="2012" spans="1:1" x14ac:dyDescent="0.3">
      <c r="A2012" s="87"/>
    </row>
    <row r="2013" spans="1:1" x14ac:dyDescent="0.3">
      <c r="A2013" s="87"/>
    </row>
    <row r="2014" spans="1:1" x14ac:dyDescent="0.3">
      <c r="A2014" s="87"/>
    </row>
    <row r="2015" spans="1:1" x14ac:dyDescent="0.3">
      <c r="A2015" s="87"/>
    </row>
    <row r="2016" spans="1:1" x14ac:dyDescent="0.3">
      <c r="A2016" s="87"/>
    </row>
    <row r="2017" spans="1:1" x14ac:dyDescent="0.3">
      <c r="A2017" s="87"/>
    </row>
    <row r="2018" spans="1:1" x14ac:dyDescent="0.3">
      <c r="A2018" s="87"/>
    </row>
    <row r="2019" spans="1:1" x14ac:dyDescent="0.3">
      <c r="A2019" s="87"/>
    </row>
    <row r="2020" spans="1:1" x14ac:dyDescent="0.3">
      <c r="A2020" s="87"/>
    </row>
    <row r="2021" spans="1:1" x14ac:dyDescent="0.3">
      <c r="A2021" s="87"/>
    </row>
    <row r="2022" spans="1:1" x14ac:dyDescent="0.3">
      <c r="A2022" s="87"/>
    </row>
    <row r="2023" spans="1:1" x14ac:dyDescent="0.3">
      <c r="A2023" s="87"/>
    </row>
    <row r="2024" spans="1:1" x14ac:dyDescent="0.3">
      <c r="A2024" s="87"/>
    </row>
    <row r="2025" spans="1:1" x14ac:dyDescent="0.3">
      <c r="A2025" s="87"/>
    </row>
    <row r="2026" spans="1:1" x14ac:dyDescent="0.3">
      <c r="A2026" s="87"/>
    </row>
    <row r="2027" spans="1:1" x14ac:dyDescent="0.3">
      <c r="A2027" s="87"/>
    </row>
    <row r="2028" spans="1:1" x14ac:dyDescent="0.3">
      <c r="A2028" s="87"/>
    </row>
    <row r="2029" spans="1:1" x14ac:dyDescent="0.3">
      <c r="A2029" s="87"/>
    </row>
    <row r="2030" spans="1:1" x14ac:dyDescent="0.3">
      <c r="A2030" s="87"/>
    </row>
    <row r="2031" spans="1:1" x14ac:dyDescent="0.3">
      <c r="A2031" s="87"/>
    </row>
    <row r="2032" spans="1:1" x14ac:dyDescent="0.3">
      <c r="A2032" s="87"/>
    </row>
    <row r="2033" spans="1:1" x14ac:dyDescent="0.3">
      <c r="A2033" s="87"/>
    </row>
    <row r="2034" spans="1:1" x14ac:dyDescent="0.3">
      <c r="A2034" s="87"/>
    </row>
    <row r="2035" spans="1:1" x14ac:dyDescent="0.3">
      <c r="A2035" s="87"/>
    </row>
    <row r="2036" spans="1:1" x14ac:dyDescent="0.3">
      <c r="A2036" s="87"/>
    </row>
    <row r="2037" spans="1:1" x14ac:dyDescent="0.3">
      <c r="A2037" s="87"/>
    </row>
    <row r="2038" spans="1:1" x14ac:dyDescent="0.3">
      <c r="A2038" s="87"/>
    </row>
    <row r="2039" spans="1:1" x14ac:dyDescent="0.3">
      <c r="A2039" s="87"/>
    </row>
    <row r="2040" spans="1:1" x14ac:dyDescent="0.3">
      <c r="A2040" s="87"/>
    </row>
    <row r="2041" spans="1:1" x14ac:dyDescent="0.3">
      <c r="A2041" s="87"/>
    </row>
    <row r="2042" spans="1:1" x14ac:dyDescent="0.3">
      <c r="A2042" s="87"/>
    </row>
    <row r="2043" spans="1:1" x14ac:dyDescent="0.3">
      <c r="A2043" s="87"/>
    </row>
    <row r="2044" spans="1:1" x14ac:dyDescent="0.3">
      <c r="A2044" s="87"/>
    </row>
    <row r="2045" spans="1:1" x14ac:dyDescent="0.3">
      <c r="A2045" s="87"/>
    </row>
    <row r="2046" spans="1:1" x14ac:dyDescent="0.3">
      <c r="A2046" s="87"/>
    </row>
    <row r="2047" spans="1:1" x14ac:dyDescent="0.3">
      <c r="A2047" s="87"/>
    </row>
    <row r="2048" spans="1:1" x14ac:dyDescent="0.3">
      <c r="A2048" s="87"/>
    </row>
    <row r="2049" spans="1:1" x14ac:dyDescent="0.3">
      <c r="A2049" s="87"/>
    </row>
    <row r="2050" spans="1:1" x14ac:dyDescent="0.3">
      <c r="A2050" s="87"/>
    </row>
    <row r="2051" spans="1:1" x14ac:dyDescent="0.3">
      <c r="A2051" s="87"/>
    </row>
    <row r="2052" spans="1:1" x14ac:dyDescent="0.3">
      <c r="A2052" s="87"/>
    </row>
    <row r="2053" spans="1:1" x14ac:dyDescent="0.3">
      <c r="A2053" s="87"/>
    </row>
    <row r="2054" spans="1:1" x14ac:dyDescent="0.3">
      <c r="A2054" s="87"/>
    </row>
    <row r="2055" spans="1:1" x14ac:dyDescent="0.3">
      <c r="A2055" s="87"/>
    </row>
    <row r="2056" spans="1:1" x14ac:dyDescent="0.3">
      <c r="A2056" s="87"/>
    </row>
    <row r="2057" spans="1:1" x14ac:dyDescent="0.3">
      <c r="A2057" s="87"/>
    </row>
    <row r="2058" spans="1:1" x14ac:dyDescent="0.3">
      <c r="A2058" s="87"/>
    </row>
    <row r="2059" spans="1:1" x14ac:dyDescent="0.3">
      <c r="A2059" s="87"/>
    </row>
    <row r="2060" spans="1:1" x14ac:dyDescent="0.3">
      <c r="A2060" s="87"/>
    </row>
    <row r="2061" spans="1:1" x14ac:dyDescent="0.3">
      <c r="A2061" s="87"/>
    </row>
    <row r="2062" spans="1:1" x14ac:dyDescent="0.3">
      <c r="A2062" s="87"/>
    </row>
    <row r="2063" spans="1:1" x14ac:dyDescent="0.3">
      <c r="A2063" s="87"/>
    </row>
    <row r="2064" spans="1:1" x14ac:dyDescent="0.3">
      <c r="A2064" s="87"/>
    </row>
    <row r="2065" spans="1:1" x14ac:dyDescent="0.3">
      <c r="A2065" s="87"/>
    </row>
    <row r="2066" spans="1:1" x14ac:dyDescent="0.3">
      <c r="A2066" s="87"/>
    </row>
    <row r="2067" spans="1:1" x14ac:dyDescent="0.3">
      <c r="A2067" s="87"/>
    </row>
    <row r="2068" spans="1:1" x14ac:dyDescent="0.3">
      <c r="A2068" s="87"/>
    </row>
    <row r="2069" spans="1:1" x14ac:dyDescent="0.3">
      <c r="A2069" s="87"/>
    </row>
    <row r="2070" spans="1:1" x14ac:dyDescent="0.3">
      <c r="A2070" s="87"/>
    </row>
    <row r="2071" spans="1:1" x14ac:dyDescent="0.3">
      <c r="A2071" s="87"/>
    </row>
    <row r="2072" spans="1:1" x14ac:dyDescent="0.3">
      <c r="A2072" s="87"/>
    </row>
    <row r="2073" spans="1:1" x14ac:dyDescent="0.3">
      <c r="A2073" s="87"/>
    </row>
    <row r="2074" spans="1:1" x14ac:dyDescent="0.3">
      <c r="A2074" s="87"/>
    </row>
    <row r="2075" spans="1:1" x14ac:dyDescent="0.3">
      <c r="A2075" s="87"/>
    </row>
    <row r="2076" spans="1:1" x14ac:dyDescent="0.3">
      <c r="A2076" s="87"/>
    </row>
    <row r="2077" spans="1:1" x14ac:dyDescent="0.3">
      <c r="A2077" s="87"/>
    </row>
    <row r="2078" spans="1:1" x14ac:dyDescent="0.3">
      <c r="A2078" s="87"/>
    </row>
    <row r="2079" spans="1:1" x14ac:dyDescent="0.3">
      <c r="A2079" s="87"/>
    </row>
    <row r="2080" spans="1:1" x14ac:dyDescent="0.3">
      <c r="A2080" s="87"/>
    </row>
    <row r="2081" spans="1:1" x14ac:dyDescent="0.3">
      <c r="A2081" s="87"/>
    </row>
    <row r="2082" spans="1:1" x14ac:dyDescent="0.3">
      <c r="A2082" s="87"/>
    </row>
    <row r="2083" spans="1:1" x14ac:dyDescent="0.3">
      <c r="A2083" s="87"/>
    </row>
    <row r="2084" spans="1:1" x14ac:dyDescent="0.3">
      <c r="A2084" s="87"/>
    </row>
    <row r="2085" spans="1:1" x14ac:dyDescent="0.3">
      <c r="A2085" s="87"/>
    </row>
    <row r="2086" spans="1:1" x14ac:dyDescent="0.3">
      <c r="A2086" s="87"/>
    </row>
    <row r="2087" spans="1:1" x14ac:dyDescent="0.3">
      <c r="A2087" s="87"/>
    </row>
    <row r="2088" spans="1:1" x14ac:dyDescent="0.3">
      <c r="A2088" s="87"/>
    </row>
    <row r="2089" spans="1:1" x14ac:dyDescent="0.3">
      <c r="A2089" s="87"/>
    </row>
    <row r="2090" spans="1:1" x14ac:dyDescent="0.3">
      <c r="A2090" s="87"/>
    </row>
    <row r="2091" spans="1:1" x14ac:dyDescent="0.3">
      <c r="A2091" s="87"/>
    </row>
    <row r="2092" spans="1:1" x14ac:dyDescent="0.3">
      <c r="A2092" s="87"/>
    </row>
    <row r="2093" spans="1:1" x14ac:dyDescent="0.3">
      <c r="A2093" s="87"/>
    </row>
    <row r="2094" spans="1:1" x14ac:dyDescent="0.3">
      <c r="A2094" s="87"/>
    </row>
    <row r="2095" spans="1:1" x14ac:dyDescent="0.3">
      <c r="A2095" s="87"/>
    </row>
    <row r="2096" spans="1:1" x14ac:dyDescent="0.3">
      <c r="A2096" s="87"/>
    </row>
    <row r="2097" spans="1:1" x14ac:dyDescent="0.3">
      <c r="A2097" s="87"/>
    </row>
    <row r="2098" spans="1:1" x14ac:dyDescent="0.3">
      <c r="A2098" s="87"/>
    </row>
    <row r="2099" spans="1:1" x14ac:dyDescent="0.3">
      <c r="A2099" s="87"/>
    </row>
    <row r="2100" spans="1:1" x14ac:dyDescent="0.3">
      <c r="A2100" s="87"/>
    </row>
    <row r="2101" spans="1:1" x14ac:dyDescent="0.3">
      <c r="A2101" s="87"/>
    </row>
    <row r="2102" spans="1:1" x14ac:dyDescent="0.3">
      <c r="A2102" s="87"/>
    </row>
    <row r="2103" spans="1:1" x14ac:dyDescent="0.3">
      <c r="A2103" s="87"/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E9945-BFC0-419C-9E82-961826699B49}">
  <dimension ref="A1:U589"/>
  <sheetViews>
    <sheetView topLeftCell="A4" workbookViewId="0">
      <selection activeCell="H30" sqref="H30"/>
    </sheetView>
  </sheetViews>
  <sheetFormatPr defaultRowHeight="14.4" x14ac:dyDescent="0.3"/>
  <cols>
    <col min="1" max="4" width="8.6640625" customWidth="1"/>
  </cols>
  <sheetData>
    <row r="1" spans="1:21" x14ac:dyDescent="0.3">
      <c r="A1" s="88" t="s">
        <v>89</v>
      </c>
      <c r="B1" s="88" t="s">
        <v>90</v>
      </c>
      <c r="C1" s="88" t="s">
        <v>91</v>
      </c>
      <c r="D1" s="88" t="s">
        <v>92</v>
      </c>
    </row>
    <row r="2" spans="1:21" x14ac:dyDescent="0.3">
      <c r="A2" s="90">
        <v>2</v>
      </c>
      <c r="B2" s="90">
        <v>1</v>
      </c>
      <c r="C2" s="90">
        <v>8</v>
      </c>
      <c r="D2" s="90">
        <v>1</v>
      </c>
    </row>
    <row r="3" spans="1:21" x14ac:dyDescent="0.3">
      <c r="A3" s="91">
        <v>5</v>
      </c>
      <c r="B3" s="91">
        <v>2</v>
      </c>
      <c r="C3" s="91">
        <v>2</v>
      </c>
      <c r="D3" s="91">
        <v>2</v>
      </c>
    </row>
    <row r="4" spans="1:21" ht="15" thickBot="1" x14ac:dyDescent="0.35">
      <c r="A4" s="90">
        <v>6</v>
      </c>
      <c r="B4" s="90">
        <v>4</v>
      </c>
      <c r="C4" s="90">
        <v>3</v>
      </c>
      <c r="D4" s="90">
        <v>3</v>
      </c>
      <c r="F4" s="88" t="s">
        <v>93</v>
      </c>
    </row>
    <row r="5" spans="1:21" ht="15" thickBot="1" x14ac:dyDescent="0.35">
      <c r="A5" s="91">
        <v>1</v>
      </c>
      <c r="B5" s="91">
        <v>2</v>
      </c>
      <c r="C5" s="91">
        <v>3</v>
      </c>
      <c r="D5" s="91">
        <v>3</v>
      </c>
      <c r="F5" s="88" t="s">
        <v>94</v>
      </c>
      <c r="O5" s="97" t="s">
        <v>112</v>
      </c>
      <c r="P5" s="97" t="s">
        <v>113</v>
      </c>
      <c r="Q5" s="98"/>
      <c r="R5" s="98"/>
      <c r="S5" s="98"/>
      <c r="T5" s="98"/>
      <c r="U5" s="99"/>
    </row>
    <row r="6" spans="1:21" ht="15" thickBot="1" x14ac:dyDescent="0.35">
      <c r="A6" s="90">
        <v>4</v>
      </c>
      <c r="B6" s="90">
        <v>0</v>
      </c>
      <c r="C6" s="90">
        <v>1</v>
      </c>
      <c r="D6" s="90">
        <v>5</v>
      </c>
      <c r="F6" s="88" t="s">
        <v>95</v>
      </c>
      <c r="O6" s="97" t="s">
        <v>114</v>
      </c>
      <c r="P6" s="100">
        <v>1</v>
      </c>
      <c r="Q6" s="101">
        <v>2</v>
      </c>
      <c r="R6" s="101">
        <v>3</v>
      </c>
      <c r="S6" s="101">
        <v>4</v>
      </c>
      <c r="T6" s="98" t="s">
        <v>71</v>
      </c>
      <c r="U6" s="102" t="s">
        <v>72</v>
      </c>
    </row>
    <row r="7" spans="1:21" x14ac:dyDescent="0.3">
      <c r="A7" s="91">
        <v>4</v>
      </c>
      <c r="B7" s="91">
        <v>0</v>
      </c>
      <c r="C7" s="91">
        <v>2</v>
      </c>
      <c r="D7" s="91">
        <v>0</v>
      </c>
      <c r="O7" s="100">
        <v>0</v>
      </c>
      <c r="P7" s="100">
        <v>11</v>
      </c>
      <c r="Q7" s="101">
        <v>30</v>
      </c>
      <c r="R7" s="101">
        <v>40</v>
      </c>
      <c r="S7" s="101">
        <v>6</v>
      </c>
      <c r="T7" s="98"/>
      <c r="U7" s="103">
        <v>87</v>
      </c>
    </row>
    <row r="8" spans="1:21" ht="15" thickBot="1" x14ac:dyDescent="0.35">
      <c r="A8" s="90">
        <v>4</v>
      </c>
      <c r="B8" s="90">
        <v>2</v>
      </c>
      <c r="C8" s="90">
        <v>3</v>
      </c>
      <c r="D8" s="90">
        <v>2</v>
      </c>
      <c r="F8" s="88" t="s">
        <v>96</v>
      </c>
      <c r="O8" s="104">
        <v>1</v>
      </c>
      <c r="P8" s="104">
        <v>12</v>
      </c>
      <c r="Q8" s="105">
        <v>117</v>
      </c>
      <c r="R8" s="105">
        <v>130</v>
      </c>
      <c r="S8" s="105">
        <v>9</v>
      </c>
      <c r="T8" s="105">
        <v>5</v>
      </c>
      <c r="U8" s="106">
        <v>273</v>
      </c>
    </row>
    <row r="9" spans="1:21" x14ac:dyDescent="0.3">
      <c r="A9" s="91">
        <v>1</v>
      </c>
      <c r="B9" s="91">
        <v>4</v>
      </c>
      <c r="C9" s="91">
        <v>1</v>
      </c>
      <c r="D9" s="91">
        <v>0</v>
      </c>
      <c r="F9" s="94" t="s">
        <v>97</v>
      </c>
      <c r="G9" s="94" t="s">
        <v>13</v>
      </c>
      <c r="H9" s="94" t="s">
        <v>12</v>
      </c>
      <c r="I9" s="94" t="s">
        <v>98</v>
      </c>
      <c r="J9" s="94" t="s">
        <v>99</v>
      </c>
      <c r="O9" s="104">
        <v>2</v>
      </c>
      <c r="P9" s="104">
        <v>17</v>
      </c>
      <c r="Q9" s="105">
        <v>168</v>
      </c>
      <c r="R9" s="105">
        <v>160</v>
      </c>
      <c r="S9" s="105">
        <v>6</v>
      </c>
      <c r="T9" s="105">
        <v>3</v>
      </c>
      <c r="U9" s="106">
        <v>354</v>
      </c>
    </row>
    <row r="10" spans="1:21" x14ac:dyDescent="0.3">
      <c r="A10" s="90">
        <v>3</v>
      </c>
      <c r="B10" s="90">
        <v>2</v>
      </c>
      <c r="C10" s="90">
        <v>4</v>
      </c>
      <c r="D10" s="90">
        <v>2</v>
      </c>
      <c r="F10" s="88" t="s">
        <v>89</v>
      </c>
      <c r="G10" s="88">
        <v>117</v>
      </c>
      <c r="H10" s="88">
        <v>505</v>
      </c>
      <c r="I10" s="88">
        <v>4.316239316239316</v>
      </c>
      <c r="J10" s="88">
        <v>11.01119952844091</v>
      </c>
      <c r="O10" s="104">
        <v>3</v>
      </c>
      <c r="P10" s="104">
        <v>13</v>
      </c>
      <c r="Q10" s="105">
        <v>103</v>
      </c>
      <c r="R10" s="105">
        <v>90</v>
      </c>
      <c r="S10" s="105">
        <v>8</v>
      </c>
      <c r="T10" s="105">
        <v>1</v>
      </c>
      <c r="U10" s="106">
        <v>215</v>
      </c>
    </row>
    <row r="11" spans="1:21" x14ac:dyDescent="0.3">
      <c r="A11" s="91">
        <v>0</v>
      </c>
      <c r="B11" s="91">
        <v>3</v>
      </c>
      <c r="C11" s="91">
        <v>1</v>
      </c>
      <c r="D11" s="91">
        <v>0</v>
      </c>
      <c r="F11" s="88" t="s">
        <v>90</v>
      </c>
      <c r="G11" s="88">
        <v>588</v>
      </c>
      <c r="H11" s="88">
        <v>1729</v>
      </c>
      <c r="I11" s="88">
        <v>2.9404761904761907</v>
      </c>
      <c r="J11" s="88">
        <v>6.3082055650198754</v>
      </c>
      <c r="O11" s="104">
        <v>4</v>
      </c>
      <c r="P11" s="104">
        <v>19</v>
      </c>
      <c r="Q11" s="105">
        <v>82</v>
      </c>
      <c r="R11" s="105">
        <v>79</v>
      </c>
      <c r="S11" s="105">
        <v>3</v>
      </c>
      <c r="T11" s="105">
        <v>1</v>
      </c>
      <c r="U11" s="106">
        <v>184</v>
      </c>
    </row>
    <row r="12" spans="1:21" x14ac:dyDescent="0.3">
      <c r="A12" s="90">
        <v>6</v>
      </c>
      <c r="B12" s="90">
        <v>2</v>
      </c>
      <c r="C12" s="90">
        <v>1</v>
      </c>
      <c r="D12" s="90">
        <v>2</v>
      </c>
      <c r="F12" s="88" t="s">
        <v>91</v>
      </c>
      <c r="G12" s="88">
        <v>568</v>
      </c>
      <c r="H12" s="88">
        <v>1546</v>
      </c>
      <c r="I12" s="88">
        <v>2.721830985915493</v>
      </c>
      <c r="J12" s="88">
        <v>5.6191345604491154</v>
      </c>
      <c r="O12" s="104">
        <v>5</v>
      </c>
      <c r="P12" s="104">
        <v>9</v>
      </c>
      <c r="Q12" s="105">
        <v>33</v>
      </c>
      <c r="R12" s="105">
        <v>19</v>
      </c>
      <c r="S12" s="105">
        <v>2</v>
      </c>
      <c r="T12" s="107"/>
      <c r="U12" s="106">
        <v>63</v>
      </c>
    </row>
    <row r="13" spans="1:21" ht="15" thickBot="1" x14ac:dyDescent="0.35">
      <c r="A13" s="91">
        <v>1</v>
      </c>
      <c r="B13" s="91">
        <v>1</v>
      </c>
      <c r="C13" s="91">
        <v>1</v>
      </c>
      <c r="D13" s="91">
        <v>1</v>
      </c>
      <c r="F13" s="95" t="s">
        <v>92</v>
      </c>
      <c r="G13" s="95">
        <v>41</v>
      </c>
      <c r="H13" s="95">
        <v>150</v>
      </c>
      <c r="I13" s="95">
        <v>3.6585365853658538</v>
      </c>
      <c r="J13" s="95">
        <v>22.480487804878049</v>
      </c>
      <c r="O13" s="104">
        <v>6</v>
      </c>
      <c r="P13" s="104">
        <v>11</v>
      </c>
      <c r="Q13" s="105">
        <v>24</v>
      </c>
      <c r="R13" s="105">
        <v>22</v>
      </c>
      <c r="S13" s="105">
        <v>2</v>
      </c>
      <c r="T13" s="107"/>
      <c r="U13" s="106">
        <v>59</v>
      </c>
    </row>
    <row r="14" spans="1:21" x14ac:dyDescent="0.3">
      <c r="A14" s="90">
        <v>5</v>
      </c>
      <c r="B14" s="90">
        <v>2</v>
      </c>
      <c r="C14" s="90">
        <v>2</v>
      </c>
      <c r="D14" s="90">
        <v>1</v>
      </c>
      <c r="O14" s="104">
        <v>7</v>
      </c>
      <c r="P14" s="104">
        <v>2</v>
      </c>
      <c r="Q14" s="105">
        <v>3</v>
      </c>
      <c r="R14" s="105">
        <v>5</v>
      </c>
      <c r="S14" s="107"/>
      <c r="T14" s="107"/>
      <c r="U14" s="106">
        <v>10</v>
      </c>
    </row>
    <row r="15" spans="1:21" x14ac:dyDescent="0.3">
      <c r="A15" s="91">
        <v>8</v>
      </c>
      <c r="B15" s="91">
        <v>6</v>
      </c>
      <c r="C15" s="91">
        <v>2</v>
      </c>
      <c r="D15" s="91">
        <v>2</v>
      </c>
      <c r="O15" s="104">
        <v>8</v>
      </c>
      <c r="P15" s="104">
        <v>13</v>
      </c>
      <c r="Q15" s="105">
        <v>12</v>
      </c>
      <c r="R15" s="105">
        <v>9</v>
      </c>
      <c r="S15" s="105">
        <v>1</v>
      </c>
      <c r="T15" s="107"/>
      <c r="U15" s="106">
        <v>35</v>
      </c>
    </row>
    <row r="16" spans="1:21" ht="15" thickBot="1" x14ac:dyDescent="0.35">
      <c r="A16" s="90">
        <v>8</v>
      </c>
      <c r="B16" s="90">
        <v>2</v>
      </c>
      <c r="C16" s="90">
        <v>2</v>
      </c>
      <c r="D16" s="90">
        <v>1</v>
      </c>
      <c r="F16" s="88" t="s">
        <v>100</v>
      </c>
      <c r="O16" s="104">
        <v>9</v>
      </c>
      <c r="P16" s="104">
        <v>1</v>
      </c>
      <c r="Q16" s="107"/>
      <c r="R16" s="105">
        <v>2</v>
      </c>
      <c r="S16" s="107"/>
      <c r="T16" s="107"/>
      <c r="U16" s="106">
        <v>3</v>
      </c>
    </row>
    <row r="17" spans="1:21" x14ac:dyDescent="0.3">
      <c r="A17" s="91">
        <v>6</v>
      </c>
      <c r="B17" s="91">
        <v>2</v>
      </c>
      <c r="C17" s="91">
        <v>2</v>
      </c>
      <c r="D17" s="91">
        <v>8</v>
      </c>
      <c r="F17" s="94" t="s">
        <v>101</v>
      </c>
      <c r="G17" s="94" t="s">
        <v>102</v>
      </c>
      <c r="H17" s="94" t="s">
        <v>103</v>
      </c>
      <c r="I17" s="94" t="s">
        <v>104</v>
      </c>
      <c r="J17" s="94" t="s">
        <v>105</v>
      </c>
      <c r="K17" s="94" t="s">
        <v>106</v>
      </c>
      <c r="L17" s="94" t="s">
        <v>107</v>
      </c>
      <c r="O17" s="104">
        <v>10</v>
      </c>
      <c r="P17" s="104">
        <v>6</v>
      </c>
      <c r="Q17" s="105">
        <v>6</v>
      </c>
      <c r="R17" s="105">
        <v>5</v>
      </c>
      <c r="S17" s="105">
        <v>1</v>
      </c>
      <c r="T17" s="107"/>
      <c r="U17" s="106">
        <v>18</v>
      </c>
    </row>
    <row r="18" spans="1:21" x14ac:dyDescent="0.3">
      <c r="A18" s="90">
        <v>4</v>
      </c>
      <c r="B18" s="90">
        <v>4</v>
      </c>
      <c r="C18" s="90">
        <v>4</v>
      </c>
      <c r="D18" s="90">
        <v>6</v>
      </c>
      <c r="F18" s="88" t="s">
        <v>108</v>
      </c>
      <c r="G18" s="88">
        <v>266.40579102336778</v>
      </c>
      <c r="H18" s="88">
        <v>3</v>
      </c>
      <c r="I18" s="88">
        <v>88.801930341122599</v>
      </c>
      <c r="J18" s="88">
        <v>12.83224599940883</v>
      </c>
      <c r="K18" s="96">
        <v>2.8872274014409744E-8</v>
      </c>
      <c r="L18" s="88">
        <v>2.6116954987973764</v>
      </c>
      <c r="O18" s="104">
        <v>11</v>
      </c>
      <c r="P18" s="108"/>
      <c r="Q18" s="105">
        <v>1</v>
      </c>
      <c r="R18" s="107"/>
      <c r="S18" s="107"/>
      <c r="T18" s="107"/>
      <c r="U18" s="106">
        <v>1</v>
      </c>
    </row>
    <row r="19" spans="1:21" x14ac:dyDescent="0.3">
      <c r="A19" s="91">
        <v>4</v>
      </c>
      <c r="B19" s="91">
        <v>6</v>
      </c>
      <c r="C19" s="91">
        <v>3</v>
      </c>
      <c r="D19" s="91">
        <v>0</v>
      </c>
      <c r="F19" s="88" t="s">
        <v>109</v>
      </c>
      <c r="G19" s="88">
        <v>9065.4846199355779</v>
      </c>
      <c r="H19" s="88">
        <v>1310</v>
      </c>
      <c r="I19" s="88">
        <v>6.9202172671263957</v>
      </c>
      <c r="O19" s="104">
        <v>12</v>
      </c>
      <c r="P19" s="104">
        <v>1</v>
      </c>
      <c r="Q19" s="105">
        <v>4</v>
      </c>
      <c r="R19" s="105">
        <v>3</v>
      </c>
      <c r="S19" s="105">
        <v>1</v>
      </c>
      <c r="T19" s="107"/>
      <c r="U19" s="106">
        <v>9</v>
      </c>
    </row>
    <row r="20" spans="1:21" x14ac:dyDescent="0.3">
      <c r="A20" s="90">
        <v>3</v>
      </c>
      <c r="B20" s="90">
        <v>2</v>
      </c>
      <c r="C20" s="90">
        <v>2</v>
      </c>
      <c r="D20" s="90">
        <v>24</v>
      </c>
      <c r="O20" s="104">
        <v>14</v>
      </c>
      <c r="P20" s="108"/>
      <c r="Q20" s="107"/>
      <c r="R20" s="105">
        <v>2</v>
      </c>
      <c r="S20" s="107"/>
      <c r="T20" s="107"/>
      <c r="U20" s="106">
        <v>2</v>
      </c>
    </row>
    <row r="21" spans="1:21" ht="15" thickBot="1" x14ac:dyDescent="0.35">
      <c r="A21" s="91">
        <v>2</v>
      </c>
      <c r="B21" s="91">
        <v>5</v>
      </c>
      <c r="C21" s="91">
        <v>2</v>
      </c>
      <c r="D21" s="91">
        <v>3</v>
      </c>
      <c r="F21" s="95" t="s">
        <v>82</v>
      </c>
      <c r="G21" s="95">
        <v>9331.8904109589457</v>
      </c>
      <c r="H21" s="95">
        <v>1313</v>
      </c>
      <c r="I21" s="95"/>
      <c r="J21" s="95"/>
      <c r="K21" s="95"/>
      <c r="L21" s="95"/>
      <c r="O21" s="104">
        <v>15</v>
      </c>
      <c r="P21" s="108"/>
      <c r="Q21" s="105">
        <v>2</v>
      </c>
      <c r="R21" s="107"/>
      <c r="S21" s="107"/>
      <c r="T21" s="107"/>
      <c r="U21" s="106">
        <v>2</v>
      </c>
    </row>
    <row r="22" spans="1:21" x14ac:dyDescent="0.3">
      <c r="A22" s="90">
        <v>1</v>
      </c>
      <c r="B22" s="90">
        <v>1</v>
      </c>
      <c r="C22" s="90">
        <v>1</v>
      </c>
      <c r="D22" s="90">
        <v>17</v>
      </c>
      <c r="O22" s="104">
        <v>16</v>
      </c>
      <c r="P22" s="104">
        <v>1</v>
      </c>
      <c r="Q22" s="105">
        <v>1</v>
      </c>
      <c r="R22" s="107"/>
      <c r="S22" s="107"/>
      <c r="T22" s="107"/>
      <c r="U22" s="106">
        <v>2</v>
      </c>
    </row>
    <row r="23" spans="1:21" x14ac:dyDescent="0.3">
      <c r="A23" s="91">
        <v>2</v>
      </c>
      <c r="B23" s="91">
        <v>1</v>
      </c>
      <c r="C23" s="91">
        <v>3</v>
      </c>
      <c r="D23" s="91">
        <v>0</v>
      </c>
      <c r="O23" s="104">
        <v>17</v>
      </c>
      <c r="P23" s="108"/>
      <c r="Q23" s="107"/>
      <c r="R23" s="107"/>
      <c r="S23" s="105">
        <v>1</v>
      </c>
      <c r="T23" s="107"/>
      <c r="U23" s="106">
        <v>1</v>
      </c>
    </row>
    <row r="24" spans="1:21" x14ac:dyDescent="0.3">
      <c r="A24" s="90">
        <v>3</v>
      </c>
      <c r="B24" s="90">
        <v>3</v>
      </c>
      <c r="C24" s="90">
        <v>4</v>
      </c>
      <c r="D24" s="90">
        <v>1</v>
      </c>
      <c r="G24" s="88" t="s">
        <v>110</v>
      </c>
      <c r="O24" s="104">
        <v>18</v>
      </c>
      <c r="P24" s="104">
        <v>1</v>
      </c>
      <c r="Q24" s="107"/>
      <c r="R24" s="107"/>
      <c r="S24" s="107"/>
      <c r="T24" s="107"/>
      <c r="U24" s="106">
        <v>1</v>
      </c>
    </row>
    <row r="25" spans="1:21" x14ac:dyDescent="0.3">
      <c r="A25" s="91">
        <v>0</v>
      </c>
      <c r="B25" s="91">
        <v>4</v>
      </c>
      <c r="C25" s="91">
        <v>2</v>
      </c>
      <c r="D25" s="91">
        <v>4</v>
      </c>
      <c r="G25" s="88" t="s">
        <v>111</v>
      </c>
      <c r="O25" s="104">
        <v>20</v>
      </c>
      <c r="P25" s="108"/>
      <c r="Q25" s="107"/>
      <c r="R25" s="105">
        <v>1</v>
      </c>
      <c r="S25" s="107"/>
      <c r="T25" s="107"/>
      <c r="U25" s="106">
        <v>1</v>
      </c>
    </row>
    <row r="26" spans="1:21" x14ac:dyDescent="0.3">
      <c r="A26" s="90">
        <v>18</v>
      </c>
      <c r="B26" s="90">
        <v>4</v>
      </c>
      <c r="C26" s="90">
        <v>4</v>
      </c>
      <c r="D26" s="90">
        <v>3</v>
      </c>
      <c r="O26" s="104">
        <v>24</v>
      </c>
      <c r="P26" s="108"/>
      <c r="Q26" s="105">
        <v>2</v>
      </c>
      <c r="R26" s="105">
        <v>1</v>
      </c>
      <c r="S26" s="105">
        <v>1</v>
      </c>
      <c r="T26" s="107"/>
      <c r="U26" s="106">
        <v>4</v>
      </c>
    </row>
    <row r="27" spans="1:21" ht="15" thickBot="1" x14ac:dyDescent="0.35">
      <c r="A27" s="91">
        <v>6</v>
      </c>
      <c r="B27" s="91">
        <v>2</v>
      </c>
      <c r="C27" s="91">
        <v>7</v>
      </c>
      <c r="D27" s="91">
        <v>2</v>
      </c>
      <c r="O27" s="108" t="s">
        <v>71</v>
      </c>
      <c r="P27" s="108"/>
      <c r="Q27" s="107"/>
      <c r="R27" s="107"/>
      <c r="S27" s="107"/>
      <c r="T27" s="107"/>
      <c r="U27" s="109"/>
    </row>
    <row r="28" spans="1:21" ht="15" thickBot="1" x14ac:dyDescent="0.35">
      <c r="A28" s="90">
        <v>4</v>
      </c>
      <c r="B28" s="90">
        <v>1</v>
      </c>
      <c r="C28" s="90">
        <v>4</v>
      </c>
      <c r="D28" s="90">
        <v>3</v>
      </c>
      <c r="O28" s="110" t="s">
        <v>72</v>
      </c>
      <c r="P28" s="111">
        <v>117</v>
      </c>
      <c r="Q28" s="112">
        <v>588</v>
      </c>
      <c r="R28" s="112">
        <v>568</v>
      </c>
      <c r="S28" s="112">
        <v>41</v>
      </c>
      <c r="T28" s="112">
        <v>10</v>
      </c>
      <c r="U28" s="113">
        <v>1324</v>
      </c>
    </row>
    <row r="29" spans="1:21" x14ac:dyDescent="0.3">
      <c r="A29" s="91">
        <v>3</v>
      </c>
      <c r="B29" s="91">
        <v>3</v>
      </c>
      <c r="C29" s="91">
        <v>3</v>
      </c>
      <c r="D29" s="91">
        <v>1</v>
      </c>
    </row>
    <row r="30" spans="1:21" x14ac:dyDescent="0.3">
      <c r="A30" s="90">
        <v>2</v>
      </c>
      <c r="B30" s="90">
        <v>7</v>
      </c>
      <c r="C30" s="90">
        <v>2</v>
      </c>
      <c r="D30" s="90">
        <v>3</v>
      </c>
    </row>
    <row r="31" spans="1:21" x14ac:dyDescent="0.3">
      <c r="A31" s="91">
        <v>5</v>
      </c>
      <c r="B31" s="91">
        <v>1</v>
      </c>
      <c r="C31" s="91">
        <v>2</v>
      </c>
      <c r="D31" s="91">
        <v>10</v>
      </c>
    </row>
    <row r="32" spans="1:21" x14ac:dyDescent="0.3">
      <c r="A32" s="90">
        <v>5</v>
      </c>
      <c r="B32" s="90">
        <v>3</v>
      </c>
      <c r="C32" s="90">
        <v>1</v>
      </c>
      <c r="D32" s="90">
        <v>5</v>
      </c>
    </row>
    <row r="33" spans="1:4" x14ac:dyDescent="0.3">
      <c r="A33" s="91">
        <v>7</v>
      </c>
      <c r="B33" s="91">
        <v>1</v>
      </c>
      <c r="C33" s="91">
        <v>1</v>
      </c>
      <c r="D33" s="91">
        <v>3</v>
      </c>
    </row>
    <row r="34" spans="1:4" x14ac:dyDescent="0.3">
      <c r="A34" s="90">
        <v>4</v>
      </c>
      <c r="B34" s="90">
        <v>6</v>
      </c>
      <c r="C34" s="90">
        <v>3</v>
      </c>
      <c r="D34" s="90">
        <v>1</v>
      </c>
    </row>
    <row r="35" spans="1:4" x14ac:dyDescent="0.3">
      <c r="A35" s="91">
        <v>5</v>
      </c>
      <c r="B35" s="91">
        <v>5</v>
      </c>
      <c r="C35" s="91">
        <v>2</v>
      </c>
      <c r="D35" s="91">
        <v>6</v>
      </c>
    </row>
    <row r="36" spans="1:4" x14ac:dyDescent="0.3">
      <c r="A36" s="90">
        <v>3</v>
      </c>
      <c r="B36" s="90">
        <v>2</v>
      </c>
      <c r="C36" s="90">
        <v>0</v>
      </c>
      <c r="D36" s="90">
        <v>0</v>
      </c>
    </row>
    <row r="37" spans="1:4" x14ac:dyDescent="0.3">
      <c r="A37" s="91">
        <v>6</v>
      </c>
      <c r="B37" s="91">
        <v>1</v>
      </c>
      <c r="C37" s="91">
        <v>1</v>
      </c>
      <c r="D37" s="91">
        <v>4</v>
      </c>
    </row>
    <row r="38" spans="1:4" x14ac:dyDescent="0.3">
      <c r="A38" s="90">
        <v>8</v>
      </c>
      <c r="B38" s="90">
        <v>5</v>
      </c>
      <c r="C38" s="90">
        <v>3</v>
      </c>
      <c r="D38" s="90">
        <v>12</v>
      </c>
    </row>
    <row r="39" spans="1:4" x14ac:dyDescent="0.3">
      <c r="A39" s="91">
        <v>5</v>
      </c>
      <c r="B39" s="91">
        <v>4</v>
      </c>
      <c r="C39" s="91">
        <v>2</v>
      </c>
      <c r="D39" s="91">
        <v>1</v>
      </c>
    </row>
    <row r="40" spans="1:4" x14ac:dyDescent="0.3">
      <c r="A40" s="90">
        <v>4</v>
      </c>
      <c r="B40" s="90">
        <v>2</v>
      </c>
      <c r="C40" s="90">
        <v>0</v>
      </c>
      <c r="D40" s="90">
        <v>1</v>
      </c>
    </row>
    <row r="41" spans="1:4" x14ac:dyDescent="0.3">
      <c r="A41" s="91">
        <v>4</v>
      </c>
      <c r="B41" s="91">
        <v>2</v>
      </c>
      <c r="C41" s="91">
        <v>1</v>
      </c>
      <c r="D41" s="91">
        <v>4</v>
      </c>
    </row>
    <row r="42" spans="1:4" x14ac:dyDescent="0.3">
      <c r="A42" s="90">
        <v>2</v>
      </c>
      <c r="B42" s="90">
        <v>1</v>
      </c>
      <c r="C42" s="90">
        <v>1</v>
      </c>
      <c r="D42" s="92">
        <v>3</v>
      </c>
    </row>
    <row r="43" spans="1:4" x14ac:dyDescent="0.3">
      <c r="A43" s="91">
        <v>4</v>
      </c>
      <c r="B43" s="91">
        <v>3</v>
      </c>
      <c r="C43" s="91">
        <v>2</v>
      </c>
    </row>
    <row r="44" spans="1:4" x14ac:dyDescent="0.3">
      <c r="A44" s="90">
        <v>1</v>
      </c>
      <c r="B44" s="90">
        <v>2</v>
      </c>
      <c r="C44" s="90">
        <v>0</v>
      </c>
    </row>
    <row r="45" spans="1:4" x14ac:dyDescent="0.3">
      <c r="A45" s="91">
        <v>8</v>
      </c>
      <c r="B45" s="91">
        <v>4</v>
      </c>
      <c r="C45" s="91">
        <v>2</v>
      </c>
    </row>
    <row r="46" spans="1:4" x14ac:dyDescent="0.3">
      <c r="A46" s="90">
        <v>1</v>
      </c>
      <c r="B46" s="90">
        <v>1</v>
      </c>
      <c r="C46" s="90">
        <v>1</v>
      </c>
    </row>
    <row r="47" spans="1:4" x14ac:dyDescent="0.3">
      <c r="A47" s="91">
        <v>3</v>
      </c>
      <c r="B47" s="91">
        <v>3</v>
      </c>
      <c r="C47" s="91">
        <v>2</v>
      </c>
    </row>
    <row r="48" spans="1:4" x14ac:dyDescent="0.3">
      <c r="A48" s="90">
        <v>7</v>
      </c>
      <c r="B48" s="90">
        <v>4</v>
      </c>
      <c r="C48" s="90">
        <v>1</v>
      </c>
    </row>
    <row r="49" spans="1:3" x14ac:dyDescent="0.3">
      <c r="A49" s="91">
        <v>8</v>
      </c>
      <c r="B49" s="91">
        <v>0</v>
      </c>
      <c r="C49" s="91">
        <v>1</v>
      </c>
    </row>
    <row r="50" spans="1:3" x14ac:dyDescent="0.3">
      <c r="A50" s="90">
        <v>6</v>
      </c>
      <c r="B50" s="90">
        <v>3</v>
      </c>
      <c r="C50" s="90">
        <v>1</v>
      </c>
    </row>
    <row r="51" spans="1:3" x14ac:dyDescent="0.3">
      <c r="A51" s="91">
        <v>2</v>
      </c>
      <c r="B51" s="91">
        <v>2</v>
      </c>
      <c r="C51" s="91">
        <v>1</v>
      </c>
    </row>
    <row r="52" spans="1:3" x14ac:dyDescent="0.3">
      <c r="A52" s="90">
        <v>4</v>
      </c>
      <c r="B52" s="90">
        <v>4</v>
      </c>
      <c r="C52" s="90">
        <v>3</v>
      </c>
    </row>
    <row r="53" spans="1:3" x14ac:dyDescent="0.3">
      <c r="A53" s="91">
        <v>0</v>
      </c>
      <c r="B53" s="91">
        <v>6</v>
      </c>
      <c r="C53" s="91">
        <v>0</v>
      </c>
    </row>
    <row r="54" spans="1:3" x14ac:dyDescent="0.3">
      <c r="A54" s="90">
        <v>4</v>
      </c>
      <c r="B54" s="90">
        <v>8</v>
      </c>
      <c r="C54" s="90">
        <v>2</v>
      </c>
    </row>
    <row r="55" spans="1:3" x14ac:dyDescent="0.3">
      <c r="A55" s="91">
        <v>6</v>
      </c>
      <c r="B55" s="91">
        <v>5</v>
      </c>
      <c r="C55" s="91">
        <v>2</v>
      </c>
    </row>
    <row r="56" spans="1:3" x14ac:dyDescent="0.3">
      <c r="A56" s="90">
        <v>3</v>
      </c>
      <c r="B56" s="90">
        <v>3</v>
      </c>
      <c r="C56" s="90">
        <v>2</v>
      </c>
    </row>
    <row r="57" spans="1:3" x14ac:dyDescent="0.3">
      <c r="A57" s="91">
        <v>1</v>
      </c>
      <c r="B57" s="91">
        <v>4</v>
      </c>
      <c r="C57" s="91">
        <v>1</v>
      </c>
    </row>
    <row r="58" spans="1:3" x14ac:dyDescent="0.3">
      <c r="A58" s="90">
        <v>4</v>
      </c>
      <c r="B58" s="90">
        <v>2</v>
      </c>
      <c r="C58" s="90">
        <v>1</v>
      </c>
    </row>
    <row r="59" spans="1:3" x14ac:dyDescent="0.3">
      <c r="A59" s="91">
        <v>8</v>
      </c>
      <c r="B59" s="91">
        <v>2</v>
      </c>
      <c r="C59" s="91">
        <v>1</v>
      </c>
    </row>
    <row r="60" spans="1:3" x14ac:dyDescent="0.3">
      <c r="A60" s="90">
        <v>4</v>
      </c>
      <c r="B60" s="90">
        <v>2</v>
      </c>
      <c r="C60" s="90">
        <v>12</v>
      </c>
    </row>
    <row r="61" spans="1:3" x14ac:dyDescent="0.3">
      <c r="A61" s="91">
        <v>8</v>
      </c>
      <c r="B61" s="91">
        <v>1</v>
      </c>
      <c r="C61" s="91">
        <v>1</v>
      </c>
    </row>
    <row r="62" spans="1:3" x14ac:dyDescent="0.3">
      <c r="A62" s="90">
        <v>16</v>
      </c>
      <c r="B62" s="90">
        <v>4</v>
      </c>
      <c r="C62" s="90">
        <v>2</v>
      </c>
    </row>
    <row r="63" spans="1:3" x14ac:dyDescent="0.3">
      <c r="A63" s="91">
        <v>8</v>
      </c>
      <c r="B63" s="91">
        <v>2</v>
      </c>
      <c r="C63" s="91">
        <v>2</v>
      </c>
    </row>
    <row r="64" spans="1:3" x14ac:dyDescent="0.3">
      <c r="A64" s="90">
        <v>0</v>
      </c>
      <c r="B64" s="90">
        <v>2</v>
      </c>
      <c r="C64" s="90">
        <v>2</v>
      </c>
    </row>
    <row r="65" spans="1:3" x14ac:dyDescent="0.3">
      <c r="A65" s="91">
        <v>10</v>
      </c>
      <c r="B65" s="91">
        <v>10</v>
      </c>
      <c r="C65" s="91">
        <v>1</v>
      </c>
    </row>
    <row r="66" spans="1:3" x14ac:dyDescent="0.3">
      <c r="A66" s="90">
        <v>6</v>
      </c>
      <c r="B66" s="90">
        <v>0</v>
      </c>
      <c r="C66" s="90">
        <v>0</v>
      </c>
    </row>
    <row r="67" spans="1:3" x14ac:dyDescent="0.3">
      <c r="A67" s="91">
        <v>0</v>
      </c>
      <c r="B67" s="91">
        <v>1</v>
      </c>
      <c r="C67" s="91">
        <v>1</v>
      </c>
    </row>
    <row r="68" spans="1:3" x14ac:dyDescent="0.3">
      <c r="A68" s="90">
        <v>4</v>
      </c>
      <c r="B68" s="90">
        <v>3</v>
      </c>
      <c r="C68" s="90">
        <v>4</v>
      </c>
    </row>
    <row r="69" spans="1:3" x14ac:dyDescent="0.3">
      <c r="A69" s="91">
        <v>10</v>
      </c>
      <c r="B69" s="91">
        <v>1</v>
      </c>
      <c r="C69" s="91">
        <v>2</v>
      </c>
    </row>
    <row r="70" spans="1:3" x14ac:dyDescent="0.3">
      <c r="A70" s="90">
        <v>3</v>
      </c>
      <c r="B70" s="90">
        <v>2</v>
      </c>
      <c r="C70" s="90">
        <v>3</v>
      </c>
    </row>
    <row r="71" spans="1:3" x14ac:dyDescent="0.3">
      <c r="A71" s="91">
        <v>12</v>
      </c>
      <c r="B71" s="91">
        <v>4</v>
      </c>
      <c r="C71" s="91">
        <v>3</v>
      </c>
    </row>
    <row r="72" spans="1:3" x14ac:dyDescent="0.3">
      <c r="A72" s="90">
        <v>6</v>
      </c>
      <c r="B72" s="90">
        <v>2</v>
      </c>
      <c r="C72" s="90">
        <v>4</v>
      </c>
    </row>
    <row r="73" spans="1:3" x14ac:dyDescent="0.3">
      <c r="A73" s="91">
        <v>3</v>
      </c>
      <c r="B73" s="91">
        <v>5</v>
      </c>
      <c r="C73" s="91">
        <v>6</v>
      </c>
    </row>
    <row r="74" spans="1:3" x14ac:dyDescent="0.3">
      <c r="A74" s="90">
        <v>10</v>
      </c>
      <c r="B74" s="90">
        <v>5</v>
      </c>
      <c r="C74" s="90">
        <v>3</v>
      </c>
    </row>
    <row r="75" spans="1:3" x14ac:dyDescent="0.3">
      <c r="A75" s="91">
        <v>3</v>
      </c>
      <c r="B75" s="91">
        <v>2</v>
      </c>
      <c r="C75" s="91">
        <v>1</v>
      </c>
    </row>
    <row r="76" spans="1:3" x14ac:dyDescent="0.3">
      <c r="A76" s="90">
        <v>8</v>
      </c>
      <c r="B76" s="90">
        <v>1</v>
      </c>
      <c r="C76" s="90">
        <v>1</v>
      </c>
    </row>
    <row r="77" spans="1:3" x14ac:dyDescent="0.3">
      <c r="A77" s="91">
        <v>2</v>
      </c>
      <c r="B77" s="91">
        <v>3</v>
      </c>
      <c r="C77" s="91">
        <v>0</v>
      </c>
    </row>
    <row r="78" spans="1:3" x14ac:dyDescent="0.3">
      <c r="A78" s="90">
        <v>0</v>
      </c>
      <c r="B78" s="90">
        <v>4</v>
      </c>
      <c r="C78" s="90">
        <v>1</v>
      </c>
    </row>
    <row r="79" spans="1:3" x14ac:dyDescent="0.3">
      <c r="A79" s="91">
        <v>0</v>
      </c>
      <c r="B79" s="91">
        <v>10</v>
      </c>
      <c r="C79" s="91">
        <v>2</v>
      </c>
    </row>
    <row r="80" spans="1:3" x14ac:dyDescent="0.3">
      <c r="A80" s="90">
        <v>1</v>
      </c>
      <c r="B80" s="90">
        <v>1</v>
      </c>
      <c r="C80" s="90">
        <v>1</v>
      </c>
    </row>
    <row r="81" spans="1:3" x14ac:dyDescent="0.3">
      <c r="A81" s="91">
        <v>1</v>
      </c>
      <c r="B81" s="91">
        <v>2</v>
      </c>
      <c r="C81" s="91">
        <v>3</v>
      </c>
    </row>
    <row r="82" spans="1:3" x14ac:dyDescent="0.3">
      <c r="A82" s="90">
        <v>2</v>
      </c>
      <c r="B82" s="90">
        <v>3</v>
      </c>
      <c r="C82" s="90">
        <v>0</v>
      </c>
    </row>
    <row r="83" spans="1:3" x14ac:dyDescent="0.3">
      <c r="A83" s="91">
        <v>2</v>
      </c>
      <c r="B83" s="91">
        <v>2</v>
      </c>
      <c r="C83" s="91">
        <v>2</v>
      </c>
    </row>
    <row r="84" spans="1:3" x14ac:dyDescent="0.3">
      <c r="A84" s="90">
        <v>0</v>
      </c>
      <c r="B84" s="90">
        <v>2</v>
      </c>
      <c r="C84" s="90">
        <v>1</v>
      </c>
    </row>
    <row r="85" spans="1:3" x14ac:dyDescent="0.3">
      <c r="A85" s="91">
        <v>3</v>
      </c>
      <c r="B85" s="91">
        <v>2</v>
      </c>
      <c r="C85" s="91">
        <v>1</v>
      </c>
    </row>
    <row r="86" spans="1:3" x14ac:dyDescent="0.3">
      <c r="A86" s="90">
        <v>2</v>
      </c>
      <c r="B86" s="90">
        <v>1</v>
      </c>
      <c r="C86" s="90">
        <v>1</v>
      </c>
    </row>
    <row r="87" spans="1:3" x14ac:dyDescent="0.3">
      <c r="A87" s="91">
        <v>2</v>
      </c>
      <c r="B87" s="91">
        <v>4</v>
      </c>
      <c r="C87" s="91">
        <v>1</v>
      </c>
    </row>
    <row r="88" spans="1:3" x14ac:dyDescent="0.3">
      <c r="A88" s="90">
        <v>8</v>
      </c>
      <c r="B88" s="90">
        <v>5</v>
      </c>
      <c r="C88" s="90">
        <v>4</v>
      </c>
    </row>
    <row r="89" spans="1:3" x14ac:dyDescent="0.3">
      <c r="A89" s="91">
        <v>8</v>
      </c>
      <c r="B89" s="91">
        <v>4</v>
      </c>
      <c r="C89" s="91">
        <v>0</v>
      </c>
    </row>
    <row r="90" spans="1:3" x14ac:dyDescent="0.3">
      <c r="A90" s="90">
        <v>4</v>
      </c>
      <c r="B90" s="90">
        <v>4</v>
      </c>
      <c r="C90" s="90">
        <v>4</v>
      </c>
    </row>
    <row r="91" spans="1:3" x14ac:dyDescent="0.3">
      <c r="A91" s="91">
        <v>8</v>
      </c>
      <c r="B91" s="91">
        <v>2</v>
      </c>
      <c r="C91" s="91">
        <v>4</v>
      </c>
    </row>
    <row r="92" spans="1:3" x14ac:dyDescent="0.3">
      <c r="A92" s="90">
        <v>0</v>
      </c>
      <c r="B92" s="90">
        <v>5</v>
      </c>
      <c r="C92" s="90">
        <v>1</v>
      </c>
    </row>
    <row r="93" spans="1:3" x14ac:dyDescent="0.3">
      <c r="A93" s="91">
        <v>5</v>
      </c>
      <c r="B93" s="91">
        <v>6</v>
      </c>
      <c r="C93" s="91">
        <v>2</v>
      </c>
    </row>
    <row r="94" spans="1:3" x14ac:dyDescent="0.3">
      <c r="A94" s="90">
        <v>2</v>
      </c>
      <c r="B94" s="90">
        <v>2</v>
      </c>
      <c r="C94" s="90">
        <v>2</v>
      </c>
    </row>
    <row r="95" spans="1:3" x14ac:dyDescent="0.3">
      <c r="A95" s="91">
        <v>10</v>
      </c>
      <c r="B95" s="91">
        <v>8</v>
      </c>
      <c r="C95" s="91">
        <v>1</v>
      </c>
    </row>
    <row r="96" spans="1:3" x14ac:dyDescent="0.3">
      <c r="A96" s="90">
        <v>4</v>
      </c>
      <c r="B96" s="90">
        <v>5</v>
      </c>
      <c r="C96" s="90">
        <v>3</v>
      </c>
    </row>
    <row r="97" spans="1:3" x14ac:dyDescent="0.3">
      <c r="A97" s="91">
        <v>2</v>
      </c>
      <c r="B97" s="91">
        <v>5</v>
      </c>
      <c r="C97" s="91">
        <v>3</v>
      </c>
    </row>
    <row r="98" spans="1:3" x14ac:dyDescent="0.3">
      <c r="A98" s="90">
        <v>2</v>
      </c>
      <c r="B98" s="90">
        <v>4</v>
      </c>
      <c r="C98" s="90">
        <v>3</v>
      </c>
    </row>
    <row r="99" spans="1:3" x14ac:dyDescent="0.3">
      <c r="A99" s="91">
        <v>4</v>
      </c>
      <c r="B99" s="91">
        <v>2</v>
      </c>
      <c r="C99" s="91">
        <v>1</v>
      </c>
    </row>
    <row r="100" spans="1:3" x14ac:dyDescent="0.3">
      <c r="A100" s="90">
        <v>9</v>
      </c>
      <c r="B100" s="90">
        <v>2</v>
      </c>
      <c r="C100" s="90">
        <v>4</v>
      </c>
    </row>
    <row r="101" spans="1:3" x14ac:dyDescent="0.3">
      <c r="A101" s="91">
        <v>3</v>
      </c>
      <c r="B101" s="91">
        <v>3</v>
      </c>
      <c r="C101" s="91">
        <v>4</v>
      </c>
    </row>
    <row r="102" spans="1:3" x14ac:dyDescent="0.3">
      <c r="A102" s="90">
        <v>1</v>
      </c>
      <c r="B102" s="90">
        <v>1</v>
      </c>
      <c r="C102" s="90">
        <v>5</v>
      </c>
    </row>
    <row r="103" spans="1:3" x14ac:dyDescent="0.3">
      <c r="A103" s="91">
        <v>5</v>
      </c>
      <c r="B103" s="91">
        <v>2</v>
      </c>
      <c r="C103" s="91">
        <v>2</v>
      </c>
    </row>
    <row r="104" spans="1:3" x14ac:dyDescent="0.3">
      <c r="A104" s="90">
        <v>2</v>
      </c>
      <c r="B104" s="90">
        <v>2</v>
      </c>
      <c r="C104" s="90">
        <v>2</v>
      </c>
    </row>
    <row r="105" spans="1:3" x14ac:dyDescent="0.3">
      <c r="A105" s="91">
        <v>4</v>
      </c>
      <c r="B105" s="91">
        <v>2</v>
      </c>
      <c r="C105" s="91">
        <v>2</v>
      </c>
    </row>
    <row r="106" spans="1:3" x14ac:dyDescent="0.3">
      <c r="A106" s="90">
        <v>8</v>
      </c>
      <c r="B106" s="90">
        <v>3</v>
      </c>
      <c r="C106" s="90">
        <v>3</v>
      </c>
    </row>
    <row r="107" spans="1:3" x14ac:dyDescent="0.3">
      <c r="A107" s="91">
        <v>10</v>
      </c>
      <c r="B107" s="91">
        <v>2</v>
      </c>
      <c r="C107" s="91">
        <v>4</v>
      </c>
    </row>
    <row r="108" spans="1:3" x14ac:dyDescent="0.3">
      <c r="A108" s="90">
        <v>1</v>
      </c>
      <c r="B108" s="90">
        <v>2</v>
      </c>
      <c r="C108" s="90">
        <v>6</v>
      </c>
    </row>
    <row r="109" spans="1:3" x14ac:dyDescent="0.3">
      <c r="A109" s="91">
        <v>0</v>
      </c>
      <c r="B109" s="91">
        <v>2</v>
      </c>
      <c r="C109" s="91">
        <v>4</v>
      </c>
    </row>
    <row r="110" spans="1:3" x14ac:dyDescent="0.3">
      <c r="A110" s="90">
        <v>6</v>
      </c>
      <c r="B110" s="90">
        <v>0</v>
      </c>
      <c r="C110" s="90">
        <v>4</v>
      </c>
    </row>
    <row r="111" spans="1:3" x14ac:dyDescent="0.3">
      <c r="A111" s="91">
        <v>5</v>
      </c>
      <c r="B111" s="91">
        <v>1</v>
      </c>
      <c r="C111" s="91">
        <v>5</v>
      </c>
    </row>
    <row r="112" spans="1:3" x14ac:dyDescent="0.3">
      <c r="A112" s="90">
        <v>3</v>
      </c>
      <c r="B112" s="90">
        <v>2</v>
      </c>
      <c r="C112" s="90">
        <v>6</v>
      </c>
    </row>
    <row r="113" spans="1:3" x14ac:dyDescent="0.3">
      <c r="A113" s="91">
        <v>2</v>
      </c>
      <c r="B113" s="91">
        <v>3</v>
      </c>
      <c r="C113" s="91">
        <v>2</v>
      </c>
    </row>
    <row r="114" spans="1:3" x14ac:dyDescent="0.3">
      <c r="A114" s="90">
        <v>2</v>
      </c>
      <c r="B114" s="90">
        <v>4</v>
      </c>
      <c r="C114" s="90">
        <v>4</v>
      </c>
    </row>
    <row r="115" spans="1:3" x14ac:dyDescent="0.3">
      <c r="A115" s="91">
        <v>0</v>
      </c>
      <c r="B115" s="91">
        <v>4</v>
      </c>
      <c r="C115" s="91">
        <v>4</v>
      </c>
    </row>
    <row r="116" spans="1:3" x14ac:dyDescent="0.3">
      <c r="A116" s="90">
        <v>1</v>
      </c>
      <c r="B116" s="90">
        <v>8</v>
      </c>
      <c r="C116" s="90">
        <v>4</v>
      </c>
    </row>
    <row r="117" spans="1:3" x14ac:dyDescent="0.3">
      <c r="A117" s="91">
        <v>6</v>
      </c>
      <c r="B117" s="91">
        <v>2</v>
      </c>
      <c r="C117" s="91">
        <v>2</v>
      </c>
    </row>
    <row r="118" spans="1:3" x14ac:dyDescent="0.3">
      <c r="A118" s="92">
        <v>10</v>
      </c>
      <c r="B118" s="90">
        <v>3</v>
      </c>
      <c r="C118" s="90">
        <v>0</v>
      </c>
    </row>
    <row r="119" spans="1:3" x14ac:dyDescent="0.3">
      <c r="B119" s="91">
        <v>1</v>
      </c>
      <c r="C119" s="91">
        <v>3</v>
      </c>
    </row>
    <row r="120" spans="1:3" x14ac:dyDescent="0.3">
      <c r="B120" s="90">
        <v>3</v>
      </c>
      <c r="C120" s="90">
        <v>3</v>
      </c>
    </row>
    <row r="121" spans="1:3" x14ac:dyDescent="0.3">
      <c r="B121" s="91">
        <v>5</v>
      </c>
      <c r="C121" s="91">
        <v>12</v>
      </c>
    </row>
    <row r="122" spans="1:3" x14ac:dyDescent="0.3">
      <c r="B122" s="90">
        <v>4</v>
      </c>
      <c r="C122" s="90">
        <v>0</v>
      </c>
    </row>
    <row r="123" spans="1:3" x14ac:dyDescent="0.3">
      <c r="B123" s="91">
        <v>2</v>
      </c>
      <c r="C123" s="91">
        <v>2</v>
      </c>
    </row>
    <row r="124" spans="1:3" x14ac:dyDescent="0.3">
      <c r="B124" s="90">
        <v>3</v>
      </c>
      <c r="C124" s="90">
        <v>2</v>
      </c>
    </row>
    <row r="125" spans="1:3" x14ac:dyDescent="0.3">
      <c r="B125" s="91">
        <v>2</v>
      </c>
      <c r="C125" s="91">
        <v>0</v>
      </c>
    </row>
    <row r="126" spans="1:3" x14ac:dyDescent="0.3">
      <c r="B126" s="90">
        <v>3</v>
      </c>
      <c r="C126" s="90">
        <v>3</v>
      </c>
    </row>
    <row r="127" spans="1:3" x14ac:dyDescent="0.3">
      <c r="B127" s="91">
        <v>2</v>
      </c>
      <c r="C127" s="91">
        <v>3</v>
      </c>
    </row>
    <row r="128" spans="1:3" x14ac:dyDescent="0.3">
      <c r="B128" s="90">
        <v>2</v>
      </c>
      <c r="C128" s="90">
        <v>2</v>
      </c>
    </row>
    <row r="129" spans="2:3" x14ac:dyDescent="0.3">
      <c r="B129" s="91">
        <v>5</v>
      </c>
      <c r="C129" s="91">
        <v>2</v>
      </c>
    </row>
    <row r="130" spans="2:3" x14ac:dyDescent="0.3">
      <c r="B130" s="90">
        <v>0</v>
      </c>
      <c r="C130" s="90">
        <v>1</v>
      </c>
    </row>
    <row r="131" spans="2:3" x14ac:dyDescent="0.3">
      <c r="B131" s="91">
        <v>5</v>
      </c>
      <c r="C131" s="91">
        <v>0</v>
      </c>
    </row>
    <row r="132" spans="2:3" x14ac:dyDescent="0.3">
      <c r="B132" s="90">
        <v>1</v>
      </c>
      <c r="C132" s="90">
        <v>1</v>
      </c>
    </row>
    <row r="133" spans="2:3" x14ac:dyDescent="0.3">
      <c r="B133" s="91">
        <v>3</v>
      </c>
      <c r="C133" s="91">
        <v>4</v>
      </c>
    </row>
    <row r="134" spans="2:3" x14ac:dyDescent="0.3">
      <c r="B134" s="90">
        <v>5</v>
      </c>
      <c r="C134" s="90">
        <v>4</v>
      </c>
    </row>
    <row r="135" spans="2:3" x14ac:dyDescent="0.3">
      <c r="B135" s="91">
        <v>1</v>
      </c>
      <c r="C135" s="91">
        <v>3</v>
      </c>
    </row>
    <row r="136" spans="2:3" x14ac:dyDescent="0.3">
      <c r="B136" s="90">
        <v>4</v>
      </c>
      <c r="C136" s="90">
        <v>1</v>
      </c>
    </row>
    <row r="137" spans="2:3" x14ac:dyDescent="0.3">
      <c r="B137" s="91">
        <v>1</v>
      </c>
      <c r="C137" s="91">
        <v>1</v>
      </c>
    </row>
    <row r="138" spans="2:3" x14ac:dyDescent="0.3">
      <c r="B138" s="90">
        <v>3</v>
      </c>
      <c r="C138" s="90">
        <v>1</v>
      </c>
    </row>
    <row r="139" spans="2:3" x14ac:dyDescent="0.3">
      <c r="B139" s="91">
        <v>1</v>
      </c>
      <c r="C139" s="91">
        <v>1</v>
      </c>
    </row>
    <row r="140" spans="2:3" x14ac:dyDescent="0.3">
      <c r="B140" s="90">
        <v>4</v>
      </c>
      <c r="C140" s="90">
        <v>2</v>
      </c>
    </row>
    <row r="141" spans="2:3" x14ac:dyDescent="0.3">
      <c r="B141" s="91">
        <v>3</v>
      </c>
      <c r="C141" s="91">
        <v>2</v>
      </c>
    </row>
    <row r="142" spans="2:3" x14ac:dyDescent="0.3">
      <c r="B142" s="90">
        <v>24</v>
      </c>
      <c r="C142" s="90">
        <v>2</v>
      </c>
    </row>
    <row r="143" spans="2:3" x14ac:dyDescent="0.3">
      <c r="B143" s="91">
        <v>1</v>
      </c>
      <c r="C143" s="91">
        <v>1</v>
      </c>
    </row>
    <row r="144" spans="2:3" x14ac:dyDescent="0.3">
      <c r="B144" s="90">
        <v>1</v>
      </c>
      <c r="C144" s="90">
        <v>1</v>
      </c>
    </row>
    <row r="145" spans="2:3" x14ac:dyDescent="0.3">
      <c r="B145" s="91">
        <v>2</v>
      </c>
      <c r="C145" s="91">
        <v>2</v>
      </c>
    </row>
    <row r="146" spans="2:3" x14ac:dyDescent="0.3">
      <c r="B146" s="90">
        <v>2</v>
      </c>
      <c r="C146" s="90">
        <v>4</v>
      </c>
    </row>
    <row r="147" spans="2:3" x14ac:dyDescent="0.3">
      <c r="B147" s="91">
        <v>1</v>
      </c>
      <c r="C147" s="91">
        <v>2</v>
      </c>
    </row>
    <row r="148" spans="2:3" x14ac:dyDescent="0.3">
      <c r="B148" s="90">
        <v>1</v>
      </c>
      <c r="C148" s="90">
        <v>1</v>
      </c>
    </row>
    <row r="149" spans="2:3" x14ac:dyDescent="0.3">
      <c r="B149" s="91">
        <v>1</v>
      </c>
      <c r="C149" s="91">
        <v>2</v>
      </c>
    </row>
    <row r="150" spans="2:3" x14ac:dyDescent="0.3">
      <c r="B150" s="90">
        <v>1</v>
      </c>
      <c r="C150" s="90">
        <v>3</v>
      </c>
    </row>
    <row r="151" spans="2:3" x14ac:dyDescent="0.3">
      <c r="B151" s="91">
        <v>2</v>
      </c>
      <c r="C151" s="91">
        <v>1</v>
      </c>
    </row>
    <row r="152" spans="2:3" x14ac:dyDescent="0.3">
      <c r="B152" s="90">
        <v>1</v>
      </c>
      <c r="C152" s="90">
        <v>10</v>
      </c>
    </row>
    <row r="153" spans="2:3" x14ac:dyDescent="0.3">
      <c r="B153" s="91">
        <v>1</v>
      </c>
      <c r="C153" s="91">
        <v>2</v>
      </c>
    </row>
    <row r="154" spans="2:3" x14ac:dyDescent="0.3">
      <c r="B154" s="90">
        <v>5</v>
      </c>
      <c r="C154" s="90">
        <v>2</v>
      </c>
    </row>
    <row r="155" spans="2:3" x14ac:dyDescent="0.3">
      <c r="B155" s="91">
        <v>3</v>
      </c>
      <c r="C155" s="91">
        <v>3</v>
      </c>
    </row>
    <row r="156" spans="2:3" x14ac:dyDescent="0.3">
      <c r="B156" s="90">
        <v>10</v>
      </c>
      <c r="C156" s="90">
        <v>4</v>
      </c>
    </row>
    <row r="157" spans="2:3" x14ac:dyDescent="0.3">
      <c r="B157" s="91">
        <v>3</v>
      </c>
      <c r="C157" s="91">
        <v>2</v>
      </c>
    </row>
    <row r="158" spans="2:3" x14ac:dyDescent="0.3">
      <c r="B158" s="90">
        <v>1</v>
      </c>
      <c r="C158" s="90">
        <v>4</v>
      </c>
    </row>
    <row r="159" spans="2:3" x14ac:dyDescent="0.3">
      <c r="B159" s="91">
        <v>2</v>
      </c>
      <c r="C159" s="91">
        <v>10</v>
      </c>
    </row>
    <row r="160" spans="2:3" x14ac:dyDescent="0.3">
      <c r="B160" s="90">
        <v>5</v>
      </c>
      <c r="C160" s="90">
        <v>0</v>
      </c>
    </row>
    <row r="161" spans="2:3" x14ac:dyDescent="0.3">
      <c r="B161" s="91">
        <v>1</v>
      </c>
      <c r="C161" s="91">
        <v>2</v>
      </c>
    </row>
    <row r="162" spans="2:3" x14ac:dyDescent="0.3">
      <c r="B162" s="90">
        <v>4</v>
      </c>
      <c r="C162" s="90">
        <v>2</v>
      </c>
    </row>
    <row r="163" spans="2:3" x14ac:dyDescent="0.3">
      <c r="B163" s="91">
        <v>3</v>
      </c>
      <c r="C163" s="91">
        <v>6</v>
      </c>
    </row>
    <row r="164" spans="2:3" x14ac:dyDescent="0.3">
      <c r="B164" s="90">
        <v>1</v>
      </c>
      <c r="C164" s="90">
        <v>1</v>
      </c>
    </row>
    <row r="165" spans="2:3" x14ac:dyDescent="0.3">
      <c r="B165" s="91">
        <v>4</v>
      </c>
      <c r="C165" s="91">
        <v>2</v>
      </c>
    </row>
    <row r="166" spans="2:3" x14ac:dyDescent="0.3">
      <c r="B166" s="90">
        <v>3</v>
      </c>
      <c r="C166" s="90">
        <v>0</v>
      </c>
    </row>
    <row r="167" spans="2:3" x14ac:dyDescent="0.3">
      <c r="B167" s="91">
        <v>4</v>
      </c>
      <c r="C167" s="91">
        <v>3</v>
      </c>
    </row>
    <row r="168" spans="2:3" x14ac:dyDescent="0.3">
      <c r="B168" s="90">
        <v>1</v>
      </c>
      <c r="C168" s="90">
        <v>0</v>
      </c>
    </row>
    <row r="169" spans="2:3" x14ac:dyDescent="0.3">
      <c r="B169" s="91">
        <v>6</v>
      </c>
      <c r="C169" s="91">
        <v>3</v>
      </c>
    </row>
    <row r="170" spans="2:3" x14ac:dyDescent="0.3">
      <c r="B170" s="90">
        <v>3</v>
      </c>
      <c r="C170" s="90">
        <v>3</v>
      </c>
    </row>
    <row r="171" spans="2:3" x14ac:dyDescent="0.3">
      <c r="B171" s="91">
        <v>3</v>
      </c>
      <c r="C171" s="91">
        <v>2</v>
      </c>
    </row>
    <row r="172" spans="2:3" x14ac:dyDescent="0.3">
      <c r="B172" s="90">
        <v>3</v>
      </c>
      <c r="C172" s="90">
        <v>2</v>
      </c>
    </row>
    <row r="173" spans="2:3" x14ac:dyDescent="0.3">
      <c r="B173" s="91">
        <v>2</v>
      </c>
      <c r="C173" s="91">
        <v>2</v>
      </c>
    </row>
    <row r="174" spans="2:3" x14ac:dyDescent="0.3">
      <c r="B174" s="90">
        <v>0</v>
      </c>
      <c r="C174" s="90">
        <v>1</v>
      </c>
    </row>
    <row r="175" spans="2:3" x14ac:dyDescent="0.3">
      <c r="B175" s="91">
        <v>2</v>
      </c>
      <c r="C175" s="91">
        <v>4</v>
      </c>
    </row>
    <row r="176" spans="2:3" x14ac:dyDescent="0.3">
      <c r="B176" s="90">
        <v>3</v>
      </c>
      <c r="C176" s="90">
        <v>3</v>
      </c>
    </row>
    <row r="177" spans="2:3" x14ac:dyDescent="0.3">
      <c r="B177" s="91">
        <v>2</v>
      </c>
      <c r="C177" s="91">
        <v>4</v>
      </c>
    </row>
    <row r="178" spans="2:3" x14ac:dyDescent="0.3">
      <c r="B178" s="90">
        <v>2</v>
      </c>
      <c r="C178" s="90">
        <v>5</v>
      </c>
    </row>
    <row r="179" spans="2:3" x14ac:dyDescent="0.3">
      <c r="B179" s="91">
        <v>3</v>
      </c>
      <c r="C179" s="91">
        <v>8</v>
      </c>
    </row>
    <row r="180" spans="2:3" x14ac:dyDescent="0.3">
      <c r="B180" s="90">
        <v>1</v>
      </c>
      <c r="C180" s="90">
        <v>4</v>
      </c>
    </row>
    <row r="181" spans="2:3" x14ac:dyDescent="0.3">
      <c r="B181" s="91">
        <v>2</v>
      </c>
      <c r="C181" s="91">
        <v>3</v>
      </c>
    </row>
    <row r="182" spans="2:3" x14ac:dyDescent="0.3">
      <c r="B182" s="90">
        <v>1</v>
      </c>
      <c r="C182" s="90">
        <v>3</v>
      </c>
    </row>
    <row r="183" spans="2:3" x14ac:dyDescent="0.3">
      <c r="B183" s="91">
        <v>12</v>
      </c>
      <c r="C183" s="91">
        <v>1</v>
      </c>
    </row>
    <row r="184" spans="2:3" x14ac:dyDescent="0.3">
      <c r="B184" s="90">
        <v>2</v>
      </c>
      <c r="C184" s="90">
        <v>2</v>
      </c>
    </row>
    <row r="185" spans="2:3" x14ac:dyDescent="0.3">
      <c r="B185" s="91">
        <v>4</v>
      </c>
      <c r="C185" s="91">
        <v>6</v>
      </c>
    </row>
    <row r="186" spans="2:3" x14ac:dyDescent="0.3">
      <c r="B186" s="90">
        <v>3</v>
      </c>
      <c r="C186" s="90">
        <v>4</v>
      </c>
    </row>
    <row r="187" spans="2:3" x14ac:dyDescent="0.3">
      <c r="B187" s="91">
        <v>4</v>
      </c>
      <c r="C187" s="91">
        <v>1</v>
      </c>
    </row>
    <row r="188" spans="2:3" x14ac:dyDescent="0.3">
      <c r="B188" s="90">
        <v>2</v>
      </c>
      <c r="C188" s="90">
        <v>0</v>
      </c>
    </row>
    <row r="189" spans="2:3" x14ac:dyDescent="0.3">
      <c r="B189" s="91">
        <v>1</v>
      </c>
      <c r="C189" s="91">
        <v>2</v>
      </c>
    </row>
    <row r="190" spans="2:3" x14ac:dyDescent="0.3">
      <c r="B190" s="90">
        <v>1</v>
      </c>
      <c r="C190" s="90">
        <v>1</v>
      </c>
    </row>
    <row r="191" spans="2:3" x14ac:dyDescent="0.3">
      <c r="B191" s="91">
        <v>8</v>
      </c>
      <c r="C191" s="91">
        <v>1</v>
      </c>
    </row>
    <row r="192" spans="2:3" x14ac:dyDescent="0.3">
      <c r="B192" s="90">
        <v>3</v>
      </c>
      <c r="C192" s="90">
        <v>2</v>
      </c>
    </row>
    <row r="193" spans="2:3" x14ac:dyDescent="0.3">
      <c r="B193" s="91">
        <v>2</v>
      </c>
      <c r="C193" s="91">
        <v>2</v>
      </c>
    </row>
    <row r="194" spans="2:3" x14ac:dyDescent="0.3">
      <c r="B194" s="90">
        <v>3</v>
      </c>
      <c r="C194" s="90">
        <v>1</v>
      </c>
    </row>
    <row r="195" spans="2:3" x14ac:dyDescent="0.3">
      <c r="B195" s="91">
        <v>2</v>
      </c>
      <c r="C195" s="91">
        <v>3</v>
      </c>
    </row>
    <row r="196" spans="2:3" x14ac:dyDescent="0.3">
      <c r="B196" s="90">
        <v>2</v>
      </c>
      <c r="C196" s="90">
        <v>3</v>
      </c>
    </row>
    <row r="197" spans="2:3" x14ac:dyDescent="0.3">
      <c r="B197" s="91">
        <v>3</v>
      </c>
      <c r="C197" s="91">
        <v>2</v>
      </c>
    </row>
    <row r="198" spans="2:3" x14ac:dyDescent="0.3">
      <c r="B198" s="90">
        <v>1</v>
      </c>
      <c r="C198" s="90">
        <v>0</v>
      </c>
    </row>
    <row r="199" spans="2:3" x14ac:dyDescent="0.3">
      <c r="B199" s="91">
        <v>1</v>
      </c>
      <c r="C199" s="91">
        <v>1</v>
      </c>
    </row>
    <row r="200" spans="2:3" x14ac:dyDescent="0.3">
      <c r="B200" s="90">
        <v>2</v>
      </c>
      <c r="C200" s="90">
        <v>1</v>
      </c>
    </row>
    <row r="201" spans="2:3" x14ac:dyDescent="0.3">
      <c r="B201" s="91">
        <v>2</v>
      </c>
      <c r="C201" s="91">
        <v>1</v>
      </c>
    </row>
    <row r="202" spans="2:3" x14ac:dyDescent="0.3">
      <c r="B202" s="90">
        <v>10</v>
      </c>
      <c r="C202" s="90">
        <v>4</v>
      </c>
    </row>
    <row r="203" spans="2:3" x14ac:dyDescent="0.3">
      <c r="B203" s="91">
        <v>4</v>
      </c>
      <c r="C203" s="91">
        <v>0</v>
      </c>
    </row>
    <row r="204" spans="2:3" x14ac:dyDescent="0.3">
      <c r="B204" s="90">
        <v>2</v>
      </c>
      <c r="C204" s="90">
        <v>1</v>
      </c>
    </row>
    <row r="205" spans="2:3" x14ac:dyDescent="0.3">
      <c r="B205" s="91">
        <v>6</v>
      </c>
      <c r="C205" s="91">
        <v>1</v>
      </c>
    </row>
    <row r="206" spans="2:3" x14ac:dyDescent="0.3">
      <c r="B206" s="90">
        <v>3</v>
      </c>
      <c r="C206" s="90">
        <v>2</v>
      </c>
    </row>
    <row r="207" spans="2:3" x14ac:dyDescent="0.3">
      <c r="B207" s="91">
        <v>1</v>
      </c>
      <c r="C207" s="91">
        <v>2</v>
      </c>
    </row>
    <row r="208" spans="2:3" x14ac:dyDescent="0.3">
      <c r="B208" s="90">
        <v>10</v>
      </c>
      <c r="C208" s="90">
        <v>2</v>
      </c>
    </row>
    <row r="209" spans="2:3" x14ac:dyDescent="0.3">
      <c r="B209" s="91">
        <v>0</v>
      </c>
      <c r="C209" s="91">
        <v>2</v>
      </c>
    </row>
    <row r="210" spans="2:3" x14ac:dyDescent="0.3">
      <c r="B210" s="90">
        <v>4</v>
      </c>
      <c r="C210" s="90">
        <v>0</v>
      </c>
    </row>
    <row r="211" spans="2:3" x14ac:dyDescent="0.3">
      <c r="B211" s="91">
        <v>0</v>
      </c>
      <c r="C211" s="91">
        <v>3</v>
      </c>
    </row>
    <row r="212" spans="2:3" x14ac:dyDescent="0.3">
      <c r="B212" s="90">
        <v>1</v>
      </c>
      <c r="C212" s="90">
        <v>1</v>
      </c>
    </row>
    <row r="213" spans="2:3" x14ac:dyDescent="0.3">
      <c r="B213" s="91">
        <v>6</v>
      </c>
      <c r="C213" s="91">
        <v>2</v>
      </c>
    </row>
    <row r="214" spans="2:3" x14ac:dyDescent="0.3">
      <c r="B214" s="90">
        <v>2</v>
      </c>
      <c r="C214" s="90">
        <v>2</v>
      </c>
    </row>
    <row r="215" spans="2:3" x14ac:dyDescent="0.3">
      <c r="B215" s="91">
        <v>2</v>
      </c>
      <c r="C215" s="91">
        <v>20</v>
      </c>
    </row>
    <row r="216" spans="2:3" x14ac:dyDescent="0.3">
      <c r="B216" s="90">
        <v>2</v>
      </c>
      <c r="C216" s="90">
        <v>1</v>
      </c>
    </row>
    <row r="217" spans="2:3" x14ac:dyDescent="0.3">
      <c r="B217" s="91">
        <v>1</v>
      </c>
      <c r="C217" s="91">
        <v>1</v>
      </c>
    </row>
    <row r="218" spans="2:3" x14ac:dyDescent="0.3">
      <c r="B218" s="90">
        <v>1</v>
      </c>
      <c r="C218" s="90">
        <v>2</v>
      </c>
    </row>
    <row r="219" spans="2:3" x14ac:dyDescent="0.3">
      <c r="B219" s="91">
        <v>1</v>
      </c>
      <c r="C219" s="91">
        <v>3</v>
      </c>
    </row>
    <row r="220" spans="2:3" x14ac:dyDescent="0.3">
      <c r="B220" s="90">
        <v>1</v>
      </c>
      <c r="C220" s="90">
        <v>2</v>
      </c>
    </row>
    <row r="221" spans="2:3" x14ac:dyDescent="0.3">
      <c r="B221" s="91">
        <v>4</v>
      </c>
      <c r="C221" s="91">
        <v>4</v>
      </c>
    </row>
    <row r="222" spans="2:3" x14ac:dyDescent="0.3">
      <c r="B222" s="90">
        <v>2</v>
      </c>
      <c r="C222" s="90">
        <v>0</v>
      </c>
    </row>
    <row r="223" spans="2:3" x14ac:dyDescent="0.3">
      <c r="B223" s="91">
        <v>4</v>
      </c>
      <c r="C223" s="91">
        <v>2</v>
      </c>
    </row>
    <row r="224" spans="2:3" x14ac:dyDescent="0.3">
      <c r="B224" s="90">
        <v>4</v>
      </c>
      <c r="C224" s="90">
        <v>1</v>
      </c>
    </row>
    <row r="225" spans="2:3" x14ac:dyDescent="0.3">
      <c r="B225" s="91">
        <v>16</v>
      </c>
      <c r="C225" s="91">
        <v>2</v>
      </c>
    </row>
    <row r="226" spans="2:3" x14ac:dyDescent="0.3">
      <c r="B226" s="90">
        <v>6</v>
      </c>
      <c r="C226" s="90">
        <v>4</v>
      </c>
    </row>
    <row r="227" spans="2:3" x14ac:dyDescent="0.3">
      <c r="B227" s="91">
        <v>2</v>
      </c>
      <c r="C227" s="91">
        <v>3</v>
      </c>
    </row>
    <row r="228" spans="2:3" x14ac:dyDescent="0.3">
      <c r="B228" s="90">
        <v>2</v>
      </c>
      <c r="C228" s="90">
        <v>1</v>
      </c>
    </row>
    <row r="229" spans="2:3" x14ac:dyDescent="0.3">
      <c r="B229" s="91">
        <v>2</v>
      </c>
      <c r="C229" s="91">
        <v>3</v>
      </c>
    </row>
    <row r="230" spans="2:3" x14ac:dyDescent="0.3">
      <c r="B230" s="90">
        <v>2</v>
      </c>
      <c r="C230" s="90">
        <v>4</v>
      </c>
    </row>
    <row r="231" spans="2:3" x14ac:dyDescent="0.3">
      <c r="B231" s="91">
        <v>1</v>
      </c>
      <c r="C231" s="91">
        <v>3</v>
      </c>
    </row>
    <row r="232" spans="2:3" x14ac:dyDescent="0.3">
      <c r="B232" s="90">
        <v>5</v>
      </c>
      <c r="C232" s="90">
        <v>3</v>
      </c>
    </row>
    <row r="233" spans="2:3" x14ac:dyDescent="0.3">
      <c r="B233" s="91">
        <v>3</v>
      </c>
      <c r="C233" s="91">
        <v>1</v>
      </c>
    </row>
    <row r="234" spans="2:3" x14ac:dyDescent="0.3">
      <c r="B234" s="90">
        <v>3</v>
      </c>
      <c r="C234" s="90">
        <v>1</v>
      </c>
    </row>
    <row r="235" spans="2:3" x14ac:dyDescent="0.3">
      <c r="B235" s="91">
        <v>0</v>
      </c>
      <c r="C235" s="91">
        <v>1</v>
      </c>
    </row>
    <row r="236" spans="2:3" x14ac:dyDescent="0.3">
      <c r="B236" s="90">
        <v>2</v>
      </c>
      <c r="C236" s="90">
        <v>3</v>
      </c>
    </row>
    <row r="237" spans="2:3" x14ac:dyDescent="0.3">
      <c r="B237" s="91">
        <v>2</v>
      </c>
      <c r="C237" s="91">
        <v>2</v>
      </c>
    </row>
    <row r="238" spans="2:3" x14ac:dyDescent="0.3">
      <c r="B238" s="90">
        <v>2</v>
      </c>
      <c r="C238" s="90">
        <v>3</v>
      </c>
    </row>
    <row r="239" spans="2:3" x14ac:dyDescent="0.3">
      <c r="B239" s="91">
        <v>1</v>
      </c>
      <c r="C239" s="91">
        <v>4</v>
      </c>
    </row>
    <row r="240" spans="2:3" x14ac:dyDescent="0.3">
      <c r="B240" s="90">
        <v>1</v>
      </c>
      <c r="C240" s="90">
        <v>12</v>
      </c>
    </row>
    <row r="241" spans="2:3" x14ac:dyDescent="0.3">
      <c r="B241" s="91">
        <v>1</v>
      </c>
      <c r="C241" s="91">
        <v>3</v>
      </c>
    </row>
    <row r="242" spans="2:3" x14ac:dyDescent="0.3">
      <c r="B242" s="90">
        <v>1</v>
      </c>
      <c r="C242" s="90">
        <v>2</v>
      </c>
    </row>
    <row r="243" spans="2:3" x14ac:dyDescent="0.3">
      <c r="B243" s="91">
        <v>1</v>
      </c>
      <c r="C243" s="91">
        <v>9</v>
      </c>
    </row>
    <row r="244" spans="2:3" x14ac:dyDescent="0.3">
      <c r="B244" s="90">
        <v>2</v>
      </c>
      <c r="C244" s="90">
        <v>5</v>
      </c>
    </row>
    <row r="245" spans="2:3" x14ac:dyDescent="0.3">
      <c r="B245" s="91">
        <v>4</v>
      </c>
      <c r="C245" s="91">
        <v>4</v>
      </c>
    </row>
    <row r="246" spans="2:3" x14ac:dyDescent="0.3">
      <c r="B246" s="90">
        <v>3</v>
      </c>
      <c r="C246" s="90">
        <v>1</v>
      </c>
    </row>
    <row r="247" spans="2:3" x14ac:dyDescent="0.3">
      <c r="B247" s="91">
        <v>4</v>
      </c>
      <c r="C247" s="91">
        <v>3</v>
      </c>
    </row>
    <row r="248" spans="2:3" x14ac:dyDescent="0.3">
      <c r="B248" s="90">
        <v>4</v>
      </c>
      <c r="C248" s="90">
        <v>2</v>
      </c>
    </row>
    <row r="249" spans="2:3" x14ac:dyDescent="0.3">
      <c r="B249" s="91">
        <v>8</v>
      </c>
      <c r="C249" s="91">
        <v>4</v>
      </c>
    </row>
    <row r="250" spans="2:3" x14ac:dyDescent="0.3">
      <c r="B250" s="90">
        <v>4</v>
      </c>
      <c r="C250" s="90">
        <v>2</v>
      </c>
    </row>
    <row r="251" spans="2:3" x14ac:dyDescent="0.3">
      <c r="B251" s="91">
        <v>4</v>
      </c>
      <c r="C251" s="91">
        <v>2</v>
      </c>
    </row>
    <row r="252" spans="2:3" x14ac:dyDescent="0.3">
      <c r="B252" s="90">
        <v>2</v>
      </c>
      <c r="C252" s="90">
        <v>2</v>
      </c>
    </row>
    <row r="253" spans="2:3" x14ac:dyDescent="0.3">
      <c r="B253" s="91">
        <v>3</v>
      </c>
      <c r="C253" s="91">
        <v>6</v>
      </c>
    </row>
    <row r="254" spans="2:3" x14ac:dyDescent="0.3">
      <c r="B254" s="90">
        <v>3</v>
      </c>
      <c r="C254" s="90">
        <v>2</v>
      </c>
    </row>
    <row r="255" spans="2:3" x14ac:dyDescent="0.3">
      <c r="B255" s="91">
        <v>2</v>
      </c>
      <c r="C255" s="91">
        <v>3</v>
      </c>
    </row>
    <row r="256" spans="2:3" x14ac:dyDescent="0.3">
      <c r="B256" s="90">
        <v>2</v>
      </c>
      <c r="C256" s="90">
        <v>1</v>
      </c>
    </row>
    <row r="257" spans="2:3" x14ac:dyDescent="0.3">
      <c r="B257" s="91">
        <v>0</v>
      </c>
      <c r="C257" s="91">
        <v>4</v>
      </c>
    </row>
    <row r="258" spans="2:3" x14ac:dyDescent="0.3">
      <c r="B258" s="90">
        <v>1</v>
      </c>
      <c r="C258" s="90">
        <v>2</v>
      </c>
    </row>
    <row r="259" spans="2:3" x14ac:dyDescent="0.3">
      <c r="B259" s="91">
        <v>2</v>
      </c>
      <c r="C259" s="91">
        <v>3</v>
      </c>
    </row>
    <row r="260" spans="2:3" x14ac:dyDescent="0.3">
      <c r="B260" s="90">
        <v>2</v>
      </c>
      <c r="C260" s="90">
        <v>1</v>
      </c>
    </row>
    <row r="261" spans="2:3" x14ac:dyDescent="0.3">
      <c r="B261" s="91">
        <v>2</v>
      </c>
      <c r="C261" s="91">
        <v>5</v>
      </c>
    </row>
    <row r="262" spans="2:3" x14ac:dyDescent="0.3">
      <c r="B262" s="90">
        <v>1</v>
      </c>
      <c r="C262" s="90">
        <v>2</v>
      </c>
    </row>
    <row r="263" spans="2:3" x14ac:dyDescent="0.3">
      <c r="B263" s="91">
        <v>6</v>
      </c>
      <c r="C263" s="91">
        <v>2</v>
      </c>
    </row>
    <row r="264" spans="2:3" x14ac:dyDescent="0.3">
      <c r="B264" s="90">
        <v>6</v>
      </c>
      <c r="C264" s="90">
        <v>3</v>
      </c>
    </row>
    <row r="265" spans="2:3" x14ac:dyDescent="0.3">
      <c r="B265" s="91">
        <v>4</v>
      </c>
      <c r="C265" s="91">
        <v>3</v>
      </c>
    </row>
    <row r="266" spans="2:3" x14ac:dyDescent="0.3">
      <c r="B266" s="90">
        <v>3</v>
      </c>
      <c r="C266" s="90">
        <v>1</v>
      </c>
    </row>
    <row r="267" spans="2:3" x14ac:dyDescent="0.3">
      <c r="B267" s="91">
        <v>4</v>
      </c>
      <c r="C267" s="91">
        <v>2</v>
      </c>
    </row>
    <row r="268" spans="2:3" x14ac:dyDescent="0.3">
      <c r="B268" s="90">
        <v>4</v>
      </c>
      <c r="C268" s="90">
        <v>2</v>
      </c>
    </row>
    <row r="269" spans="2:3" x14ac:dyDescent="0.3">
      <c r="B269" s="91">
        <v>1</v>
      </c>
      <c r="C269" s="91">
        <v>2</v>
      </c>
    </row>
    <row r="270" spans="2:3" x14ac:dyDescent="0.3">
      <c r="B270" s="90">
        <v>1</v>
      </c>
      <c r="C270" s="90">
        <v>4</v>
      </c>
    </row>
    <row r="271" spans="2:3" x14ac:dyDescent="0.3">
      <c r="B271" s="91">
        <v>3</v>
      </c>
      <c r="C271" s="91">
        <v>2</v>
      </c>
    </row>
    <row r="272" spans="2:3" x14ac:dyDescent="0.3">
      <c r="B272" s="90">
        <v>1</v>
      </c>
      <c r="C272" s="90">
        <v>1</v>
      </c>
    </row>
    <row r="273" spans="2:3" x14ac:dyDescent="0.3">
      <c r="B273" s="91">
        <v>2</v>
      </c>
      <c r="C273" s="91">
        <v>2</v>
      </c>
    </row>
    <row r="274" spans="2:3" x14ac:dyDescent="0.3">
      <c r="B274" s="90">
        <v>3</v>
      </c>
      <c r="C274" s="90">
        <v>1</v>
      </c>
    </row>
    <row r="275" spans="2:3" x14ac:dyDescent="0.3">
      <c r="B275" s="91">
        <v>3</v>
      </c>
      <c r="C275" s="91">
        <v>2</v>
      </c>
    </row>
    <row r="276" spans="2:3" x14ac:dyDescent="0.3">
      <c r="B276" s="90">
        <v>6</v>
      </c>
      <c r="C276" s="90">
        <v>1</v>
      </c>
    </row>
    <row r="277" spans="2:3" x14ac:dyDescent="0.3">
      <c r="B277" s="91">
        <v>4</v>
      </c>
      <c r="C277" s="91">
        <v>3</v>
      </c>
    </row>
    <row r="278" spans="2:3" x14ac:dyDescent="0.3">
      <c r="B278" s="90">
        <v>3</v>
      </c>
      <c r="C278" s="90">
        <v>3</v>
      </c>
    </row>
    <row r="279" spans="2:3" x14ac:dyDescent="0.3">
      <c r="B279" s="91">
        <v>3</v>
      </c>
      <c r="C279" s="91">
        <v>4</v>
      </c>
    </row>
    <row r="280" spans="2:3" x14ac:dyDescent="0.3">
      <c r="B280" s="90">
        <v>5</v>
      </c>
      <c r="C280" s="90">
        <v>2</v>
      </c>
    </row>
    <row r="281" spans="2:3" x14ac:dyDescent="0.3">
      <c r="B281" s="91">
        <v>2</v>
      </c>
      <c r="C281" s="91">
        <v>2</v>
      </c>
    </row>
    <row r="282" spans="2:3" x14ac:dyDescent="0.3">
      <c r="B282" s="90">
        <v>0</v>
      </c>
      <c r="C282" s="90">
        <v>2</v>
      </c>
    </row>
    <row r="283" spans="2:3" x14ac:dyDescent="0.3">
      <c r="B283" s="91">
        <v>3</v>
      </c>
      <c r="C283" s="91">
        <v>2</v>
      </c>
    </row>
    <row r="284" spans="2:3" x14ac:dyDescent="0.3">
      <c r="B284" s="90">
        <v>3</v>
      </c>
      <c r="C284" s="90">
        <v>2</v>
      </c>
    </row>
    <row r="285" spans="2:3" x14ac:dyDescent="0.3">
      <c r="B285" s="91">
        <v>6</v>
      </c>
      <c r="C285" s="91">
        <v>0</v>
      </c>
    </row>
    <row r="286" spans="2:3" x14ac:dyDescent="0.3">
      <c r="B286" s="90">
        <v>4</v>
      </c>
      <c r="C286" s="90">
        <v>10</v>
      </c>
    </row>
    <row r="287" spans="2:3" x14ac:dyDescent="0.3">
      <c r="B287" s="91">
        <v>2</v>
      </c>
      <c r="C287" s="91">
        <v>2</v>
      </c>
    </row>
    <row r="288" spans="2:3" x14ac:dyDescent="0.3">
      <c r="B288" s="90">
        <v>2</v>
      </c>
      <c r="C288" s="90">
        <v>3</v>
      </c>
    </row>
    <row r="289" spans="2:3" x14ac:dyDescent="0.3">
      <c r="B289" s="91">
        <v>7</v>
      </c>
      <c r="C289" s="91">
        <v>2</v>
      </c>
    </row>
    <row r="290" spans="2:3" x14ac:dyDescent="0.3">
      <c r="B290" s="90">
        <v>4</v>
      </c>
      <c r="C290" s="90">
        <v>4</v>
      </c>
    </row>
    <row r="291" spans="2:3" x14ac:dyDescent="0.3">
      <c r="B291" s="91">
        <v>4</v>
      </c>
      <c r="C291" s="91">
        <v>1</v>
      </c>
    </row>
    <row r="292" spans="2:3" x14ac:dyDescent="0.3">
      <c r="B292" s="90">
        <v>3</v>
      </c>
      <c r="C292" s="90">
        <v>1</v>
      </c>
    </row>
    <row r="293" spans="2:3" x14ac:dyDescent="0.3">
      <c r="B293" s="91">
        <v>2</v>
      </c>
      <c r="C293" s="91">
        <v>4</v>
      </c>
    </row>
    <row r="294" spans="2:3" x14ac:dyDescent="0.3">
      <c r="B294" s="90">
        <v>1</v>
      </c>
      <c r="C294" s="90">
        <v>0</v>
      </c>
    </row>
    <row r="295" spans="2:3" x14ac:dyDescent="0.3">
      <c r="B295" s="91">
        <v>8</v>
      </c>
      <c r="C295" s="91">
        <v>2</v>
      </c>
    </row>
    <row r="296" spans="2:3" x14ac:dyDescent="0.3">
      <c r="B296" s="90">
        <v>6</v>
      </c>
      <c r="C296" s="90">
        <v>2</v>
      </c>
    </row>
    <row r="297" spans="2:3" x14ac:dyDescent="0.3">
      <c r="B297" s="91">
        <v>4</v>
      </c>
      <c r="C297" s="91">
        <v>2</v>
      </c>
    </row>
    <row r="298" spans="2:3" x14ac:dyDescent="0.3">
      <c r="B298" s="90">
        <v>4</v>
      </c>
      <c r="C298" s="90">
        <v>0</v>
      </c>
    </row>
    <row r="299" spans="2:3" x14ac:dyDescent="0.3">
      <c r="B299" s="91">
        <v>2</v>
      </c>
      <c r="C299" s="91">
        <v>5</v>
      </c>
    </row>
    <row r="300" spans="2:3" x14ac:dyDescent="0.3">
      <c r="B300" s="90">
        <v>2</v>
      </c>
      <c r="C300" s="90">
        <v>4</v>
      </c>
    </row>
    <row r="301" spans="2:3" x14ac:dyDescent="0.3">
      <c r="B301" s="91">
        <v>3</v>
      </c>
      <c r="C301" s="91">
        <v>6</v>
      </c>
    </row>
    <row r="302" spans="2:3" x14ac:dyDescent="0.3">
      <c r="B302" s="90">
        <v>15</v>
      </c>
      <c r="C302" s="90">
        <v>4</v>
      </c>
    </row>
    <row r="303" spans="2:3" x14ac:dyDescent="0.3">
      <c r="B303" s="91">
        <v>2</v>
      </c>
      <c r="C303" s="91">
        <v>2</v>
      </c>
    </row>
    <row r="304" spans="2:3" x14ac:dyDescent="0.3">
      <c r="B304" s="90">
        <v>1</v>
      </c>
      <c r="C304" s="90">
        <v>1</v>
      </c>
    </row>
    <row r="305" spans="2:3" x14ac:dyDescent="0.3">
      <c r="B305" s="91">
        <v>2</v>
      </c>
      <c r="C305" s="91">
        <v>4</v>
      </c>
    </row>
    <row r="306" spans="2:3" x14ac:dyDescent="0.3">
      <c r="B306" s="90">
        <v>3</v>
      </c>
      <c r="C306" s="90">
        <v>2</v>
      </c>
    </row>
    <row r="307" spans="2:3" x14ac:dyDescent="0.3">
      <c r="B307" s="91">
        <v>2</v>
      </c>
      <c r="C307" s="91">
        <v>3</v>
      </c>
    </row>
    <row r="308" spans="2:3" x14ac:dyDescent="0.3">
      <c r="B308" s="90">
        <v>2</v>
      </c>
      <c r="C308" s="90">
        <v>9</v>
      </c>
    </row>
    <row r="309" spans="2:3" x14ac:dyDescent="0.3">
      <c r="B309" s="91">
        <v>4</v>
      </c>
      <c r="C309" s="91">
        <v>2</v>
      </c>
    </row>
    <row r="310" spans="2:3" x14ac:dyDescent="0.3">
      <c r="B310" s="90">
        <v>11</v>
      </c>
      <c r="C310" s="90">
        <v>4</v>
      </c>
    </row>
    <row r="311" spans="2:3" x14ac:dyDescent="0.3">
      <c r="B311" s="91">
        <v>12</v>
      </c>
      <c r="C311" s="91">
        <v>2</v>
      </c>
    </row>
    <row r="312" spans="2:3" x14ac:dyDescent="0.3">
      <c r="B312" s="90">
        <v>1</v>
      </c>
      <c r="C312" s="90">
        <v>5</v>
      </c>
    </row>
    <row r="313" spans="2:3" x14ac:dyDescent="0.3">
      <c r="B313" s="91">
        <v>4</v>
      </c>
      <c r="C313" s="91">
        <v>2</v>
      </c>
    </row>
    <row r="314" spans="2:3" x14ac:dyDescent="0.3">
      <c r="B314" s="90">
        <v>5</v>
      </c>
      <c r="C314" s="90">
        <v>3</v>
      </c>
    </row>
    <row r="315" spans="2:3" x14ac:dyDescent="0.3">
      <c r="B315" s="91">
        <v>2</v>
      </c>
      <c r="C315" s="91">
        <v>4</v>
      </c>
    </row>
    <row r="316" spans="2:3" x14ac:dyDescent="0.3">
      <c r="B316" s="90">
        <v>8</v>
      </c>
      <c r="C316" s="90">
        <v>14</v>
      </c>
    </row>
    <row r="317" spans="2:3" x14ac:dyDescent="0.3">
      <c r="B317" s="91">
        <v>1</v>
      </c>
      <c r="C317" s="91">
        <v>1</v>
      </c>
    </row>
    <row r="318" spans="2:3" x14ac:dyDescent="0.3">
      <c r="B318" s="90">
        <v>4</v>
      </c>
      <c r="C318" s="90">
        <v>1</v>
      </c>
    </row>
    <row r="319" spans="2:3" x14ac:dyDescent="0.3">
      <c r="B319" s="91">
        <v>3</v>
      </c>
      <c r="C319" s="91">
        <v>1</v>
      </c>
    </row>
    <row r="320" spans="2:3" x14ac:dyDescent="0.3">
      <c r="B320" s="90">
        <v>3</v>
      </c>
      <c r="C320" s="90">
        <v>1</v>
      </c>
    </row>
    <row r="321" spans="2:3" x14ac:dyDescent="0.3">
      <c r="B321" s="91">
        <v>1</v>
      </c>
      <c r="C321" s="91">
        <v>3</v>
      </c>
    </row>
    <row r="322" spans="2:3" x14ac:dyDescent="0.3">
      <c r="B322" s="90">
        <v>2</v>
      </c>
      <c r="C322" s="90">
        <v>4</v>
      </c>
    </row>
    <row r="323" spans="2:3" x14ac:dyDescent="0.3">
      <c r="B323" s="91">
        <v>3</v>
      </c>
      <c r="C323" s="91">
        <v>2</v>
      </c>
    </row>
    <row r="324" spans="2:3" x14ac:dyDescent="0.3">
      <c r="B324" s="90">
        <v>3</v>
      </c>
      <c r="C324" s="90">
        <v>1</v>
      </c>
    </row>
    <row r="325" spans="2:3" x14ac:dyDescent="0.3">
      <c r="B325" s="91">
        <v>1</v>
      </c>
      <c r="C325" s="91">
        <v>4</v>
      </c>
    </row>
    <row r="326" spans="2:3" x14ac:dyDescent="0.3">
      <c r="B326" s="90">
        <v>1</v>
      </c>
      <c r="C326" s="90">
        <v>6</v>
      </c>
    </row>
    <row r="327" spans="2:3" x14ac:dyDescent="0.3">
      <c r="B327" s="91">
        <v>4</v>
      </c>
      <c r="C327" s="91">
        <v>2</v>
      </c>
    </row>
    <row r="328" spans="2:3" x14ac:dyDescent="0.3">
      <c r="B328" s="90">
        <v>2</v>
      </c>
      <c r="C328" s="90">
        <v>7</v>
      </c>
    </row>
    <row r="329" spans="2:3" x14ac:dyDescent="0.3">
      <c r="B329" s="91">
        <v>3</v>
      </c>
      <c r="C329" s="91">
        <v>4</v>
      </c>
    </row>
    <row r="330" spans="2:3" x14ac:dyDescent="0.3">
      <c r="B330" s="90">
        <v>1</v>
      </c>
      <c r="C330" s="90">
        <v>7</v>
      </c>
    </row>
    <row r="331" spans="2:3" x14ac:dyDescent="0.3">
      <c r="B331" s="91">
        <v>0</v>
      </c>
      <c r="C331" s="91">
        <v>1</v>
      </c>
    </row>
    <row r="332" spans="2:3" x14ac:dyDescent="0.3">
      <c r="B332" s="90">
        <v>1</v>
      </c>
      <c r="C332" s="90">
        <v>2</v>
      </c>
    </row>
    <row r="333" spans="2:3" x14ac:dyDescent="0.3">
      <c r="B333" s="91">
        <v>3</v>
      </c>
      <c r="C333" s="91">
        <v>3</v>
      </c>
    </row>
    <row r="334" spans="2:3" x14ac:dyDescent="0.3">
      <c r="B334" s="90">
        <v>1</v>
      </c>
      <c r="C334" s="90">
        <v>2</v>
      </c>
    </row>
    <row r="335" spans="2:3" x14ac:dyDescent="0.3">
      <c r="B335" s="91">
        <v>2</v>
      </c>
      <c r="C335" s="91">
        <v>2</v>
      </c>
    </row>
    <row r="336" spans="2:3" x14ac:dyDescent="0.3">
      <c r="B336" s="90">
        <v>5</v>
      </c>
      <c r="C336" s="90">
        <v>2</v>
      </c>
    </row>
    <row r="337" spans="2:3" x14ac:dyDescent="0.3">
      <c r="B337" s="91">
        <v>0</v>
      </c>
      <c r="C337" s="91">
        <v>1</v>
      </c>
    </row>
    <row r="338" spans="2:3" x14ac:dyDescent="0.3">
      <c r="B338" s="90">
        <v>2</v>
      </c>
      <c r="C338" s="90">
        <v>0</v>
      </c>
    </row>
    <row r="339" spans="2:3" x14ac:dyDescent="0.3">
      <c r="B339" s="91">
        <v>4</v>
      </c>
      <c r="C339" s="91">
        <v>1</v>
      </c>
    </row>
    <row r="340" spans="2:3" x14ac:dyDescent="0.3">
      <c r="B340" s="90">
        <v>0</v>
      </c>
      <c r="C340" s="90">
        <v>1</v>
      </c>
    </row>
    <row r="341" spans="2:3" x14ac:dyDescent="0.3">
      <c r="B341" s="91">
        <v>2</v>
      </c>
      <c r="C341" s="91">
        <v>4</v>
      </c>
    </row>
    <row r="342" spans="2:3" x14ac:dyDescent="0.3">
      <c r="B342" s="90">
        <v>1</v>
      </c>
      <c r="C342" s="90">
        <v>3</v>
      </c>
    </row>
    <row r="343" spans="2:3" x14ac:dyDescent="0.3">
      <c r="B343" s="91">
        <v>3</v>
      </c>
      <c r="C343" s="91">
        <v>0</v>
      </c>
    </row>
    <row r="344" spans="2:3" x14ac:dyDescent="0.3">
      <c r="B344" s="90">
        <v>3</v>
      </c>
      <c r="C344" s="90">
        <v>2</v>
      </c>
    </row>
    <row r="345" spans="2:3" x14ac:dyDescent="0.3">
      <c r="B345" s="91">
        <v>2</v>
      </c>
      <c r="C345" s="91">
        <v>1</v>
      </c>
    </row>
    <row r="346" spans="2:3" x14ac:dyDescent="0.3">
      <c r="B346" s="90">
        <v>2</v>
      </c>
      <c r="C346" s="90">
        <v>8</v>
      </c>
    </row>
    <row r="347" spans="2:3" x14ac:dyDescent="0.3">
      <c r="B347" s="91">
        <v>2</v>
      </c>
      <c r="C347" s="91">
        <v>2</v>
      </c>
    </row>
    <row r="348" spans="2:3" x14ac:dyDescent="0.3">
      <c r="B348" s="90">
        <v>0</v>
      </c>
      <c r="C348" s="90">
        <v>2</v>
      </c>
    </row>
    <row r="349" spans="2:3" x14ac:dyDescent="0.3">
      <c r="B349" s="91">
        <v>2</v>
      </c>
      <c r="C349" s="91">
        <v>4</v>
      </c>
    </row>
    <row r="350" spans="2:3" x14ac:dyDescent="0.3">
      <c r="B350" s="90">
        <v>2</v>
      </c>
      <c r="C350" s="90">
        <v>1</v>
      </c>
    </row>
    <row r="351" spans="2:3" x14ac:dyDescent="0.3">
      <c r="B351" s="91">
        <v>2</v>
      </c>
      <c r="C351" s="91">
        <v>5</v>
      </c>
    </row>
    <row r="352" spans="2:3" x14ac:dyDescent="0.3">
      <c r="B352" s="90">
        <v>1</v>
      </c>
      <c r="C352" s="90">
        <v>2</v>
      </c>
    </row>
    <row r="353" spans="2:3" x14ac:dyDescent="0.3">
      <c r="B353" s="91">
        <v>1</v>
      </c>
      <c r="C353" s="91">
        <v>3</v>
      </c>
    </row>
    <row r="354" spans="2:3" x14ac:dyDescent="0.3">
      <c r="B354" s="90">
        <v>1</v>
      </c>
      <c r="C354" s="90">
        <v>2</v>
      </c>
    </row>
    <row r="355" spans="2:3" x14ac:dyDescent="0.3">
      <c r="B355" s="91">
        <v>2</v>
      </c>
      <c r="C355" s="91">
        <v>3</v>
      </c>
    </row>
    <row r="356" spans="2:3" x14ac:dyDescent="0.3">
      <c r="B356" s="90">
        <v>1</v>
      </c>
      <c r="C356" s="90">
        <v>6</v>
      </c>
    </row>
    <row r="357" spans="2:3" x14ac:dyDescent="0.3">
      <c r="B357" s="91">
        <v>3</v>
      </c>
      <c r="C357" s="91">
        <v>2</v>
      </c>
    </row>
    <row r="358" spans="2:3" x14ac:dyDescent="0.3">
      <c r="B358" s="90">
        <v>1</v>
      </c>
      <c r="C358" s="90">
        <v>6</v>
      </c>
    </row>
    <row r="359" spans="2:3" x14ac:dyDescent="0.3">
      <c r="B359" s="91">
        <v>2</v>
      </c>
      <c r="C359" s="91">
        <v>1</v>
      </c>
    </row>
    <row r="360" spans="2:3" x14ac:dyDescent="0.3">
      <c r="B360" s="90">
        <v>4</v>
      </c>
      <c r="C360" s="90">
        <v>3</v>
      </c>
    </row>
    <row r="361" spans="2:3" x14ac:dyDescent="0.3">
      <c r="B361" s="91">
        <v>0</v>
      </c>
      <c r="C361" s="91">
        <v>1</v>
      </c>
    </row>
    <row r="362" spans="2:3" x14ac:dyDescent="0.3">
      <c r="B362" s="90">
        <v>1</v>
      </c>
      <c r="C362" s="90">
        <v>1</v>
      </c>
    </row>
    <row r="363" spans="2:3" x14ac:dyDescent="0.3">
      <c r="B363" s="91">
        <v>2</v>
      </c>
      <c r="C363" s="91">
        <v>1</v>
      </c>
    </row>
    <row r="364" spans="2:3" x14ac:dyDescent="0.3">
      <c r="B364" s="90">
        <v>2</v>
      </c>
      <c r="C364" s="90">
        <v>2</v>
      </c>
    </row>
    <row r="365" spans="2:3" x14ac:dyDescent="0.3">
      <c r="B365" s="91">
        <v>12</v>
      </c>
      <c r="C365" s="91">
        <v>4</v>
      </c>
    </row>
    <row r="366" spans="2:3" x14ac:dyDescent="0.3">
      <c r="B366" s="90">
        <v>2</v>
      </c>
      <c r="C366" s="90">
        <v>1</v>
      </c>
    </row>
    <row r="367" spans="2:3" x14ac:dyDescent="0.3">
      <c r="B367" s="91">
        <v>6</v>
      </c>
      <c r="C367" s="91">
        <v>3</v>
      </c>
    </row>
    <row r="368" spans="2:3" x14ac:dyDescent="0.3">
      <c r="B368" s="90">
        <v>1</v>
      </c>
      <c r="C368" s="90">
        <v>2</v>
      </c>
    </row>
    <row r="369" spans="2:3" x14ac:dyDescent="0.3">
      <c r="B369" s="91">
        <v>1</v>
      </c>
      <c r="C369" s="91">
        <v>4</v>
      </c>
    </row>
    <row r="370" spans="2:3" x14ac:dyDescent="0.3">
      <c r="B370" s="90">
        <v>4</v>
      </c>
      <c r="C370" s="90">
        <v>3</v>
      </c>
    </row>
    <row r="371" spans="2:3" x14ac:dyDescent="0.3">
      <c r="B371" s="91">
        <v>2</v>
      </c>
      <c r="C371" s="91">
        <v>2</v>
      </c>
    </row>
    <row r="372" spans="2:3" x14ac:dyDescent="0.3">
      <c r="B372" s="90">
        <v>2</v>
      </c>
      <c r="C372" s="90">
        <v>1</v>
      </c>
    </row>
    <row r="373" spans="2:3" x14ac:dyDescent="0.3">
      <c r="B373" s="91">
        <v>3</v>
      </c>
      <c r="C373" s="91">
        <v>2</v>
      </c>
    </row>
    <row r="374" spans="2:3" x14ac:dyDescent="0.3">
      <c r="B374" s="90">
        <v>2</v>
      </c>
      <c r="C374" s="90">
        <v>2</v>
      </c>
    </row>
    <row r="375" spans="2:3" x14ac:dyDescent="0.3">
      <c r="B375" s="91">
        <v>1</v>
      </c>
      <c r="C375" s="91">
        <v>2</v>
      </c>
    </row>
    <row r="376" spans="2:3" x14ac:dyDescent="0.3">
      <c r="B376" s="90">
        <v>2</v>
      </c>
      <c r="C376" s="90">
        <v>3</v>
      </c>
    </row>
    <row r="377" spans="2:3" x14ac:dyDescent="0.3">
      <c r="B377" s="91">
        <v>2</v>
      </c>
      <c r="C377" s="91">
        <v>1</v>
      </c>
    </row>
    <row r="378" spans="2:3" x14ac:dyDescent="0.3">
      <c r="B378" s="90">
        <v>2</v>
      </c>
      <c r="C378" s="90">
        <v>0</v>
      </c>
    </row>
    <row r="379" spans="2:3" x14ac:dyDescent="0.3">
      <c r="B379" s="91">
        <v>1</v>
      </c>
      <c r="C379" s="91">
        <v>0</v>
      </c>
    </row>
    <row r="380" spans="2:3" x14ac:dyDescent="0.3">
      <c r="B380" s="90">
        <v>1</v>
      </c>
      <c r="C380" s="90">
        <v>2</v>
      </c>
    </row>
    <row r="381" spans="2:3" x14ac:dyDescent="0.3">
      <c r="B381" s="91">
        <v>4</v>
      </c>
      <c r="C381" s="91">
        <v>2</v>
      </c>
    </row>
    <row r="382" spans="2:3" x14ac:dyDescent="0.3">
      <c r="B382" s="90">
        <v>1</v>
      </c>
      <c r="C382" s="90">
        <v>4</v>
      </c>
    </row>
    <row r="383" spans="2:3" x14ac:dyDescent="0.3">
      <c r="B383" s="91">
        <v>5</v>
      </c>
      <c r="C383" s="91">
        <v>1</v>
      </c>
    </row>
    <row r="384" spans="2:3" x14ac:dyDescent="0.3">
      <c r="B384" s="90">
        <v>2</v>
      </c>
      <c r="C384" s="90">
        <v>5</v>
      </c>
    </row>
    <row r="385" spans="2:3" x14ac:dyDescent="0.3">
      <c r="B385" s="91">
        <v>0</v>
      </c>
      <c r="C385" s="91">
        <v>5</v>
      </c>
    </row>
    <row r="386" spans="2:3" x14ac:dyDescent="0.3">
      <c r="B386" s="90">
        <v>6</v>
      </c>
      <c r="C386" s="90">
        <v>3</v>
      </c>
    </row>
    <row r="387" spans="2:3" x14ac:dyDescent="0.3">
      <c r="B387" s="91">
        <v>1</v>
      </c>
      <c r="C387" s="91">
        <v>3</v>
      </c>
    </row>
    <row r="388" spans="2:3" x14ac:dyDescent="0.3">
      <c r="B388" s="90">
        <v>2</v>
      </c>
      <c r="C388" s="90">
        <v>4</v>
      </c>
    </row>
    <row r="389" spans="2:3" x14ac:dyDescent="0.3">
      <c r="B389" s="91">
        <v>1</v>
      </c>
      <c r="C389" s="91">
        <v>0</v>
      </c>
    </row>
    <row r="390" spans="2:3" x14ac:dyDescent="0.3">
      <c r="B390" s="90">
        <v>2</v>
      </c>
      <c r="C390" s="90">
        <v>0</v>
      </c>
    </row>
    <row r="391" spans="2:3" x14ac:dyDescent="0.3">
      <c r="B391" s="91">
        <v>2</v>
      </c>
      <c r="C391" s="91">
        <v>0</v>
      </c>
    </row>
    <row r="392" spans="2:3" x14ac:dyDescent="0.3">
      <c r="B392" s="90">
        <v>4</v>
      </c>
      <c r="C392" s="90">
        <v>1</v>
      </c>
    </row>
    <row r="393" spans="2:3" x14ac:dyDescent="0.3">
      <c r="B393" s="91">
        <v>4</v>
      </c>
      <c r="C393" s="91">
        <v>1</v>
      </c>
    </row>
    <row r="394" spans="2:3" x14ac:dyDescent="0.3">
      <c r="B394" s="90">
        <v>0</v>
      </c>
      <c r="C394" s="90">
        <v>1</v>
      </c>
    </row>
    <row r="395" spans="2:3" x14ac:dyDescent="0.3">
      <c r="B395" s="91">
        <v>2</v>
      </c>
      <c r="C395" s="91">
        <v>3</v>
      </c>
    </row>
    <row r="396" spans="2:3" x14ac:dyDescent="0.3">
      <c r="B396" s="90">
        <v>0</v>
      </c>
      <c r="C396" s="90">
        <v>3</v>
      </c>
    </row>
    <row r="397" spans="2:3" x14ac:dyDescent="0.3">
      <c r="B397" s="91">
        <v>3</v>
      </c>
      <c r="C397" s="91">
        <v>3</v>
      </c>
    </row>
    <row r="398" spans="2:3" x14ac:dyDescent="0.3">
      <c r="B398" s="90">
        <v>2</v>
      </c>
      <c r="C398" s="90">
        <v>1</v>
      </c>
    </row>
    <row r="399" spans="2:3" x14ac:dyDescent="0.3">
      <c r="B399" s="91">
        <v>1</v>
      </c>
      <c r="C399" s="91">
        <v>2</v>
      </c>
    </row>
    <row r="400" spans="2:3" x14ac:dyDescent="0.3">
      <c r="B400" s="90">
        <v>3</v>
      </c>
      <c r="C400" s="90">
        <v>4</v>
      </c>
    </row>
    <row r="401" spans="2:3" x14ac:dyDescent="0.3">
      <c r="B401" s="91">
        <v>3</v>
      </c>
      <c r="C401" s="91">
        <v>0</v>
      </c>
    </row>
    <row r="402" spans="2:3" x14ac:dyDescent="0.3">
      <c r="B402" s="90">
        <v>2</v>
      </c>
      <c r="C402" s="90">
        <v>3</v>
      </c>
    </row>
    <row r="403" spans="2:3" x14ac:dyDescent="0.3">
      <c r="B403" s="91">
        <v>2</v>
      </c>
      <c r="C403" s="91">
        <v>8</v>
      </c>
    </row>
    <row r="404" spans="2:3" x14ac:dyDescent="0.3">
      <c r="B404" s="90">
        <v>4</v>
      </c>
      <c r="C404" s="90">
        <v>2</v>
      </c>
    </row>
    <row r="405" spans="2:3" x14ac:dyDescent="0.3">
      <c r="B405" s="91">
        <v>1</v>
      </c>
      <c r="C405" s="91">
        <v>14</v>
      </c>
    </row>
    <row r="406" spans="2:3" x14ac:dyDescent="0.3">
      <c r="B406" s="90">
        <v>1</v>
      </c>
      <c r="C406" s="90">
        <v>1</v>
      </c>
    </row>
    <row r="407" spans="2:3" x14ac:dyDescent="0.3">
      <c r="B407" s="91">
        <v>1</v>
      </c>
      <c r="C407" s="91">
        <v>5</v>
      </c>
    </row>
    <row r="408" spans="2:3" x14ac:dyDescent="0.3">
      <c r="B408" s="90">
        <v>3</v>
      </c>
      <c r="C408" s="90">
        <v>2</v>
      </c>
    </row>
    <row r="409" spans="2:3" x14ac:dyDescent="0.3">
      <c r="B409" s="91">
        <v>8</v>
      </c>
      <c r="C409" s="91">
        <v>1</v>
      </c>
    </row>
    <row r="410" spans="2:3" x14ac:dyDescent="0.3">
      <c r="B410" s="90">
        <v>1</v>
      </c>
      <c r="C410" s="90">
        <v>4</v>
      </c>
    </row>
    <row r="411" spans="2:3" x14ac:dyDescent="0.3">
      <c r="B411" s="91">
        <v>1</v>
      </c>
      <c r="C411" s="91">
        <v>4</v>
      </c>
    </row>
    <row r="412" spans="2:3" x14ac:dyDescent="0.3">
      <c r="B412" s="90">
        <v>1</v>
      </c>
      <c r="C412" s="90">
        <v>1</v>
      </c>
    </row>
    <row r="413" spans="2:3" x14ac:dyDescent="0.3">
      <c r="B413" s="91">
        <v>1</v>
      </c>
      <c r="C413" s="91">
        <v>3</v>
      </c>
    </row>
    <row r="414" spans="2:3" x14ac:dyDescent="0.3">
      <c r="B414" s="90">
        <v>2</v>
      </c>
      <c r="C414" s="90">
        <v>4</v>
      </c>
    </row>
    <row r="415" spans="2:3" x14ac:dyDescent="0.3">
      <c r="B415" s="91">
        <v>2</v>
      </c>
      <c r="C415" s="91">
        <v>2</v>
      </c>
    </row>
    <row r="416" spans="2:3" x14ac:dyDescent="0.3">
      <c r="B416" s="90">
        <v>3</v>
      </c>
      <c r="C416" s="90">
        <v>1</v>
      </c>
    </row>
    <row r="417" spans="2:3" x14ac:dyDescent="0.3">
      <c r="B417" s="91">
        <v>5</v>
      </c>
      <c r="C417" s="91">
        <v>2</v>
      </c>
    </row>
    <row r="418" spans="2:3" x14ac:dyDescent="0.3">
      <c r="B418" s="90">
        <v>6</v>
      </c>
      <c r="C418" s="90">
        <v>5</v>
      </c>
    </row>
    <row r="419" spans="2:3" x14ac:dyDescent="0.3">
      <c r="B419" s="91">
        <v>4</v>
      </c>
      <c r="C419" s="91">
        <v>3</v>
      </c>
    </row>
    <row r="420" spans="2:3" x14ac:dyDescent="0.3">
      <c r="B420" s="90">
        <v>2</v>
      </c>
      <c r="C420" s="90">
        <v>2</v>
      </c>
    </row>
    <row r="421" spans="2:3" x14ac:dyDescent="0.3">
      <c r="B421" s="91">
        <v>0</v>
      </c>
      <c r="C421" s="91">
        <v>2</v>
      </c>
    </row>
    <row r="422" spans="2:3" x14ac:dyDescent="0.3">
      <c r="B422" s="90">
        <v>24</v>
      </c>
      <c r="C422" s="90">
        <v>0</v>
      </c>
    </row>
    <row r="423" spans="2:3" x14ac:dyDescent="0.3">
      <c r="B423" s="91">
        <v>3</v>
      </c>
      <c r="C423" s="91">
        <v>6</v>
      </c>
    </row>
    <row r="424" spans="2:3" x14ac:dyDescent="0.3">
      <c r="B424" s="90">
        <v>2</v>
      </c>
      <c r="C424" s="90">
        <v>2</v>
      </c>
    </row>
    <row r="425" spans="2:3" x14ac:dyDescent="0.3">
      <c r="B425" s="91">
        <v>2</v>
      </c>
      <c r="C425" s="91">
        <v>2</v>
      </c>
    </row>
    <row r="426" spans="2:3" x14ac:dyDescent="0.3">
      <c r="B426" s="90">
        <v>1</v>
      </c>
      <c r="C426" s="90">
        <v>0</v>
      </c>
    </row>
    <row r="427" spans="2:3" x14ac:dyDescent="0.3">
      <c r="B427" s="91">
        <v>6</v>
      </c>
      <c r="C427" s="91">
        <v>2</v>
      </c>
    </row>
    <row r="428" spans="2:3" x14ac:dyDescent="0.3">
      <c r="B428" s="90">
        <v>6</v>
      </c>
      <c r="C428" s="90">
        <v>2</v>
      </c>
    </row>
    <row r="429" spans="2:3" x14ac:dyDescent="0.3">
      <c r="B429" s="91">
        <v>8</v>
      </c>
      <c r="C429" s="91">
        <v>0</v>
      </c>
    </row>
    <row r="430" spans="2:3" x14ac:dyDescent="0.3">
      <c r="B430" s="90">
        <v>3</v>
      </c>
      <c r="C430" s="90">
        <v>2</v>
      </c>
    </row>
    <row r="431" spans="2:3" x14ac:dyDescent="0.3">
      <c r="B431" s="91">
        <v>3</v>
      </c>
      <c r="C431" s="91">
        <v>4</v>
      </c>
    </row>
    <row r="432" spans="2:3" x14ac:dyDescent="0.3">
      <c r="B432" s="90">
        <v>3</v>
      </c>
      <c r="C432" s="90">
        <v>5</v>
      </c>
    </row>
    <row r="433" spans="2:3" x14ac:dyDescent="0.3">
      <c r="B433" s="91">
        <v>8</v>
      </c>
      <c r="C433" s="91">
        <v>0</v>
      </c>
    </row>
    <row r="434" spans="2:3" x14ac:dyDescent="0.3">
      <c r="B434" s="90">
        <v>2</v>
      </c>
      <c r="C434" s="90">
        <v>1</v>
      </c>
    </row>
    <row r="435" spans="2:3" x14ac:dyDescent="0.3">
      <c r="B435" s="91">
        <v>4</v>
      </c>
      <c r="C435" s="91">
        <v>1</v>
      </c>
    </row>
    <row r="436" spans="2:3" x14ac:dyDescent="0.3">
      <c r="B436" s="90">
        <v>3</v>
      </c>
      <c r="C436" s="90">
        <v>3</v>
      </c>
    </row>
    <row r="437" spans="2:3" x14ac:dyDescent="0.3">
      <c r="B437" s="91">
        <v>1</v>
      </c>
      <c r="C437" s="91">
        <v>3</v>
      </c>
    </row>
    <row r="438" spans="2:3" x14ac:dyDescent="0.3">
      <c r="B438" s="90">
        <v>3</v>
      </c>
      <c r="C438" s="90">
        <v>2</v>
      </c>
    </row>
    <row r="439" spans="2:3" x14ac:dyDescent="0.3">
      <c r="B439" s="91">
        <v>1</v>
      </c>
      <c r="C439" s="91">
        <v>4</v>
      </c>
    </row>
    <row r="440" spans="2:3" x14ac:dyDescent="0.3">
      <c r="B440" s="90">
        <v>1</v>
      </c>
      <c r="C440" s="90">
        <v>2</v>
      </c>
    </row>
    <row r="441" spans="2:3" x14ac:dyDescent="0.3">
      <c r="B441" s="91">
        <v>3</v>
      </c>
      <c r="C441" s="91">
        <v>1</v>
      </c>
    </row>
    <row r="442" spans="2:3" x14ac:dyDescent="0.3">
      <c r="B442" s="90">
        <v>2</v>
      </c>
      <c r="C442" s="90">
        <v>2</v>
      </c>
    </row>
    <row r="443" spans="2:3" x14ac:dyDescent="0.3">
      <c r="B443" s="91">
        <v>5</v>
      </c>
      <c r="C443" s="91">
        <v>4</v>
      </c>
    </row>
    <row r="444" spans="2:3" x14ac:dyDescent="0.3">
      <c r="B444" s="90">
        <v>4</v>
      </c>
      <c r="C444" s="90">
        <v>4</v>
      </c>
    </row>
    <row r="445" spans="2:3" x14ac:dyDescent="0.3">
      <c r="B445" s="91">
        <v>2</v>
      </c>
      <c r="C445" s="91">
        <v>1</v>
      </c>
    </row>
    <row r="446" spans="2:3" x14ac:dyDescent="0.3">
      <c r="B446" s="90">
        <v>4</v>
      </c>
      <c r="C446" s="90">
        <v>2</v>
      </c>
    </row>
    <row r="447" spans="2:3" x14ac:dyDescent="0.3">
      <c r="B447" s="91">
        <v>2</v>
      </c>
      <c r="C447" s="91">
        <v>4</v>
      </c>
    </row>
    <row r="448" spans="2:3" x14ac:dyDescent="0.3">
      <c r="B448" s="90">
        <v>8</v>
      </c>
      <c r="C448" s="90">
        <v>3</v>
      </c>
    </row>
    <row r="449" spans="2:3" x14ac:dyDescent="0.3">
      <c r="B449" s="91">
        <v>3</v>
      </c>
      <c r="C449" s="91">
        <v>2</v>
      </c>
    </row>
    <row r="450" spans="2:3" x14ac:dyDescent="0.3">
      <c r="B450" s="90">
        <v>2</v>
      </c>
      <c r="C450" s="90">
        <v>6</v>
      </c>
    </row>
    <row r="451" spans="2:3" x14ac:dyDescent="0.3">
      <c r="B451" s="91">
        <v>0</v>
      </c>
      <c r="C451" s="91">
        <v>0</v>
      </c>
    </row>
    <row r="452" spans="2:3" x14ac:dyDescent="0.3">
      <c r="B452" s="90">
        <v>3</v>
      </c>
      <c r="C452" s="90">
        <v>2</v>
      </c>
    </row>
    <row r="453" spans="2:3" x14ac:dyDescent="0.3">
      <c r="B453" s="91">
        <v>15</v>
      </c>
      <c r="C453" s="91">
        <v>2</v>
      </c>
    </row>
    <row r="454" spans="2:3" x14ac:dyDescent="0.3">
      <c r="B454" s="90">
        <v>4</v>
      </c>
      <c r="C454" s="90">
        <v>2</v>
      </c>
    </row>
    <row r="455" spans="2:3" x14ac:dyDescent="0.3">
      <c r="B455" s="91">
        <v>4</v>
      </c>
      <c r="C455" s="91">
        <v>2</v>
      </c>
    </row>
    <row r="456" spans="2:3" x14ac:dyDescent="0.3">
      <c r="B456" s="90">
        <v>3</v>
      </c>
      <c r="C456" s="90">
        <v>0</v>
      </c>
    </row>
    <row r="457" spans="2:3" x14ac:dyDescent="0.3">
      <c r="B457" s="91">
        <v>6</v>
      </c>
      <c r="C457" s="91">
        <v>5</v>
      </c>
    </row>
    <row r="458" spans="2:3" x14ac:dyDescent="0.3">
      <c r="B458" s="90">
        <v>2</v>
      </c>
      <c r="C458" s="90">
        <v>1</v>
      </c>
    </row>
    <row r="459" spans="2:3" x14ac:dyDescent="0.3">
      <c r="B459" s="91">
        <v>4</v>
      </c>
      <c r="C459" s="91">
        <v>2</v>
      </c>
    </row>
    <row r="460" spans="2:3" x14ac:dyDescent="0.3">
      <c r="B460" s="90">
        <v>0</v>
      </c>
      <c r="C460" s="90">
        <v>5</v>
      </c>
    </row>
    <row r="461" spans="2:3" x14ac:dyDescent="0.3">
      <c r="B461" s="91">
        <v>5</v>
      </c>
      <c r="C461" s="91">
        <v>1</v>
      </c>
    </row>
    <row r="462" spans="2:3" x14ac:dyDescent="0.3">
      <c r="B462" s="90">
        <v>3</v>
      </c>
      <c r="C462" s="90">
        <v>4</v>
      </c>
    </row>
    <row r="463" spans="2:3" x14ac:dyDescent="0.3">
      <c r="B463" s="91">
        <v>1</v>
      </c>
      <c r="C463" s="91">
        <v>2</v>
      </c>
    </row>
    <row r="464" spans="2:3" x14ac:dyDescent="0.3">
      <c r="B464" s="90">
        <v>4</v>
      </c>
      <c r="C464" s="90">
        <v>3</v>
      </c>
    </row>
    <row r="465" spans="2:3" x14ac:dyDescent="0.3">
      <c r="B465" s="91">
        <v>5</v>
      </c>
      <c r="C465" s="91">
        <v>3</v>
      </c>
    </row>
    <row r="466" spans="2:3" x14ac:dyDescent="0.3">
      <c r="B466" s="90">
        <v>3</v>
      </c>
      <c r="C466" s="90">
        <v>3</v>
      </c>
    </row>
    <row r="467" spans="2:3" x14ac:dyDescent="0.3">
      <c r="B467" s="91">
        <v>1</v>
      </c>
      <c r="C467" s="91">
        <v>4</v>
      </c>
    </row>
    <row r="468" spans="2:3" x14ac:dyDescent="0.3">
      <c r="B468" s="90">
        <v>3</v>
      </c>
      <c r="C468" s="90">
        <v>1</v>
      </c>
    </row>
    <row r="469" spans="2:3" x14ac:dyDescent="0.3">
      <c r="B469" s="91">
        <v>0</v>
      </c>
      <c r="C469" s="91">
        <v>0</v>
      </c>
    </row>
    <row r="470" spans="2:3" x14ac:dyDescent="0.3">
      <c r="B470" s="90">
        <v>4</v>
      </c>
      <c r="C470" s="90">
        <v>2</v>
      </c>
    </row>
    <row r="471" spans="2:3" x14ac:dyDescent="0.3">
      <c r="B471" s="91">
        <v>3</v>
      </c>
      <c r="C471" s="91">
        <v>1</v>
      </c>
    </row>
    <row r="472" spans="2:3" x14ac:dyDescent="0.3">
      <c r="B472" s="90">
        <v>5</v>
      </c>
      <c r="C472" s="90">
        <v>1</v>
      </c>
    </row>
    <row r="473" spans="2:3" x14ac:dyDescent="0.3">
      <c r="B473" s="91">
        <v>1</v>
      </c>
      <c r="C473" s="91">
        <v>8</v>
      </c>
    </row>
    <row r="474" spans="2:3" x14ac:dyDescent="0.3">
      <c r="B474" s="90">
        <v>3</v>
      </c>
      <c r="C474" s="90">
        <v>4</v>
      </c>
    </row>
    <row r="475" spans="2:3" x14ac:dyDescent="0.3">
      <c r="B475" s="91">
        <v>3</v>
      </c>
      <c r="C475" s="91">
        <v>3</v>
      </c>
    </row>
    <row r="476" spans="2:3" x14ac:dyDescent="0.3">
      <c r="B476" s="90">
        <v>3</v>
      </c>
      <c r="C476" s="90">
        <v>2</v>
      </c>
    </row>
    <row r="477" spans="2:3" x14ac:dyDescent="0.3">
      <c r="B477" s="91">
        <v>3</v>
      </c>
      <c r="C477" s="91">
        <v>3</v>
      </c>
    </row>
    <row r="478" spans="2:3" x14ac:dyDescent="0.3">
      <c r="B478" s="90">
        <v>3</v>
      </c>
      <c r="C478" s="90">
        <v>6</v>
      </c>
    </row>
    <row r="479" spans="2:3" x14ac:dyDescent="0.3">
      <c r="B479" s="91">
        <v>4</v>
      </c>
      <c r="C479" s="91">
        <v>1</v>
      </c>
    </row>
    <row r="480" spans="2:3" x14ac:dyDescent="0.3">
      <c r="B480" s="90">
        <v>1</v>
      </c>
      <c r="C480" s="90">
        <v>2</v>
      </c>
    </row>
    <row r="481" spans="2:3" x14ac:dyDescent="0.3">
      <c r="B481" s="91">
        <v>1</v>
      </c>
      <c r="C481" s="91">
        <v>5</v>
      </c>
    </row>
    <row r="482" spans="2:3" x14ac:dyDescent="0.3">
      <c r="B482" s="90">
        <v>1</v>
      </c>
      <c r="C482" s="90">
        <v>10</v>
      </c>
    </row>
    <row r="483" spans="2:3" x14ac:dyDescent="0.3">
      <c r="B483" s="91">
        <v>2</v>
      </c>
      <c r="C483" s="91">
        <v>1</v>
      </c>
    </row>
    <row r="484" spans="2:3" x14ac:dyDescent="0.3">
      <c r="B484" s="90">
        <v>3</v>
      </c>
      <c r="C484" s="90">
        <v>6</v>
      </c>
    </row>
    <row r="485" spans="2:3" x14ac:dyDescent="0.3">
      <c r="B485" s="91">
        <v>3</v>
      </c>
      <c r="C485" s="91">
        <v>6</v>
      </c>
    </row>
    <row r="486" spans="2:3" x14ac:dyDescent="0.3">
      <c r="B486" s="90">
        <v>3</v>
      </c>
      <c r="C486" s="90">
        <v>4</v>
      </c>
    </row>
    <row r="487" spans="2:3" x14ac:dyDescent="0.3">
      <c r="B487" s="91">
        <v>1</v>
      </c>
      <c r="C487" s="91">
        <v>1</v>
      </c>
    </row>
    <row r="488" spans="2:3" x14ac:dyDescent="0.3">
      <c r="B488" s="90">
        <v>1</v>
      </c>
      <c r="C488" s="90">
        <v>3</v>
      </c>
    </row>
    <row r="489" spans="2:3" x14ac:dyDescent="0.3">
      <c r="B489" s="91">
        <v>3</v>
      </c>
      <c r="C489" s="91">
        <v>0</v>
      </c>
    </row>
    <row r="490" spans="2:3" x14ac:dyDescent="0.3">
      <c r="B490" s="90">
        <v>1</v>
      </c>
      <c r="C490" s="90">
        <v>5</v>
      </c>
    </row>
    <row r="491" spans="2:3" x14ac:dyDescent="0.3">
      <c r="B491" s="91">
        <v>3</v>
      </c>
      <c r="C491" s="91">
        <v>6</v>
      </c>
    </row>
    <row r="492" spans="2:3" x14ac:dyDescent="0.3">
      <c r="B492" s="90">
        <v>5</v>
      </c>
      <c r="C492" s="90">
        <v>6</v>
      </c>
    </row>
    <row r="493" spans="2:3" x14ac:dyDescent="0.3">
      <c r="B493" s="91">
        <v>4</v>
      </c>
      <c r="C493" s="91">
        <v>2</v>
      </c>
    </row>
    <row r="494" spans="2:3" x14ac:dyDescent="0.3">
      <c r="B494" s="90">
        <v>0</v>
      </c>
      <c r="C494" s="90">
        <v>24</v>
      </c>
    </row>
    <row r="495" spans="2:3" x14ac:dyDescent="0.3">
      <c r="B495" s="91">
        <v>10</v>
      </c>
      <c r="C495" s="91">
        <v>4</v>
      </c>
    </row>
    <row r="496" spans="2:3" x14ac:dyDescent="0.3">
      <c r="B496" s="90">
        <v>5</v>
      </c>
      <c r="C496" s="90">
        <v>2</v>
      </c>
    </row>
    <row r="497" spans="2:3" x14ac:dyDescent="0.3">
      <c r="B497" s="91">
        <v>6</v>
      </c>
      <c r="C497" s="91">
        <v>1</v>
      </c>
    </row>
    <row r="498" spans="2:3" x14ac:dyDescent="0.3">
      <c r="B498" s="90">
        <v>6</v>
      </c>
      <c r="C498" s="90">
        <v>1</v>
      </c>
    </row>
    <row r="499" spans="2:3" x14ac:dyDescent="0.3">
      <c r="B499" s="91">
        <v>1</v>
      </c>
      <c r="C499" s="91">
        <v>1</v>
      </c>
    </row>
    <row r="500" spans="2:3" x14ac:dyDescent="0.3">
      <c r="B500" s="90">
        <v>5</v>
      </c>
      <c r="C500" s="90">
        <v>1</v>
      </c>
    </row>
    <row r="501" spans="2:3" x14ac:dyDescent="0.3">
      <c r="B501" s="91">
        <v>4</v>
      </c>
      <c r="C501" s="91">
        <v>1</v>
      </c>
    </row>
    <row r="502" spans="2:3" x14ac:dyDescent="0.3">
      <c r="B502" s="90">
        <v>2</v>
      </c>
      <c r="C502" s="90">
        <v>0</v>
      </c>
    </row>
    <row r="503" spans="2:3" x14ac:dyDescent="0.3">
      <c r="B503" s="91">
        <v>5</v>
      </c>
      <c r="C503" s="91">
        <v>1</v>
      </c>
    </row>
    <row r="504" spans="2:3" x14ac:dyDescent="0.3">
      <c r="B504" s="90">
        <v>2</v>
      </c>
      <c r="C504" s="90">
        <v>1</v>
      </c>
    </row>
    <row r="505" spans="2:3" x14ac:dyDescent="0.3">
      <c r="B505" s="91">
        <v>2</v>
      </c>
      <c r="C505" s="91">
        <v>3</v>
      </c>
    </row>
    <row r="506" spans="2:3" x14ac:dyDescent="0.3">
      <c r="B506" s="90">
        <v>4</v>
      </c>
      <c r="C506" s="90">
        <v>6</v>
      </c>
    </row>
    <row r="507" spans="2:3" x14ac:dyDescent="0.3">
      <c r="B507" s="91">
        <v>2</v>
      </c>
      <c r="C507" s="91">
        <v>1</v>
      </c>
    </row>
    <row r="508" spans="2:3" x14ac:dyDescent="0.3">
      <c r="B508" s="90">
        <v>2</v>
      </c>
      <c r="C508" s="90">
        <v>8</v>
      </c>
    </row>
    <row r="509" spans="2:3" x14ac:dyDescent="0.3">
      <c r="B509" s="91">
        <v>3</v>
      </c>
      <c r="C509" s="91">
        <v>5</v>
      </c>
    </row>
    <row r="510" spans="2:3" x14ac:dyDescent="0.3">
      <c r="B510" s="90">
        <v>1</v>
      </c>
      <c r="C510" s="90">
        <v>8</v>
      </c>
    </row>
    <row r="511" spans="2:3" x14ac:dyDescent="0.3">
      <c r="B511" s="91">
        <v>1</v>
      </c>
      <c r="C511" s="91">
        <v>1</v>
      </c>
    </row>
    <row r="512" spans="2:3" x14ac:dyDescent="0.3">
      <c r="B512" s="90">
        <v>0</v>
      </c>
      <c r="C512" s="90">
        <v>8</v>
      </c>
    </row>
    <row r="513" spans="2:3" x14ac:dyDescent="0.3">
      <c r="B513" s="91">
        <v>7</v>
      </c>
      <c r="C513" s="91">
        <v>5</v>
      </c>
    </row>
    <row r="514" spans="2:3" x14ac:dyDescent="0.3">
      <c r="B514" s="90">
        <v>2</v>
      </c>
      <c r="C514" s="90">
        <v>3</v>
      </c>
    </row>
    <row r="515" spans="2:3" x14ac:dyDescent="0.3">
      <c r="B515" s="91">
        <v>2</v>
      </c>
      <c r="C515" s="91">
        <v>3</v>
      </c>
    </row>
    <row r="516" spans="2:3" x14ac:dyDescent="0.3">
      <c r="B516" s="90">
        <v>3</v>
      </c>
      <c r="C516" s="90">
        <v>6</v>
      </c>
    </row>
    <row r="517" spans="2:3" x14ac:dyDescent="0.3">
      <c r="B517" s="91">
        <v>3</v>
      </c>
      <c r="C517" s="91">
        <v>4</v>
      </c>
    </row>
    <row r="518" spans="2:3" x14ac:dyDescent="0.3">
      <c r="B518" s="90">
        <v>2</v>
      </c>
      <c r="C518" s="90">
        <v>1</v>
      </c>
    </row>
    <row r="519" spans="2:3" x14ac:dyDescent="0.3">
      <c r="B519" s="91">
        <v>3</v>
      </c>
      <c r="C519" s="91">
        <v>4</v>
      </c>
    </row>
    <row r="520" spans="2:3" x14ac:dyDescent="0.3">
      <c r="B520" s="90">
        <v>6</v>
      </c>
      <c r="C520" s="90">
        <v>2</v>
      </c>
    </row>
    <row r="521" spans="2:3" x14ac:dyDescent="0.3">
      <c r="B521" s="91">
        <v>3</v>
      </c>
      <c r="C521" s="91">
        <v>3</v>
      </c>
    </row>
    <row r="522" spans="2:3" x14ac:dyDescent="0.3">
      <c r="B522" s="90">
        <v>2</v>
      </c>
      <c r="C522" s="90">
        <v>2</v>
      </c>
    </row>
    <row r="523" spans="2:3" x14ac:dyDescent="0.3">
      <c r="B523" s="91">
        <v>2</v>
      </c>
      <c r="C523" s="91">
        <v>1</v>
      </c>
    </row>
    <row r="524" spans="2:3" x14ac:dyDescent="0.3">
      <c r="B524" s="90">
        <v>5</v>
      </c>
      <c r="C524" s="90">
        <v>4</v>
      </c>
    </row>
    <row r="525" spans="2:3" x14ac:dyDescent="0.3">
      <c r="B525" s="91">
        <v>12</v>
      </c>
      <c r="C525" s="91">
        <v>6</v>
      </c>
    </row>
    <row r="526" spans="2:3" x14ac:dyDescent="0.3">
      <c r="B526" s="90">
        <v>2</v>
      </c>
      <c r="C526" s="90">
        <v>6</v>
      </c>
    </row>
    <row r="527" spans="2:3" x14ac:dyDescent="0.3">
      <c r="B527" s="91">
        <v>0</v>
      </c>
      <c r="C527" s="91">
        <v>3</v>
      </c>
    </row>
    <row r="528" spans="2:3" x14ac:dyDescent="0.3">
      <c r="B528" s="90">
        <v>2</v>
      </c>
      <c r="C528" s="90">
        <v>1</v>
      </c>
    </row>
    <row r="529" spans="2:3" x14ac:dyDescent="0.3">
      <c r="B529" s="91">
        <v>1</v>
      </c>
      <c r="C529" s="91">
        <v>2</v>
      </c>
    </row>
    <row r="530" spans="2:3" x14ac:dyDescent="0.3">
      <c r="B530" s="90">
        <v>2</v>
      </c>
      <c r="C530" s="90">
        <v>4</v>
      </c>
    </row>
    <row r="531" spans="2:3" x14ac:dyDescent="0.3">
      <c r="B531" s="91">
        <v>4</v>
      </c>
      <c r="C531" s="91">
        <v>1</v>
      </c>
    </row>
    <row r="532" spans="2:3" x14ac:dyDescent="0.3">
      <c r="B532" s="90">
        <v>4</v>
      </c>
      <c r="C532" s="90">
        <v>2</v>
      </c>
    </row>
    <row r="533" spans="2:3" x14ac:dyDescent="0.3">
      <c r="B533" s="91">
        <v>4</v>
      </c>
      <c r="C533" s="91">
        <v>3</v>
      </c>
    </row>
    <row r="534" spans="2:3" x14ac:dyDescent="0.3">
      <c r="B534" s="90">
        <v>2</v>
      </c>
      <c r="C534" s="90">
        <v>4</v>
      </c>
    </row>
    <row r="535" spans="2:3" x14ac:dyDescent="0.3">
      <c r="B535" s="91">
        <v>2</v>
      </c>
      <c r="C535" s="91">
        <v>3</v>
      </c>
    </row>
    <row r="536" spans="2:3" x14ac:dyDescent="0.3">
      <c r="B536" s="90">
        <v>2</v>
      </c>
      <c r="C536" s="90">
        <v>2</v>
      </c>
    </row>
    <row r="537" spans="2:3" x14ac:dyDescent="0.3">
      <c r="B537" s="91">
        <v>2</v>
      </c>
      <c r="C537" s="91">
        <v>8</v>
      </c>
    </row>
    <row r="538" spans="2:3" x14ac:dyDescent="0.3">
      <c r="B538" s="90">
        <v>3</v>
      </c>
      <c r="C538" s="90">
        <v>2</v>
      </c>
    </row>
    <row r="539" spans="2:3" x14ac:dyDescent="0.3">
      <c r="B539" s="91">
        <v>2</v>
      </c>
      <c r="C539" s="91">
        <v>4</v>
      </c>
    </row>
    <row r="540" spans="2:3" x14ac:dyDescent="0.3">
      <c r="B540" s="90">
        <v>1</v>
      </c>
      <c r="C540" s="90">
        <v>2</v>
      </c>
    </row>
    <row r="541" spans="2:3" x14ac:dyDescent="0.3">
      <c r="B541" s="91">
        <v>2</v>
      </c>
      <c r="C541" s="91">
        <v>10</v>
      </c>
    </row>
    <row r="542" spans="2:3" x14ac:dyDescent="0.3">
      <c r="B542" s="90">
        <v>4</v>
      </c>
      <c r="C542" s="90">
        <v>7</v>
      </c>
    </row>
    <row r="543" spans="2:3" x14ac:dyDescent="0.3">
      <c r="B543" s="91">
        <v>2</v>
      </c>
      <c r="C543" s="91">
        <v>4</v>
      </c>
    </row>
    <row r="544" spans="2:3" x14ac:dyDescent="0.3">
      <c r="B544" s="90">
        <v>3</v>
      </c>
      <c r="C544" s="90">
        <v>2</v>
      </c>
    </row>
    <row r="545" spans="2:3" x14ac:dyDescent="0.3">
      <c r="B545" s="91">
        <v>4</v>
      </c>
      <c r="C545" s="91">
        <v>1</v>
      </c>
    </row>
    <row r="546" spans="2:3" x14ac:dyDescent="0.3">
      <c r="B546" s="90">
        <v>3</v>
      </c>
      <c r="C546" s="90">
        <v>3</v>
      </c>
    </row>
    <row r="547" spans="2:3" x14ac:dyDescent="0.3">
      <c r="B547" s="91">
        <v>2</v>
      </c>
      <c r="C547" s="91">
        <v>2</v>
      </c>
    </row>
    <row r="548" spans="2:3" x14ac:dyDescent="0.3">
      <c r="B548" s="90">
        <v>4</v>
      </c>
      <c r="C548" s="90">
        <v>3</v>
      </c>
    </row>
    <row r="549" spans="2:3" x14ac:dyDescent="0.3">
      <c r="B549" s="91">
        <v>1</v>
      </c>
      <c r="C549" s="91">
        <v>2</v>
      </c>
    </row>
    <row r="550" spans="2:3" x14ac:dyDescent="0.3">
      <c r="B550" s="90">
        <v>1</v>
      </c>
      <c r="C550" s="90">
        <v>3</v>
      </c>
    </row>
    <row r="551" spans="2:3" x14ac:dyDescent="0.3">
      <c r="B551" s="91">
        <v>2</v>
      </c>
      <c r="C551" s="91">
        <v>4</v>
      </c>
    </row>
    <row r="552" spans="2:3" x14ac:dyDescent="0.3">
      <c r="B552" s="90">
        <v>2</v>
      </c>
      <c r="C552" s="90">
        <v>2</v>
      </c>
    </row>
    <row r="553" spans="2:3" x14ac:dyDescent="0.3">
      <c r="B553" s="91">
        <v>4</v>
      </c>
      <c r="C553" s="91">
        <v>3</v>
      </c>
    </row>
    <row r="554" spans="2:3" x14ac:dyDescent="0.3">
      <c r="B554" s="90">
        <v>5</v>
      </c>
      <c r="C554" s="90">
        <v>1</v>
      </c>
    </row>
    <row r="555" spans="2:3" x14ac:dyDescent="0.3">
      <c r="B555" s="91">
        <v>3</v>
      </c>
      <c r="C555" s="91">
        <v>4</v>
      </c>
    </row>
    <row r="556" spans="2:3" x14ac:dyDescent="0.3">
      <c r="B556" s="90">
        <v>8</v>
      </c>
      <c r="C556" s="90">
        <v>4</v>
      </c>
    </row>
    <row r="557" spans="2:3" x14ac:dyDescent="0.3">
      <c r="B557" s="91">
        <v>2</v>
      </c>
      <c r="C557" s="91">
        <v>2</v>
      </c>
    </row>
    <row r="558" spans="2:3" x14ac:dyDescent="0.3">
      <c r="B558" s="90">
        <v>4</v>
      </c>
      <c r="C558" s="90">
        <v>2</v>
      </c>
    </row>
    <row r="559" spans="2:3" x14ac:dyDescent="0.3">
      <c r="B559" s="91">
        <v>2</v>
      </c>
      <c r="C559" s="91">
        <v>4</v>
      </c>
    </row>
    <row r="560" spans="2:3" x14ac:dyDescent="0.3">
      <c r="B560" s="90">
        <v>1</v>
      </c>
      <c r="C560" s="90">
        <v>2</v>
      </c>
    </row>
    <row r="561" spans="2:3" x14ac:dyDescent="0.3">
      <c r="B561" s="91">
        <v>2</v>
      </c>
      <c r="C561" s="91">
        <v>1</v>
      </c>
    </row>
    <row r="562" spans="2:3" x14ac:dyDescent="0.3">
      <c r="B562" s="90">
        <v>2</v>
      </c>
      <c r="C562" s="90">
        <v>7</v>
      </c>
    </row>
    <row r="563" spans="2:3" x14ac:dyDescent="0.3">
      <c r="B563" s="91">
        <v>3</v>
      </c>
      <c r="C563" s="91">
        <v>3</v>
      </c>
    </row>
    <row r="564" spans="2:3" x14ac:dyDescent="0.3">
      <c r="B564" s="90">
        <v>2</v>
      </c>
      <c r="C564" s="90">
        <v>4</v>
      </c>
    </row>
    <row r="565" spans="2:3" x14ac:dyDescent="0.3">
      <c r="B565" s="91">
        <v>1</v>
      </c>
      <c r="C565" s="91">
        <v>3</v>
      </c>
    </row>
    <row r="566" spans="2:3" x14ac:dyDescent="0.3">
      <c r="B566" s="90">
        <v>3</v>
      </c>
      <c r="C566" s="90">
        <v>6</v>
      </c>
    </row>
    <row r="567" spans="2:3" x14ac:dyDescent="0.3">
      <c r="B567" s="91">
        <v>1</v>
      </c>
      <c r="C567" s="91">
        <v>2</v>
      </c>
    </row>
    <row r="568" spans="2:3" x14ac:dyDescent="0.3">
      <c r="B568" s="90">
        <v>2</v>
      </c>
      <c r="C568" s="90">
        <v>1</v>
      </c>
    </row>
    <row r="569" spans="2:3" x14ac:dyDescent="0.3">
      <c r="B569" s="91">
        <v>0</v>
      </c>
      <c r="C569" s="93">
        <v>1</v>
      </c>
    </row>
    <row r="570" spans="2:3" x14ac:dyDescent="0.3">
      <c r="B570" s="90">
        <v>0</v>
      </c>
    </row>
    <row r="571" spans="2:3" x14ac:dyDescent="0.3">
      <c r="B571" s="91">
        <v>2</v>
      </c>
    </row>
    <row r="572" spans="2:3" x14ac:dyDescent="0.3">
      <c r="B572" s="90">
        <v>2</v>
      </c>
    </row>
    <row r="573" spans="2:3" x14ac:dyDescent="0.3">
      <c r="B573" s="91">
        <v>1</v>
      </c>
    </row>
    <row r="574" spans="2:3" x14ac:dyDescent="0.3">
      <c r="B574" s="90">
        <v>1</v>
      </c>
    </row>
    <row r="575" spans="2:3" x14ac:dyDescent="0.3">
      <c r="B575" s="91">
        <v>5</v>
      </c>
    </row>
    <row r="576" spans="2:3" x14ac:dyDescent="0.3">
      <c r="B576" s="90">
        <v>1</v>
      </c>
    </row>
    <row r="577" spans="2:2" x14ac:dyDescent="0.3">
      <c r="B577" s="91">
        <v>4</v>
      </c>
    </row>
    <row r="578" spans="2:2" x14ac:dyDescent="0.3">
      <c r="B578" s="90">
        <v>2</v>
      </c>
    </row>
    <row r="579" spans="2:2" x14ac:dyDescent="0.3">
      <c r="B579" s="91">
        <v>4</v>
      </c>
    </row>
    <row r="580" spans="2:2" x14ac:dyDescent="0.3">
      <c r="B580" s="90">
        <v>2</v>
      </c>
    </row>
    <row r="581" spans="2:2" x14ac:dyDescent="0.3">
      <c r="B581" s="91">
        <v>0</v>
      </c>
    </row>
    <row r="582" spans="2:2" x14ac:dyDescent="0.3">
      <c r="B582" s="90">
        <v>4</v>
      </c>
    </row>
    <row r="583" spans="2:2" x14ac:dyDescent="0.3">
      <c r="B583" s="91">
        <v>2</v>
      </c>
    </row>
    <row r="584" spans="2:2" x14ac:dyDescent="0.3">
      <c r="B584" s="90">
        <v>2</v>
      </c>
    </row>
    <row r="585" spans="2:2" x14ac:dyDescent="0.3">
      <c r="B585" s="91">
        <v>3</v>
      </c>
    </row>
    <row r="586" spans="2:2" x14ac:dyDescent="0.3">
      <c r="B586" s="90">
        <v>4</v>
      </c>
    </row>
    <row r="587" spans="2:2" x14ac:dyDescent="0.3">
      <c r="B587" s="91">
        <v>2</v>
      </c>
    </row>
    <row r="588" spans="2:2" x14ac:dyDescent="0.3">
      <c r="B588" s="90">
        <v>6</v>
      </c>
    </row>
    <row r="589" spans="2:2" x14ac:dyDescent="0.3">
      <c r="B589" s="93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BFB69-2A73-4657-869C-449B54BE04F9}">
  <dimension ref="A1:L905"/>
  <sheetViews>
    <sheetView workbookViewId="0">
      <selection activeCell="F2" sqref="F2:L28"/>
    </sheetView>
  </sheetViews>
  <sheetFormatPr defaultRowHeight="14.4" x14ac:dyDescent="0.3"/>
  <cols>
    <col min="1" max="3" width="8.6640625" customWidth="1"/>
  </cols>
  <sheetData>
    <row r="1" spans="1:10" x14ac:dyDescent="0.3">
      <c r="A1" s="88" t="s">
        <v>89</v>
      </c>
      <c r="B1" s="88" t="s">
        <v>90</v>
      </c>
      <c r="C1" s="88" t="s">
        <v>91</v>
      </c>
    </row>
    <row r="2" spans="1:10" x14ac:dyDescent="0.3">
      <c r="A2" s="90">
        <v>55</v>
      </c>
      <c r="B2" s="90">
        <v>35</v>
      </c>
      <c r="C2" s="90">
        <v>40</v>
      </c>
      <c r="F2" s="88" t="s">
        <v>115</v>
      </c>
    </row>
    <row r="3" spans="1:10" x14ac:dyDescent="0.3">
      <c r="A3" s="91">
        <v>20</v>
      </c>
      <c r="B3" s="91">
        <v>43</v>
      </c>
      <c r="C3" s="91">
        <v>40</v>
      </c>
      <c r="F3" s="88" t="s">
        <v>116</v>
      </c>
    </row>
    <row r="4" spans="1:10" x14ac:dyDescent="0.3">
      <c r="A4" s="90">
        <v>35</v>
      </c>
      <c r="B4" s="90">
        <v>40</v>
      </c>
      <c r="C4" s="90">
        <v>50</v>
      </c>
      <c r="F4" s="88" t="s">
        <v>94</v>
      </c>
    </row>
    <row r="5" spans="1:10" x14ac:dyDescent="0.3">
      <c r="A5" s="91">
        <v>3</v>
      </c>
      <c r="B5" s="91">
        <v>30</v>
      </c>
      <c r="C5" s="91">
        <v>40</v>
      </c>
    </row>
    <row r="6" spans="1:10" x14ac:dyDescent="0.3">
      <c r="A6" s="90">
        <v>38</v>
      </c>
      <c r="B6" s="90">
        <v>40</v>
      </c>
      <c r="C6" s="90">
        <v>40</v>
      </c>
    </row>
    <row r="7" spans="1:10" x14ac:dyDescent="0.3">
      <c r="A7" s="91">
        <v>50</v>
      </c>
      <c r="B7" s="91">
        <v>45</v>
      </c>
      <c r="C7" s="91">
        <v>40</v>
      </c>
    </row>
    <row r="8" spans="1:10" x14ac:dyDescent="0.3">
      <c r="A8" s="90">
        <v>22</v>
      </c>
      <c r="B8" s="90">
        <v>40</v>
      </c>
      <c r="C8" s="90">
        <v>45</v>
      </c>
      <c r="F8" s="88" t="s">
        <v>95</v>
      </c>
    </row>
    <row r="9" spans="1:10" x14ac:dyDescent="0.3">
      <c r="A9" s="91">
        <v>40</v>
      </c>
      <c r="B9" s="91">
        <v>40</v>
      </c>
      <c r="C9" s="91">
        <v>40</v>
      </c>
    </row>
    <row r="10" spans="1:10" ht="15" thickBot="1" x14ac:dyDescent="0.35">
      <c r="A10" s="90">
        <v>40</v>
      </c>
      <c r="B10" s="90">
        <v>80</v>
      </c>
      <c r="C10" s="90">
        <v>72</v>
      </c>
      <c r="F10" s="88" t="s">
        <v>96</v>
      </c>
    </row>
    <row r="11" spans="1:10" x14ac:dyDescent="0.3">
      <c r="A11" s="91">
        <v>60</v>
      </c>
      <c r="B11" s="91">
        <v>46</v>
      </c>
      <c r="C11" s="91">
        <v>40</v>
      </c>
      <c r="F11" s="94" t="s">
        <v>97</v>
      </c>
      <c r="G11" s="94" t="s">
        <v>13</v>
      </c>
      <c r="H11" s="94" t="s">
        <v>12</v>
      </c>
      <c r="I11" s="94" t="s">
        <v>98</v>
      </c>
      <c r="J11" s="94" t="s">
        <v>99</v>
      </c>
    </row>
    <row r="12" spans="1:10" x14ac:dyDescent="0.3">
      <c r="A12" s="90">
        <v>32</v>
      </c>
      <c r="B12" s="90">
        <v>30</v>
      </c>
      <c r="C12" s="90">
        <v>40</v>
      </c>
      <c r="F12" s="88" t="s">
        <v>89</v>
      </c>
      <c r="G12" s="88">
        <v>904</v>
      </c>
      <c r="H12" s="88">
        <v>38224</v>
      </c>
      <c r="I12" s="88">
        <v>42.283185840707965</v>
      </c>
      <c r="J12" s="88">
        <v>201.86213114593437</v>
      </c>
    </row>
    <row r="13" spans="1:10" x14ac:dyDescent="0.3">
      <c r="A13" s="91">
        <v>50</v>
      </c>
      <c r="B13" s="91">
        <v>55</v>
      </c>
      <c r="C13" s="91">
        <v>45</v>
      </c>
      <c r="F13" s="88" t="s">
        <v>90</v>
      </c>
      <c r="G13" s="88">
        <v>178</v>
      </c>
      <c r="H13" s="88">
        <v>7248</v>
      </c>
      <c r="I13" s="88">
        <v>40.719101123595507</v>
      </c>
      <c r="J13" s="88">
        <v>245.16358788802137</v>
      </c>
    </row>
    <row r="14" spans="1:10" ht="15" thickBot="1" x14ac:dyDescent="0.35">
      <c r="A14" s="90">
        <v>32</v>
      </c>
      <c r="B14" s="90">
        <v>60</v>
      </c>
      <c r="C14" s="90">
        <v>40</v>
      </c>
      <c r="F14" s="95" t="s">
        <v>91</v>
      </c>
      <c r="G14" s="95">
        <v>121</v>
      </c>
      <c r="H14" s="95">
        <v>5058</v>
      </c>
      <c r="I14" s="95">
        <v>41.801652892561982</v>
      </c>
      <c r="J14" s="95">
        <v>216.46033057851236</v>
      </c>
    </row>
    <row r="15" spans="1:10" x14ac:dyDescent="0.3">
      <c r="A15" s="91">
        <v>30</v>
      </c>
      <c r="B15" s="91">
        <v>40</v>
      </c>
      <c r="C15" s="91">
        <v>60</v>
      </c>
    </row>
    <row r="16" spans="1:10" x14ac:dyDescent="0.3">
      <c r="A16" s="90">
        <v>16</v>
      </c>
      <c r="B16" s="90">
        <v>10</v>
      </c>
      <c r="C16" s="90">
        <v>38</v>
      </c>
    </row>
    <row r="17" spans="1:12" ht="15" thickBot="1" x14ac:dyDescent="0.35">
      <c r="A17" s="91">
        <v>40</v>
      </c>
      <c r="B17" s="91">
        <v>40</v>
      </c>
      <c r="C17" s="91">
        <v>40</v>
      </c>
      <c r="F17" s="88" t="s">
        <v>100</v>
      </c>
    </row>
    <row r="18" spans="1:12" x14ac:dyDescent="0.3">
      <c r="A18" s="90">
        <v>1</v>
      </c>
      <c r="B18" s="90">
        <v>46</v>
      </c>
      <c r="C18" s="90">
        <v>40</v>
      </c>
      <c r="F18" s="94" t="s">
        <v>101</v>
      </c>
      <c r="G18" s="94" t="s">
        <v>102</v>
      </c>
      <c r="H18" s="94" t="s">
        <v>103</v>
      </c>
      <c r="I18" s="94" t="s">
        <v>104</v>
      </c>
      <c r="J18" s="94" t="s">
        <v>105</v>
      </c>
      <c r="K18" s="94" t="s">
        <v>106</v>
      </c>
      <c r="L18" s="94" t="s">
        <v>107</v>
      </c>
    </row>
    <row r="19" spans="1:12" x14ac:dyDescent="0.3">
      <c r="A19" s="91">
        <v>40</v>
      </c>
      <c r="B19" s="91">
        <v>16</v>
      </c>
      <c r="C19" s="91">
        <v>40</v>
      </c>
      <c r="F19" s="88" t="s">
        <v>108</v>
      </c>
      <c r="G19" s="88">
        <v>369.28754953664611</v>
      </c>
      <c r="H19" s="88">
        <v>2</v>
      </c>
      <c r="I19" s="88">
        <v>184.64377476832306</v>
      </c>
      <c r="J19" s="88">
        <v>0.88047651156963469</v>
      </c>
      <c r="K19" s="88">
        <v>0.41485297008149935</v>
      </c>
      <c r="L19" s="88">
        <v>3.003223412380716</v>
      </c>
    </row>
    <row r="20" spans="1:12" x14ac:dyDescent="0.3">
      <c r="A20" s="90">
        <v>25</v>
      </c>
      <c r="B20" s="90">
        <v>40</v>
      </c>
      <c r="C20" s="90">
        <v>40</v>
      </c>
      <c r="F20" s="88" t="s">
        <v>109</v>
      </c>
      <c r="G20" s="88">
        <v>251650.69915038164</v>
      </c>
      <c r="H20" s="88">
        <v>1200</v>
      </c>
      <c r="I20" s="88">
        <v>209.70891595865137</v>
      </c>
    </row>
    <row r="21" spans="1:12" x14ac:dyDescent="0.3">
      <c r="A21" s="91">
        <v>40</v>
      </c>
      <c r="B21" s="91">
        <v>37</v>
      </c>
      <c r="C21" s="91">
        <v>40</v>
      </c>
    </row>
    <row r="22" spans="1:12" ht="15" thickBot="1" x14ac:dyDescent="0.35">
      <c r="A22" s="90">
        <v>40</v>
      </c>
      <c r="B22" s="90">
        <v>40</v>
      </c>
      <c r="C22" s="90">
        <v>40</v>
      </c>
      <c r="F22" s="95" t="s">
        <v>82</v>
      </c>
      <c r="G22" s="95">
        <v>252019.98669991829</v>
      </c>
      <c r="H22" s="95">
        <v>1202</v>
      </c>
      <c r="I22" s="95"/>
      <c r="J22" s="95"/>
      <c r="K22" s="95"/>
      <c r="L22" s="95"/>
    </row>
    <row r="23" spans="1:12" x14ac:dyDescent="0.3">
      <c r="A23" s="91">
        <v>43</v>
      </c>
      <c r="B23" s="91">
        <v>37</v>
      </c>
      <c r="C23" s="91">
        <v>30</v>
      </c>
    </row>
    <row r="24" spans="1:12" x14ac:dyDescent="0.3">
      <c r="A24" s="90">
        <v>45</v>
      </c>
      <c r="B24" s="90">
        <v>20</v>
      </c>
      <c r="C24" s="90">
        <v>24</v>
      </c>
    </row>
    <row r="25" spans="1:12" x14ac:dyDescent="0.3">
      <c r="A25" s="91">
        <v>40</v>
      </c>
      <c r="B25" s="91">
        <v>64</v>
      </c>
      <c r="C25" s="91">
        <v>12</v>
      </c>
    </row>
    <row r="26" spans="1:12" x14ac:dyDescent="0.3">
      <c r="A26" s="90">
        <v>40</v>
      </c>
      <c r="B26" s="90">
        <v>40</v>
      </c>
      <c r="C26" s="90">
        <v>4</v>
      </c>
      <c r="F26" s="88" t="s">
        <v>117</v>
      </c>
    </row>
    <row r="27" spans="1:12" x14ac:dyDescent="0.3">
      <c r="A27" s="91">
        <v>40</v>
      </c>
      <c r="B27" s="91">
        <v>40</v>
      </c>
      <c r="C27" s="91">
        <v>50</v>
      </c>
      <c r="G27" s="88" t="s">
        <v>118</v>
      </c>
    </row>
    <row r="28" spans="1:12" x14ac:dyDescent="0.3">
      <c r="A28" s="90">
        <v>24</v>
      </c>
      <c r="B28" s="90">
        <v>50</v>
      </c>
      <c r="C28" s="90">
        <v>2</v>
      </c>
      <c r="G28" s="88" t="s">
        <v>119</v>
      </c>
    </row>
    <row r="29" spans="1:12" x14ac:dyDescent="0.3">
      <c r="A29" s="91">
        <v>60</v>
      </c>
      <c r="B29" s="91">
        <v>50</v>
      </c>
      <c r="C29" s="91">
        <v>40</v>
      </c>
    </row>
    <row r="30" spans="1:12" x14ac:dyDescent="0.3">
      <c r="A30" s="90">
        <v>40</v>
      </c>
      <c r="B30" s="90">
        <v>50</v>
      </c>
      <c r="C30" s="90">
        <v>40</v>
      </c>
    </row>
    <row r="31" spans="1:12" x14ac:dyDescent="0.3">
      <c r="A31" s="91">
        <v>20</v>
      </c>
      <c r="B31" s="91">
        <v>33</v>
      </c>
      <c r="C31" s="91">
        <v>30</v>
      </c>
    </row>
    <row r="32" spans="1:12" x14ac:dyDescent="0.3">
      <c r="A32" s="90">
        <v>30</v>
      </c>
      <c r="B32" s="90">
        <v>40</v>
      </c>
      <c r="C32" s="90">
        <v>40</v>
      </c>
    </row>
    <row r="33" spans="1:3" x14ac:dyDescent="0.3">
      <c r="A33" s="91">
        <v>65</v>
      </c>
      <c r="B33" s="91">
        <v>20</v>
      </c>
      <c r="C33" s="91">
        <v>89</v>
      </c>
    </row>
    <row r="34" spans="1:3" x14ac:dyDescent="0.3">
      <c r="A34" s="90">
        <v>45</v>
      </c>
      <c r="B34" s="90">
        <v>46</v>
      </c>
      <c r="C34" s="90">
        <v>30</v>
      </c>
    </row>
    <row r="35" spans="1:3" x14ac:dyDescent="0.3">
      <c r="A35" s="91">
        <v>85</v>
      </c>
      <c r="B35" s="91">
        <v>47</v>
      </c>
      <c r="C35" s="91">
        <v>89</v>
      </c>
    </row>
    <row r="36" spans="1:3" x14ac:dyDescent="0.3">
      <c r="A36" s="90">
        <v>40</v>
      </c>
      <c r="B36" s="90">
        <v>50</v>
      </c>
      <c r="C36" s="90">
        <v>40</v>
      </c>
    </row>
    <row r="37" spans="1:3" x14ac:dyDescent="0.3">
      <c r="A37" s="91">
        <v>40</v>
      </c>
      <c r="B37" s="91">
        <v>40</v>
      </c>
      <c r="C37" s="91">
        <v>40</v>
      </c>
    </row>
    <row r="38" spans="1:3" x14ac:dyDescent="0.3">
      <c r="A38" s="90">
        <v>37</v>
      </c>
      <c r="B38" s="90">
        <v>5</v>
      </c>
      <c r="C38" s="90">
        <v>25</v>
      </c>
    </row>
    <row r="39" spans="1:3" x14ac:dyDescent="0.3">
      <c r="A39" s="91">
        <v>65</v>
      </c>
      <c r="B39" s="91">
        <v>60</v>
      </c>
      <c r="C39" s="91">
        <v>45</v>
      </c>
    </row>
    <row r="40" spans="1:3" x14ac:dyDescent="0.3">
      <c r="A40" s="90">
        <v>50</v>
      </c>
      <c r="B40" s="90">
        <v>26</v>
      </c>
      <c r="C40" s="90">
        <v>40</v>
      </c>
    </row>
    <row r="41" spans="1:3" x14ac:dyDescent="0.3">
      <c r="A41" s="91">
        <v>40</v>
      </c>
      <c r="B41" s="91">
        <v>40</v>
      </c>
      <c r="C41" s="91">
        <v>40</v>
      </c>
    </row>
    <row r="42" spans="1:3" x14ac:dyDescent="0.3">
      <c r="A42" s="90">
        <v>24</v>
      </c>
      <c r="B42" s="90">
        <v>30</v>
      </c>
      <c r="C42" s="90">
        <v>40</v>
      </c>
    </row>
    <row r="43" spans="1:3" x14ac:dyDescent="0.3">
      <c r="A43" s="91">
        <v>40</v>
      </c>
      <c r="B43" s="91">
        <v>43</v>
      </c>
      <c r="C43" s="91">
        <v>40</v>
      </c>
    </row>
    <row r="44" spans="1:3" x14ac:dyDescent="0.3">
      <c r="A44" s="90">
        <v>48</v>
      </c>
      <c r="B44" s="90">
        <v>70</v>
      </c>
      <c r="C44" s="90">
        <v>40</v>
      </c>
    </row>
    <row r="45" spans="1:3" x14ac:dyDescent="0.3">
      <c r="A45" s="91">
        <v>30</v>
      </c>
      <c r="B45" s="91">
        <v>35</v>
      </c>
      <c r="C45" s="91">
        <v>36</v>
      </c>
    </row>
    <row r="46" spans="1:3" x14ac:dyDescent="0.3">
      <c r="A46" s="90">
        <v>30</v>
      </c>
      <c r="B46" s="90">
        <v>70</v>
      </c>
      <c r="C46" s="90">
        <v>12</v>
      </c>
    </row>
    <row r="47" spans="1:3" x14ac:dyDescent="0.3">
      <c r="A47" s="91">
        <v>50</v>
      </c>
      <c r="B47" s="91">
        <v>45</v>
      </c>
      <c r="C47" s="91">
        <v>46</v>
      </c>
    </row>
    <row r="48" spans="1:3" x14ac:dyDescent="0.3">
      <c r="A48" s="90">
        <v>40</v>
      </c>
      <c r="B48" s="90">
        <v>80</v>
      </c>
      <c r="C48" s="90">
        <v>50</v>
      </c>
    </row>
    <row r="49" spans="1:3" x14ac:dyDescent="0.3">
      <c r="A49" s="91">
        <v>30</v>
      </c>
      <c r="B49" s="91">
        <v>45</v>
      </c>
      <c r="C49" s="91">
        <v>80</v>
      </c>
    </row>
    <row r="50" spans="1:3" x14ac:dyDescent="0.3">
      <c r="A50" s="90">
        <v>65</v>
      </c>
      <c r="B50" s="90">
        <v>38</v>
      </c>
      <c r="C50" s="90">
        <v>26</v>
      </c>
    </row>
    <row r="51" spans="1:3" x14ac:dyDescent="0.3">
      <c r="A51" s="91">
        <v>40</v>
      </c>
      <c r="B51" s="91">
        <v>30</v>
      </c>
      <c r="C51" s="91">
        <v>60</v>
      </c>
    </row>
    <row r="52" spans="1:3" x14ac:dyDescent="0.3">
      <c r="A52" s="90">
        <v>40</v>
      </c>
      <c r="B52" s="90">
        <v>65</v>
      </c>
      <c r="C52" s="90">
        <v>32</v>
      </c>
    </row>
    <row r="53" spans="1:3" x14ac:dyDescent="0.3">
      <c r="A53" s="91">
        <v>45</v>
      </c>
      <c r="B53" s="91">
        <v>40</v>
      </c>
      <c r="C53" s="91">
        <v>25</v>
      </c>
    </row>
    <row r="54" spans="1:3" x14ac:dyDescent="0.3">
      <c r="A54" s="90">
        <v>35</v>
      </c>
      <c r="B54" s="90">
        <v>30</v>
      </c>
      <c r="C54" s="90">
        <v>40</v>
      </c>
    </row>
    <row r="55" spans="1:3" x14ac:dyDescent="0.3">
      <c r="A55" s="91">
        <v>45</v>
      </c>
      <c r="B55" s="91">
        <v>32</v>
      </c>
      <c r="C55" s="91">
        <v>33</v>
      </c>
    </row>
    <row r="56" spans="1:3" x14ac:dyDescent="0.3">
      <c r="A56" s="90">
        <v>50</v>
      </c>
      <c r="B56" s="90">
        <v>25</v>
      </c>
      <c r="C56" s="90">
        <v>30</v>
      </c>
    </row>
    <row r="57" spans="1:3" x14ac:dyDescent="0.3">
      <c r="A57" s="91">
        <v>42</v>
      </c>
      <c r="B57" s="91">
        <v>65</v>
      </c>
      <c r="C57" s="91">
        <v>40</v>
      </c>
    </row>
    <row r="58" spans="1:3" x14ac:dyDescent="0.3">
      <c r="A58" s="90">
        <v>50</v>
      </c>
      <c r="B58" s="90">
        <v>42</v>
      </c>
      <c r="C58" s="90">
        <v>24</v>
      </c>
    </row>
    <row r="59" spans="1:3" x14ac:dyDescent="0.3">
      <c r="A59" s="91">
        <v>65</v>
      </c>
      <c r="B59" s="91">
        <v>50</v>
      </c>
      <c r="C59" s="91">
        <v>40</v>
      </c>
    </row>
    <row r="60" spans="1:3" x14ac:dyDescent="0.3">
      <c r="A60" s="90">
        <v>4</v>
      </c>
      <c r="B60" s="90">
        <v>40</v>
      </c>
      <c r="C60" s="90">
        <v>42</v>
      </c>
    </row>
    <row r="61" spans="1:3" x14ac:dyDescent="0.3">
      <c r="A61" s="91">
        <v>40</v>
      </c>
      <c r="B61" s="91">
        <v>40</v>
      </c>
      <c r="C61" s="91">
        <v>32</v>
      </c>
    </row>
    <row r="62" spans="1:3" x14ac:dyDescent="0.3">
      <c r="A62" s="90">
        <v>60</v>
      </c>
      <c r="B62" s="90">
        <v>86</v>
      </c>
      <c r="C62" s="90">
        <v>15</v>
      </c>
    </row>
    <row r="63" spans="1:3" x14ac:dyDescent="0.3">
      <c r="A63" s="91">
        <v>30</v>
      </c>
      <c r="B63" s="91">
        <v>20</v>
      </c>
      <c r="C63" s="91">
        <v>39</v>
      </c>
    </row>
    <row r="64" spans="1:3" x14ac:dyDescent="0.3">
      <c r="A64" s="90">
        <v>37</v>
      </c>
      <c r="B64" s="90">
        <v>17</v>
      </c>
      <c r="C64" s="90">
        <v>41</v>
      </c>
    </row>
    <row r="65" spans="1:3" x14ac:dyDescent="0.3">
      <c r="A65" s="91">
        <v>19</v>
      </c>
      <c r="B65" s="91">
        <v>32</v>
      </c>
      <c r="C65" s="91">
        <v>47</v>
      </c>
    </row>
    <row r="66" spans="1:3" x14ac:dyDescent="0.3">
      <c r="A66" s="90">
        <v>45</v>
      </c>
      <c r="B66" s="90">
        <v>15</v>
      </c>
      <c r="C66" s="90">
        <v>60</v>
      </c>
    </row>
    <row r="67" spans="1:3" x14ac:dyDescent="0.3">
      <c r="A67" s="91">
        <v>40</v>
      </c>
      <c r="B67" s="91">
        <v>9</v>
      </c>
      <c r="C67" s="91">
        <v>50</v>
      </c>
    </row>
    <row r="68" spans="1:3" x14ac:dyDescent="0.3">
      <c r="A68" s="90">
        <v>56</v>
      </c>
      <c r="B68" s="90">
        <v>40</v>
      </c>
      <c r="C68" s="90">
        <v>12</v>
      </c>
    </row>
    <row r="69" spans="1:3" x14ac:dyDescent="0.3">
      <c r="A69" s="91">
        <v>50</v>
      </c>
      <c r="B69" s="91">
        <v>32</v>
      </c>
      <c r="C69" s="91">
        <v>80</v>
      </c>
    </row>
    <row r="70" spans="1:3" x14ac:dyDescent="0.3">
      <c r="A70" s="90">
        <v>40</v>
      </c>
      <c r="B70" s="90">
        <v>38</v>
      </c>
      <c r="C70" s="90">
        <v>40</v>
      </c>
    </row>
    <row r="71" spans="1:3" x14ac:dyDescent="0.3">
      <c r="A71" s="91">
        <v>4</v>
      </c>
      <c r="B71" s="91">
        <v>42</v>
      </c>
      <c r="C71" s="91">
        <v>40</v>
      </c>
    </row>
    <row r="72" spans="1:3" x14ac:dyDescent="0.3">
      <c r="A72" s="90">
        <v>36</v>
      </c>
      <c r="B72" s="90">
        <v>15</v>
      </c>
      <c r="C72" s="90">
        <v>60</v>
      </c>
    </row>
    <row r="73" spans="1:3" x14ac:dyDescent="0.3">
      <c r="A73" s="91">
        <v>35</v>
      </c>
      <c r="B73" s="91">
        <v>40</v>
      </c>
      <c r="C73" s="91">
        <v>40</v>
      </c>
    </row>
    <row r="74" spans="1:3" x14ac:dyDescent="0.3">
      <c r="A74" s="90">
        <v>40</v>
      </c>
      <c r="B74" s="90">
        <v>55</v>
      </c>
      <c r="C74" s="90">
        <v>40</v>
      </c>
    </row>
    <row r="75" spans="1:3" x14ac:dyDescent="0.3">
      <c r="A75" s="91">
        <v>40</v>
      </c>
      <c r="B75" s="91">
        <v>47</v>
      </c>
      <c r="C75" s="91">
        <v>40</v>
      </c>
    </row>
    <row r="76" spans="1:3" x14ac:dyDescent="0.3">
      <c r="A76" s="90">
        <v>50</v>
      </c>
      <c r="B76" s="90">
        <v>70</v>
      </c>
      <c r="C76" s="90">
        <v>50</v>
      </c>
    </row>
    <row r="77" spans="1:3" x14ac:dyDescent="0.3">
      <c r="A77" s="91">
        <v>47</v>
      </c>
      <c r="B77" s="91">
        <v>47</v>
      </c>
      <c r="C77" s="91">
        <v>40</v>
      </c>
    </row>
    <row r="78" spans="1:3" x14ac:dyDescent="0.3">
      <c r="A78" s="90">
        <v>50</v>
      </c>
      <c r="B78" s="90">
        <v>25</v>
      </c>
      <c r="C78" s="90">
        <v>24</v>
      </c>
    </row>
    <row r="79" spans="1:3" x14ac:dyDescent="0.3">
      <c r="A79" s="91">
        <v>40</v>
      </c>
      <c r="B79" s="91">
        <v>40</v>
      </c>
      <c r="C79" s="91">
        <v>60</v>
      </c>
    </row>
    <row r="80" spans="1:3" x14ac:dyDescent="0.3">
      <c r="A80" s="90">
        <v>60</v>
      </c>
      <c r="B80" s="90">
        <v>15</v>
      </c>
      <c r="C80" s="90">
        <v>40</v>
      </c>
    </row>
    <row r="81" spans="1:3" x14ac:dyDescent="0.3">
      <c r="A81" s="91">
        <v>40</v>
      </c>
      <c r="B81" s="91">
        <v>25</v>
      </c>
      <c r="C81" s="91">
        <v>60</v>
      </c>
    </row>
    <row r="82" spans="1:3" x14ac:dyDescent="0.3">
      <c r="A82" s="90">
        <v>20</v>
      </c>
      <c r="B82" s="90">
        <v>64</v>
      </c>
      <c r="C82" s="90">
        <v>40</v>
      </c>
    </row>
    <row r="83" spans="1:3" x14ac:dyDescent="0.3">
      <c r="A83" s="91">
        <v>38</v>
      </c>
      <c r="B83" s="91">
        <v>24</v>
      </c>
      <c r="C83" s="91">
        <v>50</v>
      </c>
    </row>
    <row r="84" spans="1:3" x14ac:dyDescent="0.3">
      <c r="A84" s="90">
        <v>38</v>
      </c>
      <c r="B84" s="90">
        <v>30</v>
      </c>
      <c r="C84" s="90">
        <v>23</v>
      </c>
    </row>
    <row r="85" spans="1:3" x14ac:dyDescent="0.3">
      <c r="A85" s="91">
        <v>8</v>
      </c>
      <c r="B85" s="91">
        <v>38</v>
      </c>
      <c r="C85" s="91">
        <v>32</v>
      </c>
    </row>
    <row r="86" spans="1:3" x14ac:dyDescent="0.3">
      <c r="A86" s="90">
        <v>41</v>
      </c>
      <c r="B86" s="90">
        <v>40</v>
      </c>
      <c r="C86" s="90">
        <v>14</v>
      </c>
    </row>
    <row r="87" spans="1:3" x14ac:dyDescent="0.3">
      <c r="A87" s="91">
        <v>45</v>
      </c>
      <c r="B87" s="91">
        <v>40</v>
      </c>
      <c r="C87" s="91">
        <v>40</v>
      </c>
    </row>
    <row r="88" spans="1:3" x14ac:dyDescent="0.3">
      <c r="A88" s="90">
        <v>20</v>
      </c>
      <c r="B88" s="90">
        <v>18</v>
      </c>
      <c r="C88" s="90">
        <v>60</v>
      </c>
    </row>
    <row r="89" spans="1:3" x14ac:dyDescent="0.3">
      <c r="A89" s="91">
        <v>73</v>
      </c>
      <c r="B89" s="91">
        <v>40</v>
      </c>
      <c r="C89" s="91">
        <v>40</v>
      </c>
    </row>
    <row r="90" spans="1:3" x14ac:dyDescent="0.3">
      <c r="A90" s="90">
        <v>40</v>
      </c>
      <c r="B90" s="90">
        <v>40</v>
      </c>
      <c r="C90" s="90">
        <v>45</v>
      </c>
    </row>
    <row r="91" spans="1:3" x14ac:dyDescent="0.3">
      <c r="A91" s="91">
        <v>52</v>
      </c>
      <c r="B91" s="91">
        <v>8</v>
      </c>
      <c r="C91" s="91">
        <v>50</v>
      </c>
    </row>
    <row r="92" spans="1:3" x14ac:dyDescent="0.3">
      <c r="A92" s="90">
        <v>8</v>
      </c>
      <c r="B92" s="90">
        <v>40</v>
      </c>
      <c r="C92" s="90">
        <v>40</v>
      </c>
    </row>
    <row r="93" spans="1:3" x14ac:dyDescent="0.3">
      <c r="A93" s="91">
        <v>45</v>
      </c>
      <c r="B93" s="91">
        <v>40</v>
      </c>
      <c r="C93" s="91">
        <v>40</v>
      </c>
    </row>
    <row r="94" spans="1:3" x14ac:dyDescent="0.3">
      <c r="A94" s="90">
        <v>43</v>
      </c>
      <c r="B94" s="90">
        <v>12</v>
      </c>
      <c r="C94" s="90">
        <v>44</v>
      </c>
    </row>
    <row r="95" spans="1:3" x14ac:dyDescent="0.3">
      <c r="A95" s="91">
        <v>47</v>
      </c>
      <c r="B95" s="91">
        <v>20</v>
      </c>
      <c r="C95" s="91">
        <v>45</v>
      </c>
    </row>
    <row r="96" spans="1:3" x14ac:dyDescent="0.3">
      <c r="A96" s="90">
        <v>40</v>
      </c>
      <c r="B96" s="90">
        <v>70</v>
      </c>
      <c r="C96" s="90">
        <v>80</v>
      </c>
    </row>
    <row r="97" spans="1:3" x14ac:dyDescent="0.3">
      <c r="A97" s="91">
        <v>68</v>
      </c>
      <c r="B97" s="91">
        <v>30</v>
      </c>
      <c r="C97" s="91">
        <v>40</v>
      </c>
    </row>
    <row r="98" spans="1:3" x14ac:dyDescent="0.3">
      <c r="A98" s="90">
        <v>40</v>
      </c>
      <c r="B98" s="90">
        <v>45</v>
      </c>
      <c r="C98" s="90">
        <v>64</v>
      </c>
    </row>
    <row r="99" spans="1:3" x14ac:dyDescent="0.3">
      <c r="A99" s="91">
        <v>18</v>
      </c>
      <c r="B99" s="91">
        <v>40</v>
      </c>
      <c r="C99" s="91">
        <v>40</v>
      </c>
    </row>
    <row r="100" spans="1:3" x14ac:dyDescent="0.3">
      <c r="A100" s="90">
        <v>40</v>
      </c>
      <c r="B100" s="90">
        <v>24</v>
      </c>
      <c r="C100" s="90">
        <v>39</v>
      </c>
    </row>
    <row r="101" spans="1:3" x14ac:dyDescent="0.3">
      <c r="A101" s="91">
        <v>80</v>
      </c>
      <c r="B101" s="91">
        <v>40</v>
      </c>
      <c r="C101" s="91">
        <v>50</v>
      </c>
    </row>
    <row r="102" spans="1:3" x14ac:dyDescent="0.3">
      <c r="A102" s="90">
        <v>60</v>
      </c>
      <c r="B102" s="90">
        <v>40</v>
      </c>
      <c r="C102" s="90">
        <v>48</v>
      </c>
    </row>
    <row r="103" spans="1:3" x14ac:dyDescent="0.3">
      <c r="A103" s="91">
        <v>40</v>
      </c>
      <c r="B103" s="91">
        <v>50</v>
      </c>
      <c r="C103" s="91">
        <v>60</v>
      </c>
    </row>
    <row r="104" spans="1:3" x14ac:dyDescent="0.3">
      <c r="A104" s="90">
        <v>60</v>
      </c>
      <c r="B104" s="90">
        <v>32</v>
      </c>
      <c r="C104" s="90">
        <v>50</v>
      </c>
    </row>
    <row r="105" spans="1:3" x14ac:dyDescent="0.3">
      <c r="A105" s="91">
        <v>42</v>
      </c>
      <c r="B105" s="91">
        <v>48</v>
      </c>
      <c r="C105" s="91">
        <v>55</v>
      </c>
    </row>
    <row r="106" spans="1:3" x14ac:dyDescent="0.3">
      <c r="A106" s="90">
        <v>48</v>
      </c>
      <c r="B106" s="90">
        <v>80</v>
      </c>
      <c r="C106" s="90">
        <v>50</v>
      </c>
    </row>
    <row r="107" spans="1:3" x14ac:dyDescent="0.3">
      <c r="A107" s="91">
        <v>52</v>
      </c>
      <c r="B107" s="91">
        <v>42</v>
      </c>
      <c r="C107" s="91">
        <v>46</v>
      </c>
    </row>
    <row r="108" spans="1:3" x14ac:dyDescent="0.3">
      <c r="A108" s="90">
        <v>60</v>
      </c>
      <c r="B108" s="90">
        <v>43</v>
      </c>
      <c r="C108" s="90">
        <v>30</v>
      </c>
    </row>
    <row r="109" spans="1:3" x14ac:dyDescent="0.3">
      <c r="A109" s="91">
        <v>48</v>
      </c>
      <c r="B109" s="91">
        <v>89</v>
      </c>
      <c r="C109" s="91">
        <v>40</v>
      </c>
    </row>
    <row r="110" spans="1:3" x14ac:dyDescent="0.3">
      <c r="A110" s="90">
        <v>48</v>
      </c>
      <c r="B110" s="90">
        <v>52</v>
      </c>
      <c r="C110" s="90">
        <v>40</v>
      </c>
    </row>
    <row r="111" spans="1:3" x14ac:dyDescent="0.3">
      <c r="A111" s="91">
        <v>60</v>
      </c>
      <c r="B111" s="91">
        <v>40</v>
      </c>
      <c r="C111" s="91">
        <v>40</v>
      </c>
    </row>
    <row r="112" spans="1:3" x14ac:dyDescent="0.3">
      <c r="A112" s="90">
        <v>48</v>
      </c>
      <c r="B112" s="90">
        <v>50</v>
      </c>
      <c r="C112" s="90">
        <v>50</v>
      </c>
    </row>
    <row r="113" spans="1:3" x14ac:dyDescent="0.3">
      <c r="A113" s="91">
        <v>40</v>
      </c>
      <c r="B113" s="91">
        <v>40</v>
      </c>
      <c r="C113" s="91">
        <v>72</v>
      </c>
    </row>
    <row r="114" spans="1:3" x14ac:dyDescent="0.3">
      <c r="A114" s="90">
        <v>50</v>
      </c>
      <c r="B114" s="90">
        <v>40</v>
      </c>
      <c r="C114" s="90">
        <v>20</v>
      </c>
    </row>
    <row r="115" spans="1:3" x14ac:dyDescent="0.3">
      <c r="A115" s="91">
        <v>75</v>
      </c>
      <c r="B115" s="91">
        <v>46</v>
      </c>
      <c r="C115" s="91">
        <v>40</v>
      </c>
    </row>
    <row r="116" spans="1:3" x14ac:dyDescent="0.3">
      <c r="A116" s="90">
        <v>56</v>
      </c>
      <c r="B116" s="90">
        <v>80</v>
      </c>
      <c r="C116" s="90">
        <v>40</v>
      </c>
    </row>
    <row r="117" spans="1:3" x14ac:dyDescent="0.3">
      <c r="A117" s="91">
        <v>66</v>
      </c>
      <c r="B117" s="91">
        <v>40</v>
      </c>
      <c r="C117" s="91">
        <v>41</v>
      </c>
    </row>
    <row r="118" spans="1:3" x14ac:dyDescent="0.3">
      <c r="A118" s="90">
        <v>48</v>
      </c>
      <c r="B118" s="90">
        <v>50</v>
      </c>
      <c r="C118" s="90">
        <v>35</v>
      </c>
    </row>
    <row r="119" spans="1:3" x14ac:dyDescent="0.3">
      <c r="A119" s="91">
        <v>31</v>
      </c>
      <c r="B119" s="91">
        <v>50</v>
      </c>
      <c r="C119" s="91">
        <v>39</v>
      </c>
    </row>
    <row r="120" spans="1:3" x14ac:dyDescent="0.3">
      <c r="A120" s="90">
        <v>85</v>
      </c>
      <c r="B120" s="90">
        <v>49</v>
      </c>
      <c r="C120" s="90">
        <v>40</v>
      </c>
    </row>
    <row r="121" spans="1:3" x14ac:dyDescent="0.3">
      <c r="A121" s="91">
        <v>40</v>
      </c>
      <c r="B121" s="91">
        <v>40</v>
      </c>
      <c r="C121" s="91">
        <v>40</v>
      </c>
    </row>
    <row r="122" spans="1:3" x14ac:dyDescent="0.3">
      <c r="A122" s="90">
        <v>60</v>
      </c>
      <c r="B122" s="90">
        <v>40</v>
      </c>
      <c r="C122" s="92">
        <v>40</v>
      </c>
    </row>
    <row r="123" spans="1:3" x14ac:dyDescent="0.3">
      <c r="A123" s="91">
        <v>30</v>
      </c>
      <c r="B123" s="91">
        <v>60</v>
      </c>
    </row>
    <row r="124" spans="1:3" x14ac:dyDescent="0.3">
      <c r="A124" s="90">
        <v>40</v>
      </c>
      <c r="B124" s="90">
        <v>43</v>
      </c>
    </row>
    <row r="125" spans="1:3" x14ac:dyDescent="0.3">
      <c r="A125" s="91">
        <v>30</v>
      </c>
      <c r="B125" s="91">
        <v>56</v>
      </c>
    </row>
    <row r="126" spans="1:3" x14ac:dyDescent="0.3">
      <c r="A126" s="90">
        <v>60</v>
      </c>
      <c r="B126" s="90">
        <v>40</v>
      </c>
    </row>
    <row r="127" spans="1:3" x14ac:dyDescent="0.3">
      <c r="A127" s="91">
        <v>17</v>
      </c>
      <c r="B127" s="91">
        <v>42</v>
      </c>
    </row>
    <row r="128" spans="1:3" x14ac:dyDescent="0.3">
      <c r="A128" s="90">
        <v>50</v>
      </c>
      <c r="B128" s="90">
        <v>20</v>
      </c>
    </row>
    <row r="129" spans="1:2" x14ac:dyDescent="0.3">
      <c r="A129" s="91">
        <v>35</v>
      </c>
      <c r="B129" s="91">
        <v>40</v>
      </c>
    </row>
    <row r="130" spans="1:2" x14ac:dyDescent="0.3">
      <c r="A130" s="90">
        <v>48</v>
      </c>
      <c r="B130" s="90">
        <v>60</v>
      </c>
    </row>
    <row r="131" spans="1:2" x14ac:dyDescent="0.3">
      <c r="A131" s="91">
        <v>40</v>
      </c>
      <c r="B131" s="91">
        <v>40</v>
      </c>
    </row>
    <row r="132" spans="1:2" x14ac:dyDescent="0.3">
      <c r="A132" s="90">
        <v>24</v>
      </c>
      <c r="B132" s="90">
        <v>37</v>
      </c>
    </row>
    <row r="133" spans="1:2" x14ac:dyDescent="0.3">
      <c r="A133" s="91">
        <v>28</v>
      </c>
      <c r="B133" s="91">
        <v>50</v>
      </c>
    </row>
    <row r="134" spans="1:2" x14ac:dyDescent="0.3">
      <c r="A134" s="90">
        <v>40</v>
      </c>
      <c r="B134" s="90">
        <v>50</v>
      </c>
    </row>
    <row r="135" spans="1:2" x14ac:dyDescent="0.3">
      <c r="A135" s="91">
        <v>44</v>
      </c>
      <c r="B135" s="91">
        <v>64</v>
      </c>
    </row>
    <row r="136" spans="1:2" x14ac:dyDescent="0.3">
      <c r="A136" s="90">
        <v>45</v>
      </c>
      <c r="B136" s="90">
        <v>89</v>
      </c>
    </row>
    <row r="137" spans="1:2" x14ac:dyDescent="0.3">
      <c r="A137" s="91">
        <v>60</v>
      </c>
      <c r="B137" s="91">
        <v>40</v>
      </c>
    </row>
    <row r="138" spans="1:2" x14ac:dyDescent="0.3">
      <c r="A138" s="90">
        <v>80</v>
      </c>
      <c r="B138" s="90">
        <v>46</v>
      </c>
    </row>
    <row r="139" spans="1:2" x14ac:dyDescent="0.3">
      <c r="A139" s="91">
        <v>40</v>
      </c>
      <c r="B139" s="91">
        <v>40</v>
      </c>
    </row>
    <row r="140" spans="1:2" x14ac:dyDescent="0.3">
      <c r="A140" s="90">
        <v>40</v>
      </c>
      <c r="B140" s="90">
        <v>25</v>
      </c>
    </row>
    <row r="141" spans="1:2" x14ac:dyDescent="0.3">
      <c r="A141" s="91">
        <v>40</v>
      </c>
      <c r="B141" s="91">
        <v>45</v>
      </c>
    </row>
    <row r="142" spans="1:2" x14ac:dyDescent="0.3">
      <c r="A142" s="90">
        <v>52</v>
      </c>
      <c r="B142" s="90">
        <v>38</v>
      </c>
    </row>
    <row r="143" spans="1:2" x14ac:dyDescent="0.3">
      <c r="A143" s="91">
        <v>50</v>
      </c>
      <c r="B143" s="91">
        <v>25</v>
      </c>
    </row>
    <row r="144" spans="1:2" x14ac:dyDescent="0.3">
      <c r="A144" s="90">
        <v>25</v>
      </c>
      <c r="B144" s="90">
        <v>35</v>
      </c>
    </row>
    <row r="145" spans="1:2" x14ac:dyDescent="0.3">
      <c r="A145" s="91">
        <v>45</v>
      </c>
      <c r="B145" s="91">
        <v>19</v>
      </c>
    </row>
    <row r="146" spans="1:2" x14ac:dyDescent="0.3">
      <c r="A146" s="90">
        <v>80</v>
      </c>
      <c r="B146" s="90">
        <v>39</v>
      </c>
    </row>
    <row r="147" spans="1:2" x14ac:dyDescent="0.3">
      <c r="A147" s="91">
        <v>32</v>
      </c>
      <c r="B147" s="91">
        <v>50</v>
      </c>
    </row>
    <row r="148" spans="1:2" x14ac:dyDescent="0.3">
      <c r="A148" s="90">
        <v>40</v>
      </c>
      <c r="B148" s="90">
        <v>40</v>
      </c>
    </row>
    <row r="149" spans="1:2" x14ac:dyDescent="0.3">
      <c r="A149" s="91">
        <v>48</v>
      </c>
      <c r="B149" s="91">
        <v>27</v>
      </c>
    </row>
    <row r="150" spans="1:2" x14ac:dyDescent="0.3">
      <c r="A150" s="90">
        <v>60</v>
      </c>
      <c r="B150" s="90">
        <v>38</v>
      </c>
    </row>
    <row r="151" spans="1:2" x14ac:dyDescent="0.3">
      <c r="A151" s="91">
        <v>80</v>
      </c>
      <c r="B151" s="91">
        <v>40</v>
      </c>
    </row>
    <row r="152" spans="1:2" x14ac:dyDescent="0.3">
      <c r="A152" s="90">
        <v>1</v>
      </c>
      <c r="B152" s="90">
        <v>40</v>
      </c>
    </row>
    <row r="153" spans="1:2" x14ac:dyDescent="0.3">
      <c r="A153" s="91">
        <v>50</v>
      </c>
      <c r="B153" s="91">
        <v>40</v>
      </c>
    </row>
    <row r="154" spans="1:2" x14ac:dyDescent="0.3">
      <c r="A154" s="90">
        <v>40</v>
      </c>
      <c r="B154" s="90">
        <v>40</v>
      </c>
    </row>
    <row r="155" spans="1:2" x14ac:dyDescent="0.3">
      <c r="A155" s="91">
        <v>40</v>
      </c>
      <c r="B155" s="91">
        <v>28</v>
      </c>
    </row>
    <row r="156" spans="1:2" x14ac:dyDescent="0.3">
      <c r="A156" s="90">
        <v>40</v>
      </c>
      <c r="B156" s="90">
        <v>75</v>
      </c>
    </row>
    <row r="157" spans="1:2" x14ac:dyDescent="0.3">
      <c r="A157" s="91">
        <v>80</v>
      </c>
      <c r="B157" s="91">
        <v>52</v>
      </c>
    </row>
    <row r="158" spans="1:2" x14ac:dyDescent="0.3">
      <c r="A158" s="90">
        <v>40</v>
      </c>
      <c r="B158" s="90">
        <v>37</v>
      </c>
    </row>
    <row r="159" spans="1:2" x14ac:dyDescent="0.3">
      <c r="A159" s="91">
        <v>60</v>
      </c>
      <c r="B159" s="91">
        <v>62</v>
      </c>
    </row>
    <row r="160" spans="1:2" x14ac:dyDescent="0.3">
      <c r="A160" s="90">
        <v>40</v>
      </c>
      <c r="B160" s="90">
        <v>40</v>
      </c>
    </row>
    <row r="161" spans="1:2" x14ac:dyDescent="0.3">
      <c r="A161" s="91">
        <v>37</v>
      </c>
      <c r="B161" s="91">
        <v>17</v>
      </c>
    </row>
    <row r="162" spans="1:2" x14ac:dyDescent="0.3">
      <c r="A162" s="90">
        <v>20</v>
      </c>
      <c r="B162" s="90">
        <v>38</v>
      </c>
    </row>
    <row r="163" spans="1:2" x14ac:dyDescent="0.3">
      <c r="A163" s="91">
        <v>70</v>
      </c>
      <c r="B163" s="91">
        <v>1</v>
      </c>
    </row>
    <row r="164" spans="1:2" x14ac:dyDescent="0.3">
      <c r="A164" s="90">
        <v>50</v>
      </c>
      <c r="B164" s="90">
        <v>26</v>
      </c>
    </row>
    <row r="165" spans="1:2" x14ac:dyDescent="0.3">
      <c r="A165" s="91">
        <v>40</v>
      </c>
      <c r="B165" s="91">
        <v>40</v>
      </c>
    </row>
    <row r="166" spans="1:2" x14ac:dyDescent="0.3">
      <c r="A166" s="90">
        <v>45</v>
      </c>
      <c r="B166" s="90">
        <v>48</v>
      </c>
    </row>
    <row r="167" spans="1:2" x14ac:dyDescent="0.3">
      <c r="A167" s="91">
        <v>50</v>
      </c>
      <c r="B167" s="91">
        <v>32</v>
      </c>
    </row>
    <row r="168" spans="1:2" x14ac:dyDescent="0.3">
      <c r="A168" s="90">
        <v>39</v>
      </c>
      <c r="B168" s="90">
        <v>30</v>
      </c>
    </row>
    <row r="169" spans="1:2" x14ac:dyDescent="0.3">
      <c r="A169" s="91">
        <v>40</v>
      </c>
      <c r="B169" s="91">
        <v>40</v>
      </c>
    </row>
    <row r="170" spans="1:2" x14ac:dyDescent="0.3">
      <c r="A170" s="90">
        <v>15</v>
      </c>
      <c r="B170" s="90">
        <v>40</v>
      </c>
    </row>
    <row r="171" spans="1:2" x14ac:dyDescent="0.3">
      <c r="A171" s="91">
        <v>45</v>
      </c>
      <c r="B171" s="91">
        <v>42</v>
      </c>
    </row>
    <row r="172" spans="1:2" x14ac:dyDescent="0.3">
      <c r="A172" s="90">
        <v>40</v>
      </c>
      <c r="B172" s="90">
        <v>35</v>
      </c>
    </row>
    <row r="173" spans="1:2" x14ac:dyDescent="0.3">
      <c r="A173" s="91">
        <v>40</v>
      </c>
      <c r="B173" s="91">
        <v>30</v>
      </c>
    </row>
    <row r="174" spans="1:2" x14ac:dyDescent="0.3">
      <c r="A174" s="90">
        <v>32</v>
      </c>
      <c r="B174" s="90">
        <v>35</v>
      </c>
    </row>
    <row r="175" spans="1:2" x14ac:dyDescent="0.3">
      <c r="A175" s="91">
        <v>40</v>
      </c>
      <c r="B175" s="91">
        <v>20</v>
      </c>
    </row>
    <row r="176" spans="1:2" x14ac:dyDescent="0.3">
      <c r="A176" s="90">
        <v>30</v>
      </c>
      <c r="B176" s="90">
        <v>40</v>
      </c>
    </row>
    <row r="177" spans="1:2" x14ac:dyDescent="0.3">
      <c r="A177" s="91">
        <v>43</v>
      </c>
      <c r="B177" s="91">
        <v>40</v>
      </c>
    </row>
    <row r="178" spans="1:2" x14ac:dyDescent="0.3">
      <c r="A178" s="90">
        <v>20</v>
      </c>
      <c r="B178" s="90">
        <v>40</v>
      </c>
    </row>
    <row r="179" spans="1:2" x14ac:dyDescent="0.3">
      <c r="A179" s="91">
        <v>50</v>
      </c>
      <c r="B179" s="93">
        <v>22</v>
      </c>
    </row>
    <row r="180" spans="1:2" x14ac:dyDescent="0.3">
      <c r="A180" s="90">
        <v>44</v>
      </c>
    </row>
    <row r="181" spans="1:2" x14ac:dyDescent="0.3">
      <c r="A181" s="91">
        <v>40</v>
      </c>
    </row>
    <row r="182" spans="1:2" x14ac:dyDescent="0.3">
      <c r="A182" s="90">
        <v>70</v>
      </c>
    </row>
    <row r="183" spans="1:2" x14ac:dyDescent="0.3">
      <c r="A183" s="91">
        <v>40</v>
      </c>
    </row>
    <row r="184" spans="1:2" x14ac:dyDescent="0.3">
      <c r="A184" s="90">
        <v>40</v>
      </c>
    </row>
    <row r="185" spans="1:2" x14ac:dyDescent="0.3">
      <c r="A185" s="91">
        <v>40</v>
      </c>
    </row>
    <row r="186" spans="1:2" x14ac:dyDescent="0.3">
      <c r="A186" s="90">
        <v>45</v>
      </c>
    </row>
    <row r="187" spans="1:2" x14ac:dyDescent="0.3">
      <c r="A187" s="91">
        <v>60</v>
      </c>
    </row>
    <row r="188" spans="1:2" x14ac:dyDescent="0.3">
      <c r="A188" s="90">
        <v>58</v>
      </c>
    </row>
    <row r="189" spans="1:2" x14ac:dyDescent="0.3">
      <c r="A189" s="91">
        <v>50</v>
      </c>
    </row>
    <row r="190" spans="1:2" x14ac:dyDescent="0.3">
      <c r="A190" s="90">
        <v>1</v>
      </c>
    </row>
    <row r="191" spans="1:2" x14ac:dyDescent="0.3">
      <c r="A191" s="91">
        <v>45</v>
      </c>
    </row>
    <row r="192" spans="1:2" x14ac:dyDescent="0.3">
      <c r="A192" s="90">
        <v>40</v>
      </c>
    </row>
    <row r="193" spans="1:1" x14ac:dyDescent="0.3">
      <c r="A193" s="91">
        <v>40</v>
      </c>
    </row>
    <row r="194" spans="1:1" x14ac:dyDescent="0.3">
      <c r="A194" s="90">
        <v>23</v>
      </c>
    </row>
    <row r="195" spans="1:1" x14ac:dyDescent="0.3">
      <c r="A195" s="91">
        <v>10</v>
      </c>
    </row>
    <row r="196" spans="1:1" x14ac:dyDescent="0.3">
      <c r="A196" s="90">
        <v>24</v>
      </c>
    </row>
    <row r="197" spans="1:1" x14ac:dyDescent="0.3">
      <c r="A197" s="91">
        <v>25</v>
      </c>
    </row>
    <row r="198" spans="1:1" x14ac:dyDescent="0.3">
      <c r="A198" s="90">
        <v>40</v>
      </c>
    </row>
    <row r="199" spans="1:1" x14ac:dyDescent="0.3">
      <c r="A199" s="91">
        <v>48</v>
      </c>
    </row>
    <row r="200" spans="1:1" x14ac:dyDescent="0.3">
      <c r="A200" s="90">
        <v>48</v>
      </c>
    </row>
    <row r="201" spans="1:1" x14ac:dyDescent="0.3">
      <c r="A201" s="91">
        <v>50</v>
      </c>
    </row>
    <row r="202" spans="1:1" x14ac:dyDescent="0.3">
      <c r="A202" s="90">
        <v>21</v>
      </c>
    </row>
    <row r="203" spans="1:1" x14ac:dyDescent="0.3">
      <c r="A203" s="91">
        <v>50</v>
      </c>
    </row>
    <row r="204" spans="1:1" x14ac:dyDescent="0.3">
      <c r="A204" s="90">
        <v>40</v>
      </c>
    </row>
    <row r="205" spans="1:1" x14ac:dyDescent="0.3">
      <c r="A205" s="91">
        <v>40</v>
      </c>
    </row>
    <row r="206" spans="1:1" x14ac:dyDescent="0.3">
      <c r="A206" s="90">
        <v>70</v>
      </c>
    </row>
    <row r="207" spans="1:1" x14ac:dyDescent="0.3">
      <c r="A207" s="91">
        <v>20</v>
      </c>
    </row>
    <row r="208" spans="1:1" x14ac:dyDescent="0.3">
      <c r="A208" s="90">
        <v>35</v>
      </c>
    </row>
    <row r="209" spans="1:1" x14ac:dyDescent="0.3">
      <c r="A209" s="91">
        <v>40</v>
      </c>
    </row>
    <row r="210" spans="1:1" x14ac:dyDescent="0.3">
      <c r="A210" s="90">
        <v>27</v>
      </c>
    </row>
    <row r="211" spans="1:1" x14ac:dyDescent="0.3">
      <c r="A211" s="91">
        <v>50</v>
      </c>
    </row>
    <row r="212" spans="1:1" x14ac:dyDescent="0.3">
      <c r="A212" s="90">
        <v>40</v>
      </c>
    </row>
    <row r="213" spans="1:1" x14ac:dyDescent="0.3">
      <c r="A213" s="91">
        <v>40</v>
      </c>
    </row>
    <row r="214" spans="1:1" x14ac:dyDescent="0.3">
      <c r="A214" s="90">
        <v>20</v>
      </c>
    </row>
    <row r="215" spans="1:1" x14ac:dyDescent="0.3">
      <c r="A215" s="91">
        <v>56</v>
      </c>
    </row>
    <row r="216" spans="1:1" x14ac:dyDescent="0.3">
      <c r="A216" s="90">
        <v>43</v>
      </c>
    </row>
    <row r="217" spans="1:1" x14ac:dyDescent="0.3">
      <c r="A217" s="91">
        <v>40</v>
      </c>
    </row>
    <row r="218" spans="1:1" x14ac:dyDescent="0.3">
      <c r="A218" s="90">
        <v>44</v>
      </c>
    </row>
    <row r="219" spans="1:1" x14ac:dyDescent="0.3">
      <c r="A219" s="91">
        <v>46</v>
      </c>
    </row>
    <row r="220" spans="1:1" x14ac:dyDescent="0.3">
      <c r="A220" s="90">
        <v>40</v>
      </c>
    </row>
    <row r="221" spans="1:1" x14ac:dyDescent="0.3">
      <c r="A221" s="91">
        <v>60</v>
      </c>
    </row>
    <row r="222" spans="1:1" x14ac:dyDescent="0.3">
      <c r="A222" s="90">
        <v>24</v>
      </c>
    </row>
    <row r="223" spans="1:1" x14ac:dyDescent="0.3">
      <c r="A223" s="91">
        <v>37</v>
      </c>
    </row>
    <row r="224" spans="1:1" x14ac:dyDescent="0.3">
      <c r="A224" s="90">
        <v>35</v>
      </c>
    </row>
    <row r="225" spans="1:1" x14ac:dyDescent="0.3">
      <c r="A225" s="91">
        <v>38</v>
      </c>
    </row>
    <row r="226" spans="1:1" x14ac:dyDescent="0.3">
      <c r="A226" s="90">
        <v>44</v>
      </c>
    </row>
    <row r="227" spans="1:1" x14ac:dyDescent="0.3">
      <c r="A227" s="91">
        <v>40</v>
      </c>
    </row>
    <row r="228" spans="1:1" x14ac:dyDescent="0.3">
      <c r="A228" s="90">
        <v>75</v>
      </c>
    </row>
    <row r="229" spans="1:1" x14ac:dyDescent="0.3">
      <c r="A229" s="91">
        <v>30</v>
      </c>
    </row>
    <row r="230" spans="1:1" x14ac:dyDescent="0.3">
      <c r="A230" s="90">
        <v>40</v>
      </c>
    </row>
    <row r="231" spans="1:1" x14ac:dyDescent="0.3">
      <c r="A231" s="91">
        <v>40</v>
      </c>
    </row>
    <row r="232" spans="1:1" x14ac:dyDescent="0.3">
      <c r="A232" s="90">
        <v>55</v>
      </c>
    </row>
    <row r="233" spans="1:1" x14ac:dyDescent="0.3">
      <c r="A233" s="91">
        <v>25</v>
      </c>
    </row>
    <row r="234" spans="1:1" x14ac:dyDescent="0.3">
      <c r="A234" s="90">
        <v>32</v>
      </c>
    </row>
    <row r="235" spans="1:1" x14ac:dyDescent="0.3">
      <c r="A235" s="91">
        <v>40</v>
      </c>
    </row>
    <row r="236" spans="1:1" x14ac:dyDescent="0.3">
      <c r="A236" s="90">
        <v>20</v>
      </c>
    </row>
    <row r="237" spans="1:1" x14ac:dyDescent="0.3">
      <c r="A237" s="91">
        <v>45</v>
      </c>
    </row>
    <row r="238" spans="1:1" x14ac:dyDescent="0.3">
      <c r="A238" s="90">
        <v>45</v>
      </c>
    </row>
    <row r="239" spans="1:1" x14ac:dyDescent="0.3">
      <c r="A239" s="91">
        <v>60</v>
      </c>
    </row>
    <row r="240" spans="1:1" x14ac:dyDescent="0.3">
      <c r="A240" s="90">
        <v>45</v>
      </c>
    </row>
    <row r="241" spans="1:1" x14ac:dyDescent="0.3">
      <c r="A241" s="91">
        <v>35</v>
      </c>
    </row>
    <row r="242" spans="1:1" x14ac:dyDescent="0.3">
      <c r="A242" s="90">
        <v>50</v>
      </c>
    </row>
    <row r="243" spans="1:1" x14ac:dyDescent="0.3">
      <c r="A243" s="91">
        <v>43</v>
      </c>
    </row>
    <row r="244" spans="1:1" x14ac:dyDescent="0.3">
      <c r="A244" s="90">
        <v>23</v>
      </c>
    </row>
    <row r="245" spans="1:1" x14ac:dyDescent="0.3">
      <c r="A245" s="91">
        <v>40</v>
      </c>
    </row>
    <row r="246" spans="1:1" x14ac:dyDescent="0.3">
      <c r="A246" s="90">
        <v>58</v>
      </c>
    </row>
    <row r="247" spans="1:1" x14ac:dyDescent="0.3">
      <c r="A247" s="91">
        <v>40</v>
      </c>
    </row>
    <row r="248" spans="1:1" x14ac:dyDescent="0.3">
      <c r="A248" s="90">
        <v>40</v>
      </c>
    </row>
    <row r="249" spans="1:1" x14ac:dyDescent="0.3">
      <c r="A249" s="91">
        <v>40</v>
      </c>
    </row>
    <row r="250" spans="1:1" x14ac:dyDescent="0.3">
      <c r="A250" s="90">
        <v>40</v>
      </c>
    </row>
    <row r="251" spans="1:1" x14ac:dyDescent="0.3">
      <c r="A251" s="91">
        <v>30</v>
      </c>
    </row>
    <row r="252" spans="1:1" x14ac:dyDescent="0.3">
      <c r="A252" s="90">
        <v>50</v>
      </c>
    </row>
    <row r="253" spans="1:1" x14ac:dyDescent="0.3">
      <c r="A253" s="91">
        <v>45</v>
      </c>
    </row>
    <row r="254" spans="1:1" x14ac:dyDescent="0.3">
      <c r="A254" s="90">
        <v>46</v>
      </c>
    </row>
    <row r="255" spans="1:1" x14ac:dyDescent="0.3">
      <c r="A255" s="91">
        <v>35</v>
      </c>
    </row>
    <row r="256" spans="1:1" x14ac:dyDescent="0.3">
      <c r="A256" s="90">
        <v>36</v>
      </c>
    </row>
    <row r="257" spans="1:1" x14ac:dyDescent="0.3">
      <c r="A257" s="91">
        <v>7</v>
      </c>
    </row>
    <row r="258" spans="1:1" x14ac:dyDescent="0.3">
      <c r="A258" s="90">
        <v>45</v>
      </c>
    </row>
    <row r="259" spans="1:1" x14ac:dyDescent="0.3">
      <c r="A259" s="91">
        <v>70</v>
      </c>
    </row>
    <row r="260" spans="1:1" x14ac:dyDescent="0.3">
      <c r="A260" s="90">
        <v>40</v>
      </c>
    </row>
    <row r="261" spans="1:1" x14ac:dyDescent="0.3">
      <c r="A261" s="91">
        <v>44</v>
      </c>
    </row>
    <row r="262" spans="1:1" x14ac:dyDescent="0.3">
      <c r="A262" s="90">
        <v>40</v>
      </c>
    </row>
    <row r="263" spans="1:1" x14ac:dyDescent="0.3">
      <c r="A263" s="91">
        <v>46</v>
      </c>
    </row>
    <row r="264" spans="1:1" x14ac:dyDescent="0.3">
      <c r="A264" s="90">
        <v>40</v>
      </c>
    </row>
    <row r="265" spans="1:1" x14ac:dyDescent="0.3">
      <c r="A265" s="91">
        <v>50</v>
      </c>
    </row>
    <row r="266" spans="1:1" x14ac:dyDescent="0.3">
      <c r="A266" s="90">
        <v>45</v>
      </c>
    </row>
    <row r="267" spans="1:1" x14ac:dyDescent="0.3">
      <c r="A267" s="91">
        <v>40</v>
      </c>
    </row>
    <row r="268" spans="1:1" x14ac:dyDescent="0.3">
      <c r="A268" s="90">
        <v>50</v>
      </c>
    </row>
    <row r="269" spans="1:1" x14ac:dyDescent="0.3">
      <c r="A269" s="91">
        <v>35</v>
      </c>
    </row>
    <row r="270" spans="1:1" x14ac:dyDescent="0.3">
      <c r="A270" s="90">
        <v>60</v>
      </c>
    </row>
    <row r="271" spans="1:1" x14ac:dyDescent="0.3">
      <c r="A271" s="91">
        <v>15</v>
      </c>
    </row>
    <row r="272" spans="1:1" x14ac:dyDescent="0.3">
      <c r="A272" s="90">
        <v>50</v>
      </c>
    </row>
    <row r="273" spans="1:1" x14ac:dyDescent="0.3">
      <c r="A273" s="91">
        <v>40</v>
      </c>
    </row>
    <row r="274" spans="1:1" x14ac:dyDescent="0.3">
      <c r="A274" s="90">
        <v>40</v>
      </c>
    </row>
    <row r="275" spans="1:1" x14ac:dyDescent="0.3">
      <c r="A275" s="91">
        <v>30</v>
      </c>
    </row>
    <row r="276" spans="1:1" x14ac:dyDescent="0.3">
      <c r="A276" s="90">
        <v>30</v>
      </c>
    </row>
    <row r="277" spans="1:1" x14ac:dyDescent="0.3">
      <c r="A277" s="91">
        <v>40</v>
      </c>
    </row>
    <row r="278" spans="1:1" x14ac:dyDescent="0.3">
      <c r="A278" s="90">
        <v>40</v>
      </c>
    </row>
    <row r="279" spans="1:1" x14ac:dyDescent="0.3">
      <c r="A279" s="91">
        <v>41</v>
      </c>
    </row>
    <row r="280" spans="1:1" x14ac:dyDescent="0.3">
      <c r="A280" s="90">
        <v>60</v>
      </c>
    </row>
    <row r="281" spans="1:1" x14ac:dyDescent="0.3">
      <c r="A281" s="91">
        <v>40</v>
      </c>
    </row>
    <row r="282" spans="1:1" x14ac:dyDescent="0.3">
      <c r="A282" s="90">
        <v>50</v>
      </c>
    </row>
    <row r="283" spans="1:1" x14ac:dyDescent="0.3">
      <c r="A283" s="91">
        <v>40</v>
      </c>
    </row>
    <row r="284" spans="1:1" x14ac:dyDescent="0.3">
      <c r="A284" s="90">
        <v>36</v>
      </c>
    </row>
    <row r="285" spans="1:1" x14ac:dyDescent="0.3">
      <c r="A285" s="91">
        <v>34</v>
      </c>
    </row>
    <row r="286" spans="1:1" x14ac:dyDescent="0.3">
      <c r="A286" s="90">
        <v>40</v>
      </c>
    </row>
    <row r="287" spans="1:1" x14ac:dyDescent="0.3">
      <c r="A287" s="91">
        <v>40</v>
      </c>
    </row>
    <row r="288" spans="1:1" x14ac:dyDescent="0.3">
      <c r="A288" s="90">
        <v>60</v>
      </c>
    </row>
    <row r="289" spans="1:1" x14ac:dyDescent="0.3">
      <c r="A289" s="91">
        <v>50</v>
      </c>
    </row>
    <row r="290" spans="1:1" x14ac:dyDescent="0.3">
      <c r="A290" s="90">
        <v>28</v>
      </c>
    </row>
    <row r="291" spans="1:1" x14ac:dyDescent="0.3">
      <c r="A291" s="91">
        <v>40</v>
      </c>
    </row>
    <row r="292" spans="1:1" x14ac:dyDescent="0.3">
      <c r="A292" s="90">
        <v>50</v>
      </c>
    </row>
    <row r="293" spans="1:1" x14ac:dyDescent="0.3">
      <c r="A293" s="91">
        <v>45</v>
      </c>
    </row>
    <row r="294" spans="1:1" x14ac:dyDescent="0.3">
      <c r="A294" s="90">
        <v>12</v>
      </c>
    </row>
    <row r="295" spans="1:1" x14ac:dyDescent="0.3">
      <c r="A295" s="91">
        <v>40</v>
      </c>
    </row>
    <row r="296" spans="1:1" x14ac:dyDescent="0.3">
      <c r="A296" s="90">
        <v>40</v>
      </c>
    </row>
    <row r="297" spans="1:1" x14ac:dyDescent="0.3">
      <c r="A297" s="91">
        <v>50</v>
      </c>
    </row>
    <row r="298" spans="1:1" x14ac:dyDescent="0.3">
      <c r="A298" s="90">
        <v>40</v>
      </c>
    </row>
    <row r="299" spans="1:1" x14ac:dyDescent="0.3">
      <c r="A299" s="91">
        <v>46</v>
      </c>
    </row>
    <row r="300" spans="1:1" x14ac:dyDescent="0.3">
      <c r="A300" s="90">
        <v>50</v>
      </c>
    </row>
    <row r="301" spans="1:1" x14ac:dyDescent="0.3">
      <c r="A301" s="91">
        <v>50</v>
      </c>
    </row>
    <row r="302" spans="1:1" x14ac:dyDescent="0.3">
      <c r="A302" s="90">
        <v>62</v>
      </c>
    </row>
    <row r="303" spans="1:1" x14ac:dyDescent="0.3">
      <c r="A303" s="91">
        <v>50</v>
      </c>
    </row>
    <row r="304" spans="1:1" x14ac:dyDescent="0.3">
      <c r="A304" s="90">
        <v>40</v>
      </c>
    </row>
    <row r="305" spans="1:1" x14ac:dyDescent="0.3">
      <c r="A305" s="91">
        <v>40</v>
      </c>
    </row>
    <row r="306" spans="1:1" x14ac:dyDescent="0.3">
      <c r="A306" s="90">
        <v>50</v>
      </c>
    </row>
    <row r="307" spans="1:1" x14ac:dyDescent="0.3">
      <c r="A307" s="91">
        <v>55</v>
      </c>
    </row>
    <row r="308" spans="1:1" x14ac:dyDescent="0.3">
      <c r="A308" s="90">
        <v>60</v>
      </c>
    </row>
    <row r="309" spans="1:1" x14ac:dyDescent="0.3">
      <c r="A309" s="91">
        <v>40</v>
      </c>
    </row>
    <row r="310" spans="1:1" x14ac:dyDescent="0.3">
      <c r="A310" s="90">
        <v>40</v>
      </c>
    </row>
    <row r="311" spans="1:1" x14ac:dyDescent="0.3">
      <c r="A311" s="91">
        <v>23</v>
      </c>
    </row>
    <row r="312" spans="1:1" x14ac:dyDescent="0.3">
      <c r="A312" s="90">
        <v>55</v>
      </c>
    </row>
    <row r="313" spans="1:1" x14ac:dyDescent="0.3">
      <c r="A313" s="91">
        <v>30</v>
      </c>
    </row>
    <row r="314" spans="1:1" x14ac:dyDescent="0.3">
      <c r="A314" s="90">
        <v>45</v>
      </c>
    </row>
    <row r="315" spans="1:1" x14ac:dyDescent="0.3">
      <c r="A315" s="91">
        <v>16</v>
      </c>
    </row>
    <row r="316" spans="1:1" x14ac:dyDescent="0.3">
      <c r="A316" s="90">
        <v>45</v>
      </c>
    </row>
    <row r="317" spans="1:1" x14ac:dyDescent="0.3">
      <c r="A317" s="91">
        <v>50</v>
      </c>
    </row>
    <row r="318" spans="1:1" x14ac:dyDescent="0.3">
      <c r="A318" s="90">
        <v>60</v>
      </c>
    </row>
    <row r="319" spans="1:1" x14ac:dyDescent="0.3">
      <c r="A319" s="91">
        <v>40</v>
      </c>
    </row>
    <row r="320" spans="1:1" x14ac:dyDescent="0.3">
      <c r="A320" s="90">
        <v>40</v>
      </c>
    </row>
    <row r="321" spans="1:1" x14ac:dyDescent="0.3">
      <c r="A321" s="91">
        <v>56</v>
      </c>
    </row>
    <row r="322" spans="1:1" x14ac:dyDescent="0.3">
      <c r="A322" s="90">
        <v>30</v>
      </c>
    </row>
    <row r="323" spans="1:1" x14ac:dyDescent="0.3">
      <c r="A323" s="91">
        <v>80</v>
      </c>
    </row>
    <row r="324" spans="1:1" x14ac:dyDescent="0.3">
      <c r="A324" s="90">
        <v>37</v>
      </c>
    </row>
    <row r="325" spans="1:1" x14ac:dyDescent="0.3">
      <c r="A325" s="91">
        <v>80</v>
      </c>
    </row>
    <row r="326" spans="1:1" x14ac:dyDescent="0.3">
      <c r="A326" s="90">
        <v>32</v>
      </c>
    </row>
    <row r="327" spans="1:1" x14ac:dyDescent="0.3">
      <c r="A327" s="91">
        <v>50</v>
      </c>
    </row>
    <row r="328" spans="1:1" x14ac:dyDescent="0.3">
      <c r="A328" s="90">
        <v>38</v>
      </c>
    </row>
    <row r="329" spans="1:1" x14ac:dyDescent="0.3">
      <c r="A329" s="91">
        <v>40</v>
      </c>
    </row>
    <row r="330" spans="1:1" x14ac:dyDescent="0.3">
      <c r="A330" s="90">
        <v>52</v>
      </c>
    </row>
    <row r="331" spans="1:1" x14ac:dyDescent="0.3">
      <c r="A331" s="91">
        <v>50</v>
      </c>
    </row>
    <row r="332" spans="1:1" x14ac:dyDescent="0.3">
      <c r="A332" s="90">
        <v>40</v>
      </c>
    </row>
    <row r="333" spans="1:1" x14ac:dyDescent="0.3">
      <c r="A333" s="91">
        <v>19</v>
      </c>
    </row>
    <row r="334" spans="1:1" x14ac:dyDescent="0.3">
      <c r="A334" s="90">
        <v>25</v>
      </c>
    </row>
    <row r="335" spans="1:1" x14ac:dyDescent="0.3">
      <c r="A335" s="91">
        <v>41</v>
      </c>
    </row>
    <row r="336" spans="1:1" x14ac:dyDescent="0.3">
      <c r="A336" s="90">
        <v>50</v>
      </c>
    </row>
    <row r="337" spans="1:1" x14ac:dyDescent="0.3">
      <c r="A337" s="91">
        <v>56</v>
      </c>
    </row>
    <row r="338" spans="1:1" x14ac:dyDescent="0.3">
      <c r="A338" s="90">
        <v>40</v>
      </c>
    </row>
    <row r="339" spans="1:1" x14ac:dyDescent="0.3">
      <c r="A339" s="91">
        <v>65</v>
      </c>
    </row>
    <row r="340" spans="1:1" x14ac:dyDescent="0.3">
      <c r="A340" s="90">
        <v>45</v>
      </c>
    </row>
    <row r="341" spans="1:1" x14ac:dyDescent="0.3">
      <c r="A341" s="91">
        <v>45</v>
      </c>
    </row>
    <row r="342" spans="1:1" x14ac:dyDescent="0.3">
      <c r="A342" s="90">
        <v>40</v>
      </c>
    </row>
    <row r="343" spans="1:1" x14ac:dyDescent="0.3">
      <c r="A343" s="91">
        <v>35</v>
      </c>
    </row>
    <row r="344" spans="1:1" x14ac:dyDescent="0.3">
      <c r="A344" s="90">
        <v>50</v>
      </c>
    </row>
    <row r="345" spans="1:1" x14ac:dyDescent="0.3">
      <c r="A345" s="91">
        <v>55</v>
      </c>
    </row>
    <row r="346" spans="1:1" x14ac:dyDescent="0.3">
      <c r="A346" s="90">
        <v>25</v>
      </c>
    </row>
    <row r="347" spans="1:1" x14ac:dyDescent="0.3">
      <c r="A347" s="91">
        <v>40</v>
      </c>
    </row>
    <row r="348" spans="1:1" x14ac:dyDescent="0.3">
      <c r="A348" s="90">
        <v>17</v>
      </c>
    </row>
    <row r="349" spans="1:1" x14ac:dyDescent="0.3">
      <c r="A349" s="91">
        <v>63</v>
      </c>
    </row>
    <row r="350" spans="1:1" x14ac:dyDescent="0.3">
      <c r="A350" s="90">
        <v>42</v>
      </c>
    </row>
    <row r="351" spans="1:1" x14ac:dyDescent="0.3">
      <c r="A351" s="91">
        <v>56</v>
      </c>
    </row>
    <row r="352" spans="1:1" x14ac:dyDescent="0.3">
      <c r="A352" s="90">
        <v>40</v>
      </c>
    </row>
    <row r="353" spans="1:1" x14ac:dyDescent="0.3">
      <c r="A353" s="91">
        <v>40</v>
      </c>
    </row>
    <row r="354" spans="1:1" x14ac:dyDescent="0.3">
      <c r="A354" s="90">
        <v>40</v>
      </c>
    </row>
    <row r="355" spans="1:1" x14ac:dyDescent="0.3">
      <c r="A355" s="91">
        <v>40</v>
      </c>
    </row>
    <row r="356" spans="1:1" x14ac:dyDescent="0.3">
      <c r="A356" s="90">
        <v>35</v>
      </c>
    </row>
    <row r="357" spans="1:1" x14ac:dyDescent="0.3">
      <c r="A357" s="91">
        <v>45</v>
      </c>
    </row>
    <row r="358" spans="1:1" x14ac:dyDescent="0.3">
      <c r="A358" s="90">
        <v>30</v>
      </c>
    </row>
    <row r="359" spans="1:1" x14ac:dyDescent="0.3">
      <c r="A359" s="91">
        <v>40</v>
      </c>
    </row>
    <row r="360" spans="1:1" x14ac:dyDescent="0.3">
      <c r="A360" s="90">
        <v>50</v>
      </c>
    </row>
    <row r="361" spans="1:1" x14ac:dyDescent="0.3">
      <c r="A361" s="91">
        <v>40</v>
      </c>
    </row>
    <row r="362" spans="1:1" x14ac:dyDescent="0.3">
      <c r="A362" s="90">
        <v>80</v>
      </c>
    </row>
    <row r="363" spans="1:1" x14ac:dyDescent="0.3">
      <c r="A363" s="91">
        <v>50</v>
      </c>
    </row>
    <row r="364" spans="1:1" x14ac:dyDescent="0.3">
      <c r="A364" s="90">
        <v>58</v>
      </c>
    </row>
    <row r="365" spans="1:1" x14ac:dyDescent="0.3">
      <c r="A365" s="91">
        <v>36</v>
      </c>
    </row>
    <row r="366" spans="1:1" x14ac:dyDescent="0.3">
      <c r="A366" s="90">
        <v>61</v>
      </c>
    </row>
    <row r="367" spans="1:1" x14ac:dyDescent="0.3">
      <c r="A367" s="91">
        <v>33</v>
      </c>
    </row>
    <row r="368" spans="1:1" x14ac:dyDescent="0.3">
      <c r="A368" s="90">
        <v>35</v>
      </c>
    </row>
    <row r="369" spans="1:1" x14ac:dyDescent="0.3">
      <c r="A369" s="91">
        <v>40</v>
      </c>
    </row>
    <row r="370" spans="1:1" x14ac:dyDescent="0.3">
      <c r="A370" s="90">
        <v>24</v>
      </c>
    </row>
    <row r="371" spans="1:1" x14ac:dyDescent="0.3">
      <c r="A371" s="91">
        <v>21</v>
      </c>
    </row>
    <row r="372" spans="1:1" x14ac:dyDescent="0.3">
      <c r="A372" s="90">
        <v>40</v>
      </c>
    </row>
    <row r="373" spans="1:1" x14ac:dyDescent="0.3">
      <c r="A373" s="91">
        <v>43</v>
      </c>
    </row>
    <row r="374" spans="1:1" x14ac:dyDescent="0.3">
      <c r="A374" s="90">
        <v>40</v>
      </c>
    </row>
    <row r="375" spans="1:1" x14ac:dyDescent="0.3">
      <c r="A375" s="91">
        <v>48</v>
      </c>
    </row>
    <row r="376" spans="1:1" x14ac:dyDescent="0.3">
      <c r="A376" s="90">
        <v>45</v>
      </c>
    </row>
    <row r="377" spans="1:1" x14ac:dyDescent="0.3">
      <c r="A377" s="91">
        <v>70</v>
      </c>
    </row>
    <row r="378" spans="1:1" x14ac:dyDescent="0.3">
      <c r="A378" s="90">
        <v>45</v>
      </c>
    </row>
    <row r="379" spans="1:1" x14ac:dyDescent="0.3">
      <c r="A379" s="91">
        <v>40</v>
      </c>
    </row>
    <row r="380" spans="1:1" x14ac:dyDescent="0.3">
      <c r="A380" s="90">
        <v>34</v>
      </c>
    </row>
    <row r="381" spans="1:1" x14ac:dyDescent="0.3">
      <c r="A381" s="91">
        <v>43</v>
      </c>
    </row>
    <row r="382" spans="1:1" x14ac:dyDescent="0.3">
      <c r="A382" s="90">
        <v>40</v>
      </c>
    </row>
    <row r="383" spans="1:1" x14ac:dyDescent="0.3">
      <c r="A383" s="91">
        <v>42</v>
      </c>
    </row>
    <row r="384" spans="1:1" x14ac:dyDescent="0.3">
      <c r="A384" s="90">
        <v>40</v>
      </c>
    </row>
    <row r="385" spans="1:1" x14ac:dyDescent="0.3">
      <c r="A385" s="91">
        <v>45</v>
      </c>
    </row>
    <row r="386" spans="1:1" x14ac:dyDescent="0.3">
      <c r="A386" s="90">
        <v>8</v>
      </c>
    </row>
    <row r="387" spans="1:1" x14ac:dyDescent="0.3">
      <c r="A387" s="91">
        <v>50</v>
      </c>
    </row>
    <row r="388" spans="1:1" x14ac:dyDescent="0.3">
      <c r="A388" s="90">
        <v>60</v>
      </c>
    </row>
    <row r="389" spans="1:1" x14ac:dyDescent="0.3">
      <c r="A389" s="91">
        <v>45</v>
      </c>
    </row>
    <row r="390" spans="1:1" x14ac:dyDescent="0.3">
      <c r="A390" s="90">
        <v>60</v>
      </c>
    </row>
    <row r="391" spans="1:1" x14ac:dyDescent="0.3">
      <c r="A391" s="91">
        <v>40</v>
      </c>
    </row>
    <row r="392" spans="1:1" x14ac:dyDescent="0.3">
      <c r="A392" s="90">
        <v>20</v>
      </c>
    </row>
    <row r="393" spans="1:1" x14ac:dyDescent="0.3">
      <c r="A393" s="91">
        <v>60</v>
      </c>
    </row>
    <row r="394" spans="1:1" x14ac:dyDescent="0.3">
      <c r="A394" s="90">
        <v>50</v>
      </c>
    </row>
    <row r="395" spans="1:1" x14ac:dyDescent="0.3">
      <c r="A395" s="91">
        <v>48</v>
      </c>
    </row>
    <row r="396" spans="1:1" x14ac:dyDescent="0.3">
      <c r="A396" s="90">
        <v>45</v>
      </c>
    </row>
    <row r="397" spans="1:1" x14ac:dyDescent="0.3">
      <c r="A397" s="91">
        <v>45</v>
      </c>
    </row>
    <row r="398" spans="1:1" x14ac:dyDescent="0.3">
      <c r="A398" s="90">
        <v>45</v>
      </c>
    </row>
    <row r="399" spans="1:1" x14ac:dyDescent="0.3">
      <c r="A399" s="91">
        <v>4</v>
      </c>
    </row>
    <row r="400" spans="1:1" x14ac:dyDescent="0.3">
      <c r="A400" s="90">
        <v>40</v>
      </c>
    </row>
    <row r="401" spans="1:1" x14ac:dyDescent="0.3">
      <c r="A401" s="91">
        <v>40</v>
      </c>
    </row>
    <row r="402" spans="1:1" x14ac:dyDescent="0.3">
      <c r="A402" s="90">
        <v>25</v>
      </c>
    </row>
    <row r="403" spans="1:1" x14ac:dyDescent="0.3">
      <c r="A403" s="91">
        <v>60</v>
      </c>
    </row>
    <row r="404" spans="1:1" x14ac:dyDescent="0.3">
      <c r="A404" s="90">
        <v>40</v>
      </c>
    </row>
    <row r="405" spans="1:1" x14ac:dyDescent="0.3">
      <c r="A405" s="91">
        <v>65</v>
      </c>
    </row>
    <row r="406" spans="1:1" x14ac:dyDescent="0.3">
      <c r="A406" s="90">
        <v>20</v>
      </c>
    </row>
    <row r="407" spans="1:1" x14ac:dyDescent="0.3">
      <c r="A407" s="91">
        <v>40</v>
      </c>
    </row>
    <row r="408" spans="1:1" x14ac:dyDescent="0.3">
      <c r="A408" s="90">
        <v>48</v>
      </c>
    </row>
    <row r="409" spans="1:1" x14ac:dyDescent="0.3">
      <c r="A409" s="91">
        <v>40</v>
      </c>
    </row>
    <row r="410" spans="1:1" x14ac:dyDescent="0.3">
      <c r="A410" s="90">
        <v>35</v>
      </c>
    </row>
    <row r="411" spans="1:1" x14ac:dyDescent="0.3">
      <c r="A411" s="91">
        <v>45</v>
      </c>
    </row>
    <row r="412" spans="1:1" x14ac:dyDescent="0.3">
      <c r="A412" s="90">
        <v>24</v>
      </c>
    </row>
    <row r="413" spans="1:1" x14ac:dyDescent="0.3">
      <c r="A413" s="91">
        <v>45</v>
      </c>
    </row>
    <row r="414" spans="1:1" x14ac:dyDescent="0.3">
      <c r="A414" s="90">
        <v>45</v>
      </c>
    </row>
    <row r="415" spans="1:1" x14ac:dyDescent="0.3">
      <c r="A415" s="91">
        <v>48</v>
      </c>
    </row>
    <row r="416" spans="1:1" x14ac:dyDescent="0.3">
      <c r="A416" s="90">
        <v>40</v>
      </c>
    </row>
    <row r="417" spans="1:1" x14ac:dyDescent="0.3">
      <c r="A417" s="91">
        <v>50</v>
      </c>
    </row>
    <row r="418" spans="1:1" x14ac:dyDescent="0.3">
      <c r="A418" s="90">
        <v>65</v>
      </c>
    </row>
    <row r="419" spans="1:1" x14ac:dyDescent="0.3">
      <c r="A419" s="91">
        <v>50</v>
      </c>
    </row>
    <row r="420" spans="1:1" x14ac:dyDescent="0.3">
      <c r="A420" s="90">
        <v>50</v>
      </c>
    </row>
    <row r="421" spans="1:1" x14ac:dyDescent="0.3">
      <c r="A421" s="91">
        <v>32</v>
      </c>
    </row>
    <row r="422" spans="1:1" x14ac:dyDescent="0.3">
      <c r="A422" s="90">
        <v>42</v>
      </c>
    </row>
    <row r="423" spans="1:1" x14ac:dyDescent="0.3">
      <c r="A423" s="91">
        <v>30</v>
      </c>
    </row>
    <row r="424" spans="1:1" x14ac:dyDescent="0.3">
      <c r="A424" s="90">
        <v>65</v>
      </c>
    </row>
    <row r="425" spans="1:1" x14ac:dyDescent="0.3">
      <c r="A425" s="91">
        <v>40</v>
      </c>
    </row>
    <row r="426" spans="1:1" x14ac:dyDescent="0.3">
      <c r="A426" s="90">
        <v>40</v>
      </c>
    </row>
    <row r="427" spans="1:1" x14ac:dyDescent="0.3">
      <c r="A427" s="91">
        <v>40</v>
      </c>
    </row>
    <row r="428" spans="1:1" x14ac:dyDescent="0.3">
      <c r="A428" s="90">
        <v>50</v>
      </c>
    </row>
    <row r="429" spans="1:1" x14ac:dyDescent="0.3">
      <c r="A429" s="91">
        <v>60</v>
      </c>
    </row>
    <row r="430" spans="1:1" x14ac:dyDescent="0.3">
      <c r="A430" s="90">
        <v>89</v>
      </c>
    </row>
    <row r="431" spans="1:1" x14ac:dyDescent="0.3">
      <c r="A431" s="91">
        <v>48</v>
      </c>
    </row>
    <row r="432" spans="1:1" x14ac:dyDescent="0.3">
      <c r="A432" s="90">
        <v>35</v>
      </c>
    </row>
    <row r="433" spans="1:1" x14ac:dyDescent="0.3">
      <c r="A433" s="91">
        <v>60</v>
      </c>
    </row>
    <row r="434" spans="1:1" x14ac:dyDescent="0.3">
      <c r="A434" s="90">
        <v>52</v>
      </c>
    </row>
    <row r="435" spans="1:1" x14ac:dyDescent="0.3">
      <c r="A435" s="91">
        <v>35</v>
      </c>
    </row>
    <row r="436" spans="1:1" x14ac:dyDescent="0.3">
      <c r="A436" s="90">
        <v>47</v>
      </c>
    </row>
    <row r="437" spans="1:1" x14ac:dyDescent="0.3">
      <c r="A437" s="91">
        <v>74</v>
      </c>
    </row>
    <row r="438" spans="1:1" x14ac:dyDescent="0.3">
      <c r="A438" s="90">
        <v>24</v>
      </c>
    </row>
    <row r="439" spans="1:1" x14ac:dyDescent="0.3">
      <c r="A439" s="91">
        <v>32</v>
      </c>
    </row>
    <row r="440" spans="1:1" x14ac:dyDescent="0.3">
      <c r="A440" s="90">
        <v>12</v>
      </c>
    </row>
    <row r="441" spans="1:1" x14ac:dyDescent="0.3">
      <c r="A441" s="91">
        <v>46</v>
      </c>
    </row>
    <row r="442" spans="1:1" x14ac:dyDescent="0.3">
      <c r="A442" s="90">
        <v>40</v>
      </c>
    </row>
    <row r="443" spans="1:1" x14ac:dyDescent="0.3">
      <c r="A443" s="91">
        <v>45</v>
      </c>
    </row>
    <row r="444" spans="1:1" x14ac:dyDescent="0.3">
      <c r="A444" s="90">
        <v>40</v>
      </c>
    </row>
    <row r="445" spans="1:1" x14ac:dyDescent="0.3">
      <c r="A445" s="91">
        <v>48</v>
      </c>
    </row>
    <row r="446" spans="1:1" x14ac:dyDescent="0.3">
      <c r="A446" s="90">
        <v>15</v>
      </c>
    </row>
    <row r="447" spans="1:1" x14ac:dyDescent="0.3">
      <c r="A447" s="91">
        <v>44</v>
      </c>
    </row>
    <row r="448" spans="1:1" x14ac:dyDescent="0.3">
      <c r="A448" s="90">
        <v>50</v>
      </c>
    </row>
    <row r="449" spans="1:1" x14ac:dyDescent="0.3">
      <c r="A449" s="91">
        <v>50</v>
      </c>
    </row>
    <row r="450" spans="1:1" x14ac:dyDescent="0.3">
      <c r="A450" s="90">
        <v>44</v>
      </c>
    </row>
    <row r="451" spans="1:1" x14ac:dyDescent="0.3">
      <c r="A451" s="91">
        <v>46</v>
      </c>
    </row>
    <row r="452" spans="1:1" x14ac:dyDescent="0.3">
      <c r="A452" s="90">
        <v>50</v>
      </c>
    </row>
    <row r="453" spans="1:1" x14ac:dyDescent="0.3">
      <c r="A453" s="91">
        <v>6</v>
      </c>
    </row>
    <row r="454" spans="1:1" x14ac:dyDescent="0.3">
      <c r="A454" s="90">
        <v>40</v>
      </c>
    </row>
    <row r="455" spans="1:1" x14ac:dyDescent="0.3">
      <c r="A455" s="91">
        <v>40</v>
      </c>
    </row>
    <row r="456" spans="1:1" x14ac:dyDescent="0.3">
      <c r="A456" s="90">
        <v>16</v>
      </c>
    </row>
    <row r="457" spans="1:1" x14ac:dyDescent="0.3">
      <c r="A457" s="91">
        <v>40</v>
      </c>
    </row>
    <row r="458" spans="1:1" x14ac:dyDescent="0.3">
      <c r="A458" s="90">
        <v>40</v>
      </c>
    </row>
    <row r="459" spans="1:1" x14ac:dyDescent="0.3">
      <c r="A459" s="91">
        <v>45</v>
      </c>
    </row>
    <row r="460" spans="1:1" x14ac:dyDescent="0.3">
      <c r="A460" s="90">
        <v>40</v>
      </c>
    </row>
    <row r="461" spans="1:1" x14ac:dyDescent="0.3">
      <c r="A461" s="91">
        <v>49</v>
      </c>
    </row>
    <row r="462" spans="1:1" x14ac:dyDescent="0.3">
      <c r="A462" s="90">
        <v>60</v>
      </c>
    </row>
    <row r="463" spans="1:1" x14ac:dyDescent="0.3">
      <c r="A463" s="91">
        <v>40</v>
      </c>
    </row>
    <row r="464" spans="1:1" x14ac:dyDescent="0.3">
      <c r="A464" s="90">
        <v>20</v>
      </c>
    </row>
    <row r="465" spans="1:1" x14ac:dyDescent="0.3">
      <c r="A465" s="91">
        <v>20</v>
      </c>
    </row>
    <row r="466" spans="1:1" x14ac:dyDescent="0.3">
      <c r="A466" s="90">
        <v>25</v>
      </c>
    </row>
    <row r="467" spans="1:1" x14ac:dyDescent="0.3">
      <c r="A467" s="91">
        <v>48</v>
      </c>
    </row>
    <row r="468" spans="1:1" x14ac:dyDescent="0.3">
      <c r="A468" s="90">
        <v>60</v>
      </c>
    </row>
    <row r="469" spans="1:1" x14ac:dyDescent="0.3">
      <c r="A469" s="91">
        <v>50</v>
      </c>
    </row>
    <row r="470" spans="1:1" x14ac:dyDescent="0.3">
      <c r="A470" s="90">
        <v>22</v>
      </c>
    </row>
    <row r="471" spans="1:1" x14ac:dyDescent="0.3">
      <c r="A471" s="91">
        <v>40</v>
      </c>
    </row>
    <row r="472" spans="1:1" x14ac:dyDescent="0.3">
      <c r="A472" s="90">
        <v>40</v>
      </c>
    </row>
    <row r="473" spans="1:1" x14ac:dyDescent="0.3">
      <c r="A473" s="91">
        <v>40</v>
      </c>
    </row>
    <row r="474" spans="1:1" x14ac:dyDescent="0.3">
      <c r="A474" s="90">
        <v>42</v>
      </c>
    </row>
    <row r="475" spans="1:1" x14ac:dyDescent="0.3">
      <c r="A475" s="91">
        <v>40</v>
      </c>
    </row>
    <row r="476" spans="1:1" x14ac:dyDescent="0.3">
      <c r="A476" s="90">
        <v>36</v>
      </c>
    </row>
    <row r="477" spans="1:1" x14ac:dyDescent="0.3">
      <c r="A477" s="91">
        <v>46</v>
      </c>
    </row>
    <row r="478" spans="1:1" x14ac:dyDescent="0.3">
      <c r="A478" s="90">
        <v>40</v>
      </c>
    </row>
    <row r="479" spans="1:1" x14ac:dyDescent="0.3">
      <c r="A479" s="91">
        <v>65</v>
      </c>
    </row>
    <row r="480" spans="1:1" x14ac:dyDescent="0.3">
      <c r="A480" s="90">
        <v>32</v>
      </c>
    </row>
    <row r="481" spans="1:1" x14ac:dyDescent="0.3">
      <c r="A481" s="91">
        <v>26</v>
      </c>
    </row>
    <row r="482" spans="1:1" x14ac:dyDescent="0.3">
      <c r="A482" s="90">
        <v>70</v>
      </c>
    </row>
    <row r="483" spans="1:1" x14ac:dyDescent="0.3">
      <c r="A483" s="91">
        <v>50</v>
      </c>
    </row>
    <row r="484" spans="1:1" x14ac:dyDescent="0.3">
      <c r="A484" s="90">
        <v>78</v>
      </c>
    </row>
    <row r="485" spans="1:1" x14ac:dyDescent="0.3">
      <c r="A485" s="91">
        <v>40</v>
      </c>
    </row>
    <row r="486" spans="1:1" x14ac:dyDescent="0.3">
      <c r="A486" s="90">
        <v>52</v>
      </c>
    </row>
    <row r="487" spans="1:1" x14ac:dyDescent="0.3">
      <c r="A487" s="91">
        <v>40</v>
      </c>
    </row>
    <row r="488" spans="1:1" x14ac:dyDescent="0.3">
      <c r="A488" s="90">
        <v>30</v>
      </c>
    </row>
    <row r="489" spans="1:1" x14ac:dyDescent="0.3">
      <c r="A489" s="91">
        <v>40</v>
      </c>
    </row>
    <row r="490" spans="1:1" x14ac:dyDescent="0.3">
      <c r="A490" s="90">
        <v>40</v>
      </c>
    </row>
    <row r="491" spans="1:1" x14ac:dyDescent="0.3">
      <c r="A491" s="91">
        <v>24</v>
      </c>
    </row>
    <row r="492" spans="1:1" x14ac:dyDescent="0.3">
      <c r="A492" s="90">
        <v>40</v>
      </c>
    </row>
    <row r="493" spans="1:1" x14ac:dyDescent="0.3">
      <c r="A493" s="91">
        <v>33</v>
      </c>
    </row>
    <row r="494" spans="1:1" x14ac:dyDescent="0.3">
      <c r="A494" s="90">
        <v>40</v>
      </c>
    </row>
    <row r="495" spans="1:1" x14ac:dyDescent="0.3">
      <c r="A495" s="91">
        <v>60</v>
      </c>
    </row>
    <row r="496" spans="1:1" x14ac:dyDescent="0.3">
      <c r="A496" s="90">
        <v>40</v>
      </c>
    </row>
    <row r="497" spans="1:1" x14ac:dyDescent="0.3">
      <c r="A497" s="91">
        <v>24</v>
      </c>
    </row>
    <row r="498" spans="1:1" x14ac:dyDescent="0.3">
      <c r="A498" s="90">
        <v>22</v>
      </c>
    </row>
    <row r="499" spans="1:1" x14ac:dyDescent="0.3">
      <c r="A499" s="91">
        <v>32</v>
      </c>
    </row>
    <row r="500" spans="1:1" x14ac:dyDescent="0.3">
      <c r="A500" s="90">
        <v>40</v>
      </c>
    </row>
    <row r="501" spans="1:1" x14ac:dyDescent="0.3">
      <c r="A501" s="91">
        <v>36</v>
      </c>
    </row>
    <row r="502" spans="1:1" x14ac:dyDescent="0.3">
      <c r="A502" s="90">
        <v>46</v>
      </c>
    </row>
    <row r="503" spans="1:1" x14ac:dyDescent="0.3">
      <c r="A503" s="91">
        <v>45</v>
      </c>
    </row>
    <row r="504" spans="1:1" x14ac:dyDescent="0.3">
      <c r="A504" s="90">
        <v>60</v>
      </c>
    </row>
    <row r="505" spans="1:1" x14ac:dyDescent="0.3">
      <c r="A505" s="91">
        <v>60</v>
      </c>
    </row>
    <row r="506" spans="1:1" x14ac:dyDescent="0.3">
      <c r="A506" s="90">
        <v>30</v>
      </c>
    </row>
    <row r="507" spans="1:1" x14ac:dyDescent="0.3">
      <c r="A507" s="91">
        <v>70</v>
      </c>
    </row>
    <row r="508" spans="1:1" x14ac:dyDescent="0.3">
      <c r="A508" s="90">
        <v>46</v>
      </c>
    </row>
    <row r="509" spans="1:1" x14ac:dyDescent="0.3">
      <c r="A509" s="91">
        <v>40</v>
      </c>
    </row>
    <row r="510" spans="1:1" x14ac:dyDescent="0.3">
      <c r="A510" s="90">
        <v>40</v>
      </c>
    </row>
    <row r="511" spans="1:1" x14ac:dyDescent="0.3">
      <c r="A511" s="91">
        <v>42</v>
      </c>
    </row>
    <row r="512" spans="1:1" x14ac:dyDescent="0.3">
      <c r="A512" s="90">
        <v>59</v>
      </c>
    </row>
    <row r="513" spans="1:1" x14ac:dyDescent="0.3">
      <c r="A513" s="91">
        <v>30</v>
      </c>
    </row>
    <row r="514" spans="1:1" x14ac:dyDescent="0.3">
      <c r="A514" s="90">
        <v>40</v>
      </c>
    </row>
    <row r="515" spans="1:1" x14ac:dyDescent="0.3">
      <c r="A515" s="91">
        <v>35</v>
      </c>
    </row>
    <row r="516" spans="1:1" x14ac:dyDescent="0.3">
      <c r="A516" s="90">
        <v>40</v>
      </c>
    </row>
    <row r="517" spans="1:1" x14ac:dyDescent="0.3">
      <c r="A517" s="91">
        <v>37</v>
      </c>
    </row>
    <row r="518" spans="1:1" x14ac:dyDescent="0.3">
      <c r="A518" s="90">
        <v>40</v>
      </c>
    </row>
    <row r="519" spans="1:1" x14ac:dyDescent="0.3">
      <c r="A519" s="91">
        <v>30</v>
      </c>
    </row>
    <row r="520" spans="1:1" x14ac:dyDescent="0.3">
      <c r="A520" s="90">
        <v>40</v>
      </c>
    </row>
    <row r="521" spans="1:1" x14ac:dyDescent="0.3">
      <c r="A521" s="91">
        <v>55</v>
      </c>
    </row>
    <row r="522" spans="1:1" x14ac:dyDescent="0.3">
      <c r="A522" s="90">
        <v>65</v>
      </c>
    </row>
    <row r="523" spans="1:1" x14ac:dyDescent="0.3">
      <c r="A523" s="91">
        <v>40</v>
      </c>
    </row>
    <row r="524" spans="1:1" x14ac:dyDescent="0.3">
      <c r="A524" s="90">
        <v>20</v>
      </c>
    </row>
    <row r="525" spans="1:1" x14ac:dyDescent="0.3">
      <c r="A525" s="91">
        <v>74</v>
      </c>
    </row>
    <row r="526" spans="1:1" x14ac:dyDescent="0.3">
      <c r="A526" s="90">
        <v>38</v>
      </c>
    </row>
    <row r="527" spans="1:1" x14ac:dyDescent="0.3">
      <c r="A527" s="91">
        <v>40</v>
      </c>
    </row>
    <row r="528" spans="1:1" x14ac:dyDescent="0.3">
      <c r="A528" s="90">
        <v>50</v>
      </c>
    </row>
    <row r="529" spans="1:1" x14ac:dyDescent="0.3">
      <c r="A529" s="91">
        <v>29</v>
      </c>
    </row>
    <row r="530" spans="1:1" x14ac:dyDescent="0.3">
      <c r="A530" s="90">
        <v>44</v>
      </c>
    </row>
    <row r="531" spans="1:1" x14ac:dyDescent="0.3">
      <c r="A531" s="91">
        <v>40</v>
      </c>
    </row>
    <row r="532" spans="1:1" x14ac:dyDescent="0.3">
      <c r="A532" s="90">
        <v>40</v>
      </c>
    </row>
    <row r="533" spans="1:1" x14ac:dyDescent="0.3">
      <c r="A533" s="91">
        <v>64</v>
      </c>
    </row>
    <row r="534" spans="1:1" x14ac:dyDescent="0.3">
      <c r="A534" s="90">
        <v>46</v>
      </c>
    </row>
    <row r="535" spans="1:1" x14ac:dyDescent="0.3">
      <c r="A535" s="91">
        <v>40</v>
      </c>
    </row>
    <row r="536" spans="1:1" x14ac:dyDescent="0.3">
      <c r="A536" s="90">
        <v>50</v>
      </c>
    </row>
    <row r="537" spans="1:1" x14ac:dyDescent="0.3">
      <c r="A537" s="91">
        <v>50</v>
      </c>
    </row>
    <row r="538" spans="1:1" x14ac:dyDescent="0.3">
      <c r="A538" s="90">
        <v>51</v>
      </c>
    </row>
    <row r="539" spans="1:1" x14ac:dyDescent="0.3">
      <c r="A539" s="91">
        <v>40</v>
      </c>
    </row>
    <row r="540" spans="1:1" x14ac:dyDescent="0.3">
      <c r="A540" s="90">
        <v>60</v>
      </c>
    </row>
    <row r="541" spans="1:1" x14ac:dyDescent="0.3">
      <c r="A541" s="91">
        <v>48</v>
      </c>
    </row>
    <row r="542" spans="1:1" x14ac:dyDescent="0.3">
      <c r="A542" s="90">
        <v>50</v>
      </c>
    </row>
    <row r="543" spans="1:1" x14ac:dyDescent="0.3">
      <c r="A543" s="91">
        <v>40</v>
      </c>
    </row>
    <row r="544" spans="1:1" x14ac:dyDescent="0.3">
      <c r="A544" s="90">
        <v>40</v>
      </c>
    </row>
    <row r="545" spans="1:1" x14ac:dyDescent="0.3">
      <c r="A545" s="91">
        <v>60</v>
      </c>
    </row>
    <row r="546" spans="1:1" x14ac:dyDescent="0.3">
      <c r="A546" s="90">
        <v>52</v>
      </c>
    </row>
    <row r="547" spans="1:1" x14ac:dyDescent="0.3">
      <c r="A547" s="91">
        <v>36</v>
      </c>
    </row>
    <row r="548" spans="1:1" x14ac:dyDescent="0.3">
      <c r="A548" s="90">
        <v>40</v>
      </c>
    </row>
    <row r="549" spans="1:1" x14ac:dyDescent="0.3">
      <c r="A549" s="91">
        <v>60</v>
      </c>
    </row>
    <row r="550" spans="1:1" x14ac:dyDescent="0.3">
      <c r="A550" s="90">
        <v>40</v>
      </c>
    </row>
    <row r="551" spans="1:1" x14ac:dyDescent="0.3">
      <c r="A551" s="91">
        <v>40</v>
      </c>
    </row>
    <row r="552" spans="1:1" x14ac:dyDescent="0.3">
      <c r="A552" s="90">
        <v>40</v>
      </c>
    </row>
    <row r="553" spans="1:1" x14ac:dyDescent="0.3">
      <c r="A553" s="91">
        <v>45</v>
      </c>
    </row>
    <row r="554" spans="1:1" x14ac:dyDescent="0.3">
      <c r="A554" s="90">
        <v>40</v>
      </c>
    </row>
    <row r="555" spans="1:1" x14ac:dyDescent="0.3">
      <c r="A555" s="91">
        <v>30</v>
      </c>
    </row>
    <row r="556" spans="1:1" x14ac:dyDescent="0.3">
      <c r="A556" s="90">
        <v>42</v>
      </c>
    </row>
    <row r="557" spans="1:1" x14ac:dyDescent="0.3">
      <c r="A557" s="91">
        <v>40</v>
      </c>
    </row>
    <row r="558" spans="1:1" x14ac:dyDescent="0.3">
      <c r="A558" s="90">
        <v>60</v>
      </c>
    </row>
    <row r="559" spans="1:1" x14ac:dyDescent="0.3">
      <c r="A559" s="91">
        <v>40</v>
      </c>
    </row>
    <row r="560" spans="1:1" x14ac:dyDescent="0.3">
      <c r="A560" s="90">
        <v>24</v>
      </c>
    </row>
    <row r="561" spans="1:1" x14ac:dyDescent="0.3">
      <c r="A561" s="91">
        <v>45</v>
      </c>
    </row>
    <row r="562" spans="1:1" x14ac:dyDescent="0.3">
      <c r="A562" s="90">
        <v>70</v>
      </c>
    </row>
    <row r="563" spans="1:1" x14ac:dyDescent="0.3">
      <c r="A563" s="91">
        <v>65</v>
      </c>
    </row>
    <row r="564" spans="1:1" x14ac:dyDescent="0.3">
      <c r="A564" s="90">
        <v>40</v>
      </c>
    </row>
    <row r="565" spans="1:1" x14ac:dyDescent="0.3">
      <c r="A565" s="91">
        <v>35</v>
      </c>
    </row>
    <row r="566" spans="1:1" x14ac:dyDescent="0.3">
      <c r="A566" s="90">
        <v>40</v>
      </c>
    </row>
    <row r="567" spans="1:1" x14ac:dyDescent="0.3">
      <c r="A567" s="91">
        <v>64</v>
      </c>
    </row>
    <row r="568" spans="1:1" x14ac:dyDescent="0.3">
      <c r="A568" s="90">
        <v>40</v>
      </c>
    </row>
    <row r="569" spans="1:1" x14ac:dyDescent="0.3">
      <c r="A569" s="91">
        <v>32</v>
      </c>
    </row>
    <row r="570" spans="1:1" x14ac:dyDescent="0.3">
      <c r="A570" s="90">
        <v>45</v>
      </c>
    </row>
    <row r="571" spans="1:1" x14ac:dyDescent="0.3">
      <c r="A571" s="91">
        <v>40</v>
      </c>
    </row>
    <row r="572" spans="1:1" x14ac:dyDescent="0.3">
      <c r="A572" s="90">
        <v>4</v>
      </c>
    </row>
    <row r="573" spans="1:1" x14ac:dyDescent="0.3">
      <c r="A573" s="91">
        <v>30</v>
      </c>
    </row>
    <row r="574" spans="1:1" x14ac:dyDescent="0.3">
      <c r="A574" s="90">
        <v>59</v>
      </c>
    </row>
    <row r="575" spans="1:1" x14ac:dyDescent="0.3">
      <c r="A575" s="91">
        <v>40</v>
      </c>
    </row>
    <row r="576" spans="1:1" x14ac:dyDescent="0.3">
      <c r="A576" s="90">
        <v>45</v>
      </c>
    </row>
    <row r="577" spans="1:1" x14ac:dyDescent="0.3">
      <c r="A577" s="91">
        <v>40</v>
      </c>
    </row>
    <row r="578" spans="1:1" x14ac:dyDescent="0.3">
      <c r="A578" s="90">
        <v>50</v>
      </c>
    </row>
    <row r="579" spans="1:1" x14ac:dyDescent="0.3">
      <c r="A579" s="91">
        <v>45</v>
      </c>
    </row>
    <row r="580" spans="1:1" x14ac:dyDescent="0.3">
      <c r="A580" s="90">
        <v>42</v>
      </c>
    </row>
    <row r="581" spans="1:1" x14ac:dyDescent="0.3">
      <c r="A581" s="91">
        <v>67</v>
      </c>
    </row>
    <row r="582" spans="1:1" x14ac:dyDescent="0.3">
      <c r="A582" s="90">
        <v>40</v>
      </c>
    </row>
    <row r="583" spans="1:1" x14ac:dyDescent="0.3">
      <c r="A583" s="91">
        <v>30</v>
      </c>
    </row>
    <row r="584" spans="1:1" x14ac:dyDescent="0.3">
      <c r="A584" s="90">
        <v>20</v>
      </c>
    </row>
    <row r="585" spans="1:1" x14ac:dyDescent="0.3">
      <c r="A585" s="91">
        <v>30</v>
      </c>
    </row>
    <row r="586" spans="1:1" x14ac:dyDescent="0.3">
      <c r="A586" s="90">
        <v>40</v>
      </c>
    </row>
    <row r="587" spans="1:1" x14ac:dyDescent="0.3">
      <c r="A587" s="91">
        <v>50</v>
      </c>
    </row>
    <row r="588" spans="1:1" x14ac:dyDescent="0.3">
      <c r="A588" s="90">
        <v>55</v>
      </c>
    </row>
    <row r="589" spans="1:1" x14ac:dyDescent="0.3">
      <c r="A589" s="91">
        <v>8</v>
      </c>
    </row>
    <row r="590" spans="1:1" x14ac:dyDescent="0.3">
      <c r="A590" s="90">
        <v>40</v>
      </c>
    </row>
    <row r="591" spans="1:1" x14ac:dyDescent="0.3">
      <c r="A591" s="91">
        <v>40</v>
      </c>
    </row>
    <row r="592" spans="1:1" x14ac:dyDescent="0.3">
      <c r="A592" s="90">
        <v>38</v>
      </c>
    </row>
    <row r="593" spans="1:1" x14ac:dyDescent="0.3">
      <c r="A593" s="91">
        <v>36</v>
      </c>
    </row>
    <row r="594" spans="1:1" x14ac:dyDescent="0.3">
      <c r="A594" s="90">
        <v>37</v>
      </c>
    </row>
    <row r="595" spans="1:1" x14ac:dyDescent="0.3">
      <c r="A595" s="91">
        <v>40</v>
      </c>
    </row>
    <row r="596" spans="1:1" x14ac:dyDescent="0.3">
      <c r="A596" s="90">
        <v>38</v>
      </c>
    </row>
    <row r="597" spans="1:1" x14ac:dyDescent="0.3">
      <c r="A597" s="91">
        <v>62</v>
      </c>
    </row>
    <row r="598" spans="1:1" x14ac:dyDescent="0.3">
      <c r="A598" s="90">
        <v>20</v>
      </c>
    </row>
    <row r="599" spans="1:1" x14ac:dyDescent="0.3">
      <c r="A599" s="91">
        <v>10</v>
      </c>
    </row>
    <row r="600" spans="1:1" x14ac:dyDescent="0.3">
      <c r="A600" s="90">
        <v>50</v>
      </c>
    </row>
    <row r="601" spans="1:1" x14ac:dyDescent="0.3">
      <c r="A601" s="91">
        <v>32</v>
      </c>
    </row>
    <row r="602" spans="1:1" x14ac:dyDescent="0.3">
      <c r="A602" s="90">
        <v>40</v>
      </c>
    </row>
    <row r="603" spans="1:1" x14ac:dyDescent="0.3">
      <c r="A603" s="91">
        <v>20</v>
      </c>
    </row>
    <row r="604" spans="1:1" x14ac:dyDescent="0.3">
      <c r="A604" s="90">
        <v>40</v>
      </c>
    </row>
    <row r="605" spans="1:1" x14ac:dyDescent="0.3">
      <c r="A605" s="91">
        <v>56</v>
      </c>
    </row>
    <row r="606" spans="1:1" x14ac:dyDescent="0.3">
      <c r="A606" s="90">
        <v>40</v>
      </c>
    </row>
    <row r="607" spans="1:1" x14ac:dyDescent="0.3">
      <c r="A607" s="91">
        <v>50</v>
      </c>
    </row>
    <row r="608" spans="1:1" x14ac:dyDescent="0.3">
      <c r="A608" s="90">
        <v>45</v>
      </c>
    </row>
    <row r="609" spans="1:1" x14ac:dyDescent="0.3">
      <c r="A609" s="91">
        <v>20</v>
      </c>
    </row>
    <row r="610" spans="1:1" x14ac:dyDescent="0.3">
      <c r="A610" s="90">
        <v>32</v>
      </c>
    </row>
    <row r="611" spans="1:1" x14ac:dyDescent="0.3">
      <c r="A611" s="91">
        <v>40</v>
      </c>
    </row>
    <row r="612" spans="1:1" x14ac:dyDescent="0.3">
      <c r="A612" s="90">
        <v>60</v>
      </c>
    </row>
    <row r="613" spans="1:1" x14ac:dyDescent="0.3">
      <c r="A613" s="91">
        <v>40</v>
      </c>
    </row>
    <row r="614" spans="1:1" x14ac:dyDescent="0.3">
      <c r="A614" s="90">
        <v>40</v>
      </c>
    </row>
    <row r="615" spans="1:1" x14ac:dyDescent="0.3">
      <c r="A615" s="91">
        <v>56</v>
      </c>
    </row>
    <row r="616" spans="1:1" x14ac:dyDescent="0.3">
      <c r="A616" s="90">
        <v>60</v>
      </c>
    </row>
    <row r="617" spans="1:1" x14ac:dyDescent="0.3">
      <c r="A617" s="91">
        <v>35</v>
      </c>
    </row>
    <row r="618" spans="1:1" x14ac:dyDescent="0.3">
      <c r="A618" s="90">
        <v>25</v>
      </c>
    </row>
    <row r="619" spans="1:1" x14ac:dyDescent="0.3">
      <c r="A619" s="91">
        <v>40</v>
      </c>
    </row>
    <row r="620" spans="1:1" x14ac:dyDescent="0.3">
      <c r="A620" s="90">
        <v>20</v>
      </c>
    </row>
    <row r="621" spans="1:1" x14ac:dyDescent="0.3">
      <c r="A621" s="91">
        <v>60</v>
      </c>
    </row>
    <row r="622" spans="1:1" x14ac:dyDescent="0.3">
      <c r="A622" s="90">
        <v>56</v>
      </c>
    </row>
    <row r="623" spans="1:1" x14ac:dyDescent="0.3">
      <c r="A623" s="91">
        <v>50</v>
      </c>
    </row>
    <row r="624" spans="1:1" x14ac:dyDescent="0.3">
      <c r="A624" s="90">
        <v>35</v>
      </c>
    </row>
    <row r="625" spans="1:1" x14ac:dyDescent="0.3">
      <c r="A625" s="91">
        <v>30</v>
      </c>
    </row>
    <row r="626" spans="1:1" x14ac:dyDescent="0.3">
      <c r="A626" s="90">
        <v>35</v>
      </c>
    </row>
    <row r="627" spans="1:1" x14ac:dyDescent="0.3">
      <c r="A627" s="91">
        <v>44</v>
      </c>
    </row>
    <row r="628" spans="1:1" x14ac:dyDescent="0.3">
      <c r="A628" s="90">
        <v>40</v>
      </c>
    </row>
    <row r="629" spans="1:1" x14ac:dyDescent="0.3">
      <c r="A629" s="91">
        <v>40</v>
      </c>
    </row>
    <row r="630" spans="1:1" x14ac:dyDescent="0.3">
      <c r="A630" s="90">
        <v>40</v>
      </c>
    </row>
    <row r="631" spans="1:1" x14ac:dyDescent="0.3">
      <c r="A631" s="91">
        <v>40</v>
      </c>
    </row>
    <row r="632" spans="1:1" x14ac:dyDescent="0.3">
      <c r="A632" s="90">
        <v>45</v>
      </c>
    </row>
    <row r="633" spans="1:1" x14ac:dyDescent="0.3">
      <c r="A633" s="91">
        <v>40</v>
      </c>
    </row>
    <row r="634" spans="1:1" x14ac:dyDescent="0.3">
      <c r="A634" s="90">
        <v>24</v>
      </c>
    </row>
    <row r="635" spans="1:1" x14ac:dyDescent="0.3">
      <c r="A635" s="91">
        <v>64</v>
      </c>
    </row>
    <row r="636" spans="1:1" x14ac:dyDescent="0.3">
      <c r="A636" s="90">
        <v>35</v>
      </c>
    </row>
    <row r="637" spans="1:1" x14ac:dyDescent="0.3">
      <c r="A637" s="91">
        <v>45</v>
      </c>
    </row>
    <row r="638" spans="1:1" x14ac:dyDescent="0.3">
      <c r="A638" s="90">
        <v>10</v>
      </c>
    </row>
    <row r="639" spans="1:1" x14ac:dyDescent="0.3">
      <c r="A639" s="91">
        <v>25</v>
      </c>
    </row>
    <row r="640" spans="1:1" x14ac:dyDescent="0.3">
      <c r="A640" s="90">
        <v>40</v>
      </c>
    </row>
    <row r="641" spans="1:1" x14ac:dyDescent="0.3">
      <c r="A641" s="91">
        <v>35</v>
      </c>
    </row>
    <row r="642" spans="1:1" x14ac:dyDescent="0.3">
      <c r="A642" s="90">
        <v>60</v>
      </c>
    </row>
    <row r="643" spans="1:1" x14ac:dyDescent="0.3">
      <c r="A643" s="91">
        <v>44</v>
      </c>
    </row>
    <row r="644" spans="1:1" x14ac:dyDescent="0.3">
      <c r="A644" s="90">
        <v>42</v>
      </c>
    </row>
    <row r="645" spans="1:1" x14ac:dyDescent="0.3">
      <c r="A645" s="91">
        <v>70</v>
      </c>
    </row>
    <row r="646" spans="1:1" x14ac:dyDescent="0.3">
      <c r="A646" s="90">
        <v>40</v>
      </c>
    </row>
    <row r="647" spans="1:1" x14ac:dyDescent="0.3">
      <c r="A647" s="91">
        <v>20</v>
      </c>
    </row>
    <row r="648" spans="1:1" x14ac:dyDescent="0.3">
      <c r="A648" s="90">
        <v>41</v>
      </c>
    </row>
    <row r="649" spans="1:1" x14ac:dyDescent="0.3">
      <c r="A649" s="91">
        <v>40</v>
      </c>
    </row>
    <row r="650" spans="1:1" x14ac:dyDescent="0.3">
      <c r="A650" s="90">
        <v>50</v>
      </c>
    </row>
    <row r="651" spans="1:1" x14ac:dyDescent="0.3">
      <c r="A651" s="91">
        <v>62</v>
      </c>
    </row>
    <row r="652" spans="1:1" x14ac:dyDescent="0.3">
      <c r="A652" s="90">
        <v>38</v>
      </c>
    </row>
    <row r="653" spans="1:1" x14ac:dyDescent="0.3">
      <c r="A653" s="91">
        <v>60</v>
      </c>
    </row>
    <row r="654" spans="1:1" x14ac:dyDescent="0.3">
      <c r="A654" s="90">
        <v>40</v>
      </c>
    </row>
    <row r="655" spans="1:1" x14ac:dyDescent="0.3">
      <c r="A655" s="91">
        <v>52</v>
      </c>
    </row>
    <row r="656" spans="1:1" x14ac:dyDescent="0.3">
      <c r="A656" s="90">
        <v>20</v>
      </c>
    </row>
    <row r="657" spans="1:1" x14ac:dyDescent="0.3">
      <c r="A657" s="91">
        <v>40</v>
      </c>
    </row>
    <row r="658" spans="1:1" x14ac:dyDescent="0.3">
      <c r="A658" s="90">
        <v>50</v>
      </c>
    </row>
    <row r="659" spans="1:1" x14ac:dyDescent="0.3">
      <c r="A659" s="91">
        <v>14</v>
      </c>
    </row>
    <row r="660" spans="1:1" x14ac:dyDescent="0.3">
      <c r="A660" s="90">
        <v>33</v>
      </c>
    </row>
    <row r="661" spans="1:1" x14ac:dyDescent="0.3">
      <c r="A661" s="91">
        <v>40</v>
      </c>
    </row>
    <row r="662" spans="1:1" x14ac:dyDescent="0.3">
      <c r="A662" s="90">
        <v>22</v>
      </c>
    </row>
    <row r="663" spans="1:1" x14ac:dyDescent="0.3">
      <c r="A663" s="91">
        <v>44</v>
      </c>
    </row>
    <row r="664" spans="1:1" x14ac:dyDescent="0.3">
      <c r="A664" s="90">
        <v>40</v>
      </c>
    </row>
    <row r="665" spans="1:1" x14ac:dyDescent="0.3">
      <c r="A665" s="91">
        <v>47</v>
      </c>
    </row>
    <row r="666" spans="1:1" x14ac:dyDescent="0.3">
      <c r="A666" s="90">
        <v>40</v>
      </c>
    </row>
    <row r="667" spans="1:1" x14ac:dyDescent="0.3">
      <c r="A667" s="91">
        <v>45</v>
      </c>
    </row>
    <row r="668" spans="1:1" x14ac:dyDescent="0.3">
      <c r="A668" s="90">
        <v>55</v>
      </c>
    </row>
    <row r="669" spans="1:1" x14ac:dyDescent="0.3">
      <c r="A669" s="91">
        <v>40</v>
      </c>
    </row>
    <row r="670" spans="1:1" x14ac:dyDescent="0.3">
      <c r="A670" s="90">
        <v>40</v>
      </c>
    </row>
    <row r="671" spans="1:1" x14ac:dyDescent="0.3">
      <c r="A671" s="91">
        <v>50</v>
      </c>
    </row>
    <row r="672" spans="1:1" x14ac:dyDescent="0.3">
      <c r="A672" s="90">
        <v>25</v>
      </c>
    </row>
    <row r="673" spans="1:1" x14ac:dyDescent="0.3">
      <c r="A673" s="91">
        <v>40</v>
      </c>
    </row>
    <row r="674" spans="1:1" x14ac:dyDescent="0.3">
      <c r="A674" s="90">
        <v>30</v>
      </c>
    </row>
    <row r="675" spans="1:1" x14ac:dyDescent="0.3">
      <c r="A675" s="91">
        <v>80</v>
      </c>
    </row>
    <row r="676" spans="1:1" x14ac:dyDescent="0.3">
      <c r="A676" s="90">
        <v>40</v>
      </c>
    </row>
    <row r="677" spans="1:1" x14ac:dyDescent="0.3">
      <c r="A677" s="91">
        <v>35</v>
      </c>
    </row>
    <row r="678" spans="1:1" x14ac:dyDescent="0.3">
      <c r="A678" s="90">
        <v>60</v>
      </c>
    </row>
    <row r="679" spans="1:1" x14ac:dyDescent="0.3">
      <c r="A679" s="91">
        <v>20</v>
      </c>
    </row>
    <row r="680" spans="1:1" x14ac:dyDescent="0.3">
      <c r="A680" s="90">
        <v>55</v>
      </c>
    </row>
    <row r="681" spans="1:1" x14ac:dyDescent="0.3">
      <c r="A681" s="91">
        <v>40</v>
      </c>
    </row>
    <row r="682" spans="1:1" x14ac:dyDescent="0.3">
      <c r="A682" s="90">
        <v>20</v>
      </c>
    </row>
    <row r="683" spans="1:1" x14ac:dyDescent="0.3">
      <c r="A683" s="91">
        <v>45</v>
      </c>
    </row>
    <row r="684" spans="1:1" x14ac:dyDescent="0.3">
      <c r="A684" s="90">
        <v>42</v>
      </c>
    </row>
    <row r="685" spans="1:1" x14ac:dyDescent="0.3">
      <c r="A685" s="91">
        <v>43</v>
      </c>
    </row>
    <row r="686" spans="1:1" x14ac:dyDescent="0.3">
      <c r="A686" s="90">
        <v>60</v>
      </c>
    </row>
    <row r="687" spans="1:1" x14ac:dyDescent="0.3">
      <c r="A687" s="91">
        <v>55</v>
      </c>
    </row>
    <row r="688" spans="1:1" x14ac:dyDescent="0.3">
      <c r="A688" s="90">
        <v>34</v>
      </c>
    </row>
    <row r="689" spans="1:1" x14ac:dyDescent="0.3">
      <c r="A689" s="91">
        <v>40</v>
      </c>
    </row>
    <row r="690" spans="1:1" x14ac:dyDescent="0.3">
      <c r="A690" s="90">
        <v>80</v>
      </c>
    </row>
    <row r="691" spans="1:1" x14ac:dyDescent="0.3">
      <c r="A691" s="91">
        <v>45</v>
      </c>
    </row>
    <row r="692" spans="1:1" x14ac:dyDescent="0.3">
      <c r="A692" s="90">
        <v>15</v>
      </c>
    </row>
    <row r="693" spans="1:1" x14ac:dyDescent="0.3">
      <c r="A693" s="91">
        <v>60</v>
      </c>
    </row>
    <row r="694" spans="1:1" x14ac:dyDescent="0.3">
      <c r="A694" s="90">
        <v>89</v>
      </c>
    </row>
    <row r="695" spans="1:1" x14ac:dyDescent="0.3">
      <c r="A695" s="91">
        <v>45</v>
      </c>
    </row>
    <row r="696" spans="1:1" x14ac:dyDescent="0.3">
      <c r="A696" s="90">
        <v>24</v>
      </c>
    </row>
    <row r="697" spans="1:1" x14ac:dyDescent="0.3">
      <c r="A697" s="91">
        <v>40</v>
      </c>
    </row>
    <row r="698" spans="1:1" x14ac:dyDescent="0.3">
      <c r="A698" s="90">
        <v>60</v>
      </c>
    </row>
    <row r="699" spans="1:1" x14ac:dyDescent="0.3">
      <c r="A699" s="91">
        <v>18</v>
      </c>
    </row>
    <row r="700" spans="1:1" x14ac:dyDescent="0.3">
      <c r="A700" s="90">
        <v>60</v>
      </c>
    </row>
    <row r="701" spans="1:1" x14ac:dyDescent="0.3">
      <c r="A701" s="91">
        <v>64</v>
      </c>
    </row>
    <row r="702" spans="1:1" x14ac:dyDescent="0.3">
      <c r="A702" s="90">
        <v>37</v>
      </c>
    </row>
    <row r="703" spans="1:1" x14ac:dyDescent="0.3">
      <c r="A703" s="91">
        <v>89</v>
      </c>
    </row>
    <row r="704" spans="1:1" x14ac:dyDescent="0.3">
      <c r="A704" s="90">
        <v>50</v>
      </c>
    </row>
    <row r="705" spans="1:1" x14ac:dyDescent="0.3">
      <c r="A705" s="91">
        <v>10</v>
      </c>
    </row>
    <row r="706" spans="1:1" x14ac:dyDescent="0.3">
      <c r="A706" s="90">
        <v>40</v>
      </c>
    </row>
    <row r="707" spans="1:1" x14ac:dyDescent="0.3">
      <c r="A707" s="91">
        <v>37</v>
      </c>
    </row>
    <row r="708" spans="1:1" x14ac:dyDescent="0.3">
      <c r="A708" s="90">
        <v>40</v>
      </c>
    </row>
    <row r="709" spans="1:1" x14ac:dyDescent="0.3">
      <c r="A709" s="91">
        <v>12</v>
      </c>
    </row>
    <row r="710" spans="1:1" x14ac:dyDescent="0.3">
      <c r="A710" s="90">
        <v>40</v>
      </c>
    </row>
    <row r="711" spans="1:1" x14ac:dyDescent="0.3">
      <c r="A711" s="91">
        <v>40</v>
      </c>
    </row>
    <row r="712" spans="1:1" x14ac:dyDescent="0.3">
      <c r="A712" s="90">
        <v>40</v>
      </c>
    </row>
    <row r="713" spans="1:1" x14ac:dyDescent="0.3">
      <c r="A713" s="91">
        <v>50</v>
      </c>
    </row>
    <row r="714" spans="1:1" x14ac:dyDescent="0.3">
      <c r="A714" s="90">
        <v>30</v>
      </c>
    </row>
    <row r="715" spans="1:1" x14ac:dyDescent="0.3">
      <c r="A715" s="91">
        <v>20</v>
      </c>
    </row>
    <row r="716" spans="1:1" x14ac:dyDescent="0.3">
      <c r="A716" s="90">
        <v>48</v>
      </c>
    </row>
    <row r="717" spans="1:1" x14ac:dyDescent="0.3">
      <c r="A717" s="91">
        <v>40</v>
      </c>
    </row>
    <row r="718" spans="1:1" x14ac:dyDescent="0.3">
      <c r="A718" s="90">
        <v>89</v>
      </c>
    </row>
    <row r="719" spans="1:1" x14ac:dyDescent="0.3">
      <c r="A719" s="91">
        <v>40</v>
      </c>
    </row>
    <row r="720" spans="1:1" x14ac:dyDescent="0.3">
      <c r="A720" s="90">
        <v>56</v>
      </c>
    </row>
    <row r="721" spans="1:1" x14ac:dyDescent="0.3">
      <c r="A721" s="91">
        <v>24</v>
      </c>
    </row>
    <row r="722" spans="1:1" x14ac:dyDescent="0.3">
      <c r="A722" s="90">
        <v>32</v>
      </c>
    </row>
    <row r="723" spans="1:1" x14ac:dyDescent="0.3">
      <c r="A723" s="91">
        <v>40</v>
      </c>
    </row>
    <row r="724" spans="1:1" x14ac:dyDescent="0.3">
      <c r="A724" s="90">
        <v>40</v>
      </c>
    </row>
    <row r="725" spans="1:1" x14ac:dyDescent="0.3">
      <c r="A725" s="91">
        <v>40</v>
      </c>
    </row>
    <row r="726" spans="1:1" x14ac:dyDescent="0.3">
      <c r="A726" s="90">
        <v>40</v>
      </c>
    </row>
    <row r="727" spans="1:1" x14ac:dyDescent="0.3">
      <c r="A727" s="91">
        <v>40</v>
      </c>
    </row>
    <row r="728" spans="1:1" x14ac:dyDescent="0.3">
      <c r="A728" s="90">
        <v>37</v>
      </c>
    </row>
    <row r="729" spans="1:1" x14ac:dyDescent="0.3">
      <c r="A729" s="91">
        <v>40</v>
      </c>
    </row>
    <row r="730" spans="1:1" x14ac:dyDescent="0.3">
      <c r="A730" s="90">
        <v>40</v>
      </c>
    </row>
    <row r="731" spans="1:1" x14ac:dyDescent="0.3">
      <c r="A731" s="91">
        <v>40</v>
      </c>
    </row>
    <row r="732" spans="1:1" x14ac:dyDescent="0.3">
      <c r="A732" s="90">
        <v>16</v>
      </c>
    </row>
    <row r="733" spans="1:1" x14ac:dyDescent="0.3">
      <c r="A733" s="91">
        <v>40</v>
      </c>
    </row>
    <row r="734" spans="1:1" x14ac:dyDescent="0.3">
      <c r="A734" s="90">
        <v>40</v>
      </c>
    </row>
    <row r="735" spans="1:1" x14ac:dyDescent="0.3">
      <c r="A735" s="91">
        <v>40</v>
      </c>
    </row>
    <row r="736" spans="1:1" x14ac:dyDescent="0.3">
      <c r="A736" s="90">
        <v>50</v>
      </c>
    </row>
    <row r="737" spans="1:1" x14ac:dyDescent="0.3">
      <c r="A737" s="91">
        <v>80</v>
      </c>
    </row>
    <row r="738" spans="1:1" x14ac:dyDescent="0.3">
      <c r="A738" s="90">
        <v>12</v>
      </c>
    </row>
    <row r="739" spans="1:1" x14ac:dyDescent="0.3">
      <c r="A739" s="91">
        <v>70</v>
      </c>
    </row>
    <row r="740" spans="1:1" x14ac:dyDescent="0.3">
      <c r="A740" s="90">
        <v>40</v>
      </c>
    </row>
    <row r="741" spans="1:1" x14ac:dyDescent="0.3">
      <c r="A741" s="91">
        <v>35</v>
      </c>
    </row>
    <row r="742" spans="1:1" x14ac:dyDescent="0.3">
      <c r="A742" s="90">
        <v>50</v>
      </c>
    </row>
    <row r="743" spans="1:1" x14ac:dyDescent="0.3">
      <c r="A743" s="91">
        <v>48</v>
      </c>
    </row>
    <row r="744" spans="1:1" x14ac:dyDescent="0.3">
      <c r="A744" s="90">
        <v>48</v>
      </c>
    </row>
    <row r="745" spans="1:1" x14ac:dyDescent="0.3">
      <c r="A745" s="91">
        <v>40</v>
      </c>
    </row>
    <row r="746" spans="1:1" x14ac:dyDescent="0.3">
      <c r="A746" s="90">
        <v>43</v>
      </c>
    </row>
    <row r="747" spans="1:1" x14ac:dyDescent="0.3">
      <c r="A747" s="91">
        <v>42</v>
      </c>
    </row>
    <row r="748" spans="1:1" x14ac:dyDescent="0.3">
      <c r="A748" s="90">
        <v>50</v>
      </c>
    </row>
    <row r="749" spans="1:1" x14ac:dyDescent="0.3">
      <c r="A749" s="91">
        <v>45</v>
      </c>
    </row>
    <row r="750" spans="1:1" x14ac:dyDescent="0.3">
      <c r="A750" s="90">
        <v>42</v>
      </c>
    </row>
    <row r="751" spans="1:1" x14ac:dyDescent="0.3">
      <c r="A751" s="91">
        <v>25</v>
      </c>
    </row>
    <row r="752" spans="1:1" x14ac:dyDescent="0.3">
      <c r="A752" s="90">
        <v>89</v>
      </c>
    </row>
    <row r="753" spans="1:1" x14ac:dyDescent="0.3">
      <c r="A753" s="91">
        <v>30</v>
      </c>
    </row>
    <row r="754" spans="1:1" x14ac:dyDescent="0.3">
      <c r="A754" s="90">
        <v>40</v>
      </c>
    </row>
    <row r="755" spans="1:1" x14ac:dyDescent="0.3">
      <c r="A755" s="91">
        <v>30</v>
      </c>
    </row>
    <row r="756" spans="1:1" x14ac:dyDescent="0.3">
      <c r="A756" s="90">
        <v>48</v>
      </c>
    </row>
    <row r="757" spans="1:1" x14ac:dyDescent="0.3">
      <c r="A757" s="91">
        <v>40</v>
      </c>
    </row>
    <row r="758" spans="1:1" x14ac:dyDescent="0.3">
      <c r="A758" s="90">
        <v>44</v>
      </c>
    </row>
    <row r="759" spans="1:1" x14ac:dyDescent="0.3">
      <c r="A759" s="91">
        <v>24</v>
      </c>
    </row>
    <row r="760" spans="1:1" x14ac:dyDescent="0.3">
      <c r="A760" s="90">
        <v>40</v>
      </c>
    </row>
    <row r="761" spans="1:1" x14ac:dyDescent="0.3">
      <c r="A761" s="91">
        <v>40</v>
      </c>
    </row>
    <row r="762" spans="1:1" x14ac:dyDescent="0.3">
      <c r="A762" s="90">
        <v>40</v>
      </c>
    </row>
    <row r="763" spans="1:1" x14ac:dyDescent="0.3">
      <c r="A763" s="91">
        <v>60</v>
      </c>
    </row>
    <row r="764" spans="1:1" x14ac:dyDescent="0.3">
      <c r="A764" s="90">
        <v>12</v>
      </c>
    </row>
    <row r="765" spans="1:1" x14ac:dyDescent="0.3">
      <c r="A765" s="91">
        <v>35</v>
      </c>
    </row>
    <row r="766" spans="1:1" x14ac:dyDescent="0.3">
      <c r="A766" s="90">
        <v>40</v>
      </c>
    </row>
    <row r="767" spans="1:1" x14ac:dyDescent="0.3">
      <c r="A767" s="91">
        <v>25</v>
      </c>
    </row>
    <row r="768" spans="1:1" x14ac:dyDescent="0.3">
      <c r="A768" s="90">
        <v>42</v>
      </c>
    </row>
    <row r="769" spans="1:1" x14ac:dyDescent="0.3">
      <c r="A769" s="91">
        <v>40</v>
      </c>
    </row>
    <row r="770" spans="1:1" x14ac:dyDescent="0.3">
      <c r="A770" s="90">
        <v>50</v>
      </c>
    </row>
    <row r="771" spans="1:1" x14ac:dyDescent="0.3">
      <c r="A771" s="91">
        <v>40</v>
      </c>
    </row>
    <row r="772" spans="1:1" x14ac:dyDescent="0.3">
      <c r="A772" s="90">
        <v>65</v>
      </c>
    </row>
    <row r="773" spans="1:1" x14ac:dyDescent="0.3">
      <c r="A773" s="91">
        <v>6</v>
      </c>
    </row>
    <row r="774" spans="1:1" x14ac:dyDescent="0.3">
      <c r="A774" s="90">
        <v>40</v>
      </c>
    </row>
    <row r="775" spans="1:1" x14ac:dyDescent="0.3">
      <c r="A775" s="91">
        <v>65</v>
      </c>
    </row>
    <row r="776" spans="1:1" x14ac:dyDescent="0.3">
      <c r="A776" s="90">
        <v>40</v>
      </c>
    </row>
    <row r="777" spans="1:1" x14ac:dyDescent="0.3">
      <c r="A777" s="91">
        <v>50</v>
      </c>
    </row>
    <row r="778" spans="1:1" x14ac:dyDescent="0.3">
      <c r="A778" s="90">
        <v>40</v>
      </c>
    </row>
    <row r="779" spans="1:1" x14ac:dyDescent="0.3">
      <c r="A779" s="91">
        <v>40</v>
      </c>
    </row>
    <row r="780" spans="1:1" x14ac:dyDescent="0.3">
      <c r="A780" s="90">
        <v>60</v>
      </c>
    </row>
    <row r="781" spans="1:1" x14ac:dyDescent="0.3">
      <c r="A781" s="91">
        <v>40</v>
      </c>
    </row>
    <row r="782" spans="1:1" x14ac:dyDescent="0.3">
      <c r="A782" s="90">
        <v>47</v>
      </c>
    </row>
    <row r="783" spans="1:1" x14ac:dyDescent="0.3">
      <c r="A783" s="91">
        <v>40</v>
      </c>
    </row>
    <row r="784" spans="1:1" x14ac:dyDescent="0.3">
      <c r="A784" s="90">
        <v>20</v>
      </c>
    </row>
    <row r="785" spans="1:1" x14ac:dyDescent="0.3">
      <c r="A785" s="91">
        <v>27</v>
      </c>
    </row>
    <row r="786" spans="1:1" x14ac:dyDescent="0.3">
      <c r="A786" s="90">
        <v>40</v>
      </c>
    </row>
    <row r="787" spans="1:1" x14ac:dyDescent="0.3">
      <c r="A787" s="91">
        <v>40</v>
      </c>
    </row>
    <row r="788" spans="1:1" x14ac:dyDescent="0.3">
      <c r="A788" s="90">
        <v>60</v>
      </c>
    </row>
    <row r="789" spans="1:1" x14ac:dyDescent="0.3">
      <c r="A789" s="91">
        <v>48</v>
      </c>
    </row>
    <row r="790" spans="1:1" x14ac:dyDescent="0.3">
      <c r="A790" s="90">
        <v>40</v>
      </c>
    </row>
    <row r="791" spans="1:1" x14ac:dyDescent="0.3">
      <c r="A791" s="91">
        <v>40</v>
      </c>
    </row>
    <row r="792" spans="1:1" x14ac:dyDescent="0.3">
      <c r="A792" s="90">
        <v>40</v>
      </c>
    </row>
    <row r="793" spans="1:1" x14ac:dyDescent="0.3">
      <c r="A793" s="91">
        <v>50</v>
      </c>
    </row>
    <row r="794" spans="1:1" x14ac:dyDescent="0.3">
      <c r="A794" s="90">
        <v>40</v>
      </c>
    </row>
    <row r="795" spans="1:1" x14ac:dyDescent="0.3">
      <c r="A795" s="91">
        <v>33</v>
      </c>
    </row>
    <row r="796" spans="1:1" x14ac:dyDescent="0.3">
      <c r="A796" s="90">
        <v>40</v>
      </c>
    </row>
    <row r="797" spans="1:1" x14ac:dyDescent="0.3">
      <c r="A797" s="91">
        <v>40</v>
      </c>
    </row>
    <row r="798" spans="1:1" x14ac:dyDescent="0.3">
      <c r="A798" s="90">
        <v>42</v>
      </c>
    </row>
    <row r="799" spans="1:1" x14ac:dyDescent="0.3">
      <c r="A799" s="91">
        <v>40</v>
      </c>
    </row>
    <row r="800" spans="1:1" x14ac:dyDescent="0.3">
      <c r="A800" s="90">
        <v>30</v>
      </c>
    </row>
    <row r="801" spans="1:1" x14ac:dyDescent="0.3">
      <c r="A801" s="91">
        <v>65</v>
      </c>
    </row>
    <row r="802" spans="1:1" x14ac:dyDescent="0.3">
      <c r="A802" s="90">
        <v>43</v>
      </c>
    </row>
    <row r="803" spans="1:1" x14ac:dyDescent="0.3">
      <c r="A803" s="91">
        <v>65</v>
      </c>
    </row>
    <row r="804" spans="1:1" x14ac:dyDescent="0.3">
      <c r="A804" s="90">
        <v>40</v>
      </c>
    </row>
    <row r="805" spans="1:1" x14ac:dyDescent="0.3">
      <c r="A805" s="91">
        <v>55</v>
      </c>
    </row>
    <row r="806" spans="1:1" x14ac:dyDescent="0.3">
      <c r="A806" s="90">
        <v>43</v>
      </c>
    </row>
    <row r="807" spans="1:1" x14ac:dyDescent="0.3">
      <c r="A807" s="91">
        <v>80</v>
      </c>
    </row>
    <row r="808" spans="1:1" x14ac:dyDescent="0.3">
      <c r="A808" s="90">
        <v>40</v>
      </c>
    </row>
    <row r="809" spans="1:1" x14ac:dyDescent="0.3">
      <c r="A809" s="91">
        <v>45</v>
      </c>
    </row>
    <row r="810" spans="1:1" x14ac:dyDescent="0.3">
      <c r="A810" s="90">
        <v>35</v>
      </c>
    </row>
    <row r="811" spans="1:1" x14ac:dyDescent="0.3">
      <c r="A811" s="91">
        <v>36</v>
      </c>
    </row>
    <row r="812" spans="1:1" x14ac:dyDescent="0.3">
      <c r="A812" s="90">
        <v>40</v>
      </c>
    </row>
    <row r="813" spans="1:1" x14ac:dyDescent="0.3">
      <c r="A813" s="91">
        <v>60</v>
      </c>
    </row>
    <row r="814" spans="1:1" x14ac:dyDescent="0.3">
      <c r="A814" s="90">
        <v>60</v>
      </c>
    </row>
    <row r="815" spans="1:1" x14ac:dyDescent="0.3">
      <c r="A815" s="91">
        <v>6</v>
      </c>
    </row>
    <row r="816" spans="1:1" x14ac:dyDescent="0.3">
      <c r="A816" s="90">
        <v>40</v>
      </c>
    </row>
    <row r="817" spans="1:1" x14ac:dyDescent="0.3">
      <c r="A817" s="91">
        <v>50</v>
      </c>
    </row>
    <row r="818" spans="1:1" x14ac:dyDescent="0.3">
      <c r="A818" s="90">
        <v>40</v>
      </c>
    </row>
    <row r="819" spans="1:1" x14ac:dyDescent="0.3">
      <c r="A819" s="91">
        <v>40</v>
      </c>
    </row>
    <row r="820" spans="1:1" x14ac:dyDescent="0.3">
      <c r="A820" s="90">
        <v>12</v>
      </c>
    </row>
    <row r="821" spans="1:1" x14ac:dyDescent="0.3">
      <c r="A821" s="91">
        <v>56</v>
      </c>
    </row>
    <row r="822" spans="1:1" x14ac:dyDescent="0.3">
      <c r="A822" s="90">
        <v>36</v>
      </c>
    </row>
    <row r="823" spans="1:1" x14ac:dyDescent="0.3">
      <c r="A823" s="91">
        <v>40</v>
      </c>
    </row>
    <row r="824" spans="1:1" x14ac:dyDescent="0.3">
      <c r="A824" s="90">
        <v>40</v>
      </c>
    </row>
    <row r="825" spans="1:1" x14ac:dyDescent="0.3">
      <c r="A825" s="91">
        <v>25</v>
      </c>
    </row>
    <row r="826" spans="1:1" x14ac:dyDescent="0.3">
      <c r="A826" s="90">
        <v>40</v>
      </c>
    </row>
    <row r="827" spans="1:1" x14ac:dyDescent="0.3">
      <c r="A827" s="91">
        <v>52</v>
      </c>
    </row>
    <row r="828" spans="1:1" x14ac:dyDescent="0.3">
      <c r="A828" s="90">
        <v>60</v>
      </c>
    </row>
    <row r="829" spans="1:1" x14ac:dyDescent="0.3">
      <c r="A829" s="91">
        <v>52</v>
      </c>
    </row>
    <row r="830" spans="1:1" x14ac:dyDescent="0.3">
      <c r="A830" s="90">
        <v>55</v>
      </c>
    </row>
    <row r="831" spans="1:1" x14ac:dyDescent="0.3">
      <c r="A831" s="91">
        <v>40</v>
      </c>
    </row>
    <row r="832" spans="1:1" x14ac:dyDescent="0.3">
      <c r="A832" s="90">
        <v>48</v>
      </c>
    </row>
    <row r="833" spans="1:1" x14ac:dyDescent="0.3">
      <c r="A833" s="91">
        <v>80</v>
      </c>
    </row>
    <row r="834" spans="1:1" x14ac:dyDescent="0.3">
      <c r="A834" s="90">
        <v>40</v>
      </c>
    </row>
    <row r="835" spans="1:1" x14ac:dyDescent="0.3">
      <c r="A835" s="91">
        <v>45</v>
      </c>
    </row>
    <row r="836" spans="1:1" x14ac:dyDescent="0.3">
      <c r="A836" s="90">
        <v>55</v>
      </c>
    </row>
    <row r="837" spans="1:1" x14ac:dyDescent="0.3">
      <c r="A837" s="91">
        <v>65</v>
      </c>
    </row>
    <row r="838" spans="1:1" x14ac:dyDescent="0.3">
      <c r="A838" s="90">
        <v>50</v>
      </c>
    </row>
    <row r="839" spans="1:1" x14ac:dyDescent="0.3">
      <c r="A839" s="91">
        <v>20</v>
      </c>
    </row>
    <row r="840" spans="1:1" x14ac:dyDescent="0.3">
      <c r="A840" s="90">
        <v>60</v>
      </c>
    </row>
    <row r="841" spans="1:1" x14ac:dyDescent="0.3">
      <c r="A841" s="91">
        <v>40</v>
      </c>
    </row>
    <row r="842" spans="1:1" x14ac:dyDescent="0.3">
      <c r="A842" s="90">
        <v>40</v>
      </c>
    </row>
    <row r="843" spans="1:1" x14ac:dyDescent="0.3">
      <c r="A843" s="91">
        <v>40</v>
      </c>
    </row>
    <row r="844" spans="1:1" x14ac:dyDescent="0.3">
      <c r="A844" s="90">
        <v>54</v>
      </c>
    </row>
    <row r="845" spans="1:1" x14ac:dyDescent="0.3">
      <c r="A845" s="91">
        <v>42</v>
      </c>
    </row>
    <row r="846" spans="1:1" x14ac:dyDescent="0.3">
      <c r="A846" s="90">
        <v>36</v>
      </c>
    </row>
    <row r="847" spans="1:1" x14ac:dyDescent="0.3">
      <c r="A847" s="91">
        <v>50</v>
      </c>
    </row>
    <row r="848" spans="1:1" x14ac:dyDescent="0.3">
      <c r="A848" s="90">
        <v>20</v>
      </c>
    </row>
    <row r="849" spans="1:1" x14ac:dyDescent="0.3">
      <c r="A849" s="91">
        <v>15</v>
      </c>
    </row>
    <row r="850" spans="1:1" x14ac:dyDescent="0.3">
      <c r="A850" s="90">
        <v>6</v>
      </c>
    </row>
    <row r="851" spans="1:1" x14ac:dyDescent="0.3">
      <c r="A851" s="91">
        <v>8</v>
      </c>
    </row>
    <row r="852" spans="1:1" x14ac:dyDescent="0.3">
      <c r="A852" s="90">
        <v>60</v>
      </c>
    </row>
    <row r="853" spans="1:1" x14ac:dyDescent="0.3">
      <c r="A853" s="91">
        <v>50</v>
      </c>
    </row>
    <row r="854" spans="1:1" x14ac:dyDescent="0.3">
      <c r="A854" s="90">
        <v>38</v>
      </c>
    </row>
    <row r="855" spans="1:1" x14ac:dyDescent="0.3">
      <c r="A855" s="91">
        <v>60</v>
      </c>
    </row>
    <row r="856" spans="1:1" x14ac:dyDescent="0.3">
      <c r="A856" s="90">
        <v>68</v>
      </c>
    </row>
    <row r="857" spans="1:1" x14ac:dyDescent="0.3">
      <c r="A857" s="91">
        <v>36</v>
      </c>
    </row>
    <row r="858" spans="1:1" x14ac:dyDescent="0.3">
      <c r="A858" s="90">
        <v>55</v>
      </c>
    </row>
    <row r="859" spans="1:1" x14ac:dyDescent="0.3">
      <c r="A859" s="91">
        <v>40</v>
      </c>
    </row>
    <row r="860" spans="1:1" x14ac:dyDescent="0.3">
      <c r="A860" s="90">
        <v>40</v>
      </c>
    </row>
    <row r="861" spans="1:1" x14ac:dyDescent="0.3">
      <c r="A861" s="91">
        <v>58</v>
      </c>
    </row>
    <row r="862" spans="1:1" x14ac:dyDescent="0.3">
      <c r="A862" s="90">
        <v>54</v>
      </c>
    </row>
    <row r="863" spans="1:1" x14ac:dyDescent="0.3">
      <c r="A863" s="91">
        <v>27</v>
      </c>
    </row>
    <row r="864" spans="1:1" x14ac:dyDescent="0.3">
      <c r="A864" s="90">
        <v>27</v>
      </c>
    </row>
    <row r="865" spans="1:1" x14ac:dyDescent="0.3">
      <c r="A865" s="91">
        <v>50</v>
      </c>
    </row>
    <row r="866" spans="1:1" x14ac:dyDescent="0.3">
      <c r="A866" s="90">
        <v>40</v>
      </c>
    </row>
    <row r="867" spans="1:1" x14ac:dyDescent="0.3">
      <c r="A867" s="91">
        <v>30</v>
      </c>
    </row>
    <row r="868" spans="1:1" x14ac:dyDescent="0.3">
      <c r="A868" s="90">
        <v>25</v>
      </c>
    </row>
    <row r="869" spans="1:1" x14ac:dyDescent="0.3">
      <c r="A869" s="91">
        <v>50</v>
      </c>
    </row>
    <row r="870" spans="1:1" x14ac:dyDescent="0.3">
      <c r="A870" s="90">
        <v>40</v>
      </c>
    </row>
    <row r="871" spans="1:1" x14ac:dyDescent="0.3">
      <c r="A871" s="91">
        <v>48</v>
      </c>
    </row>
    <row r="872" spans="1:1" x14ac:dyDescent="0.3">
      <c r="A872" s="90">
        <v>40</v>
      </c>
    </row>
    <row r="873" spans="1:1" x14ac:dyDescent="0.3">
      <c r="A873" s="91">
        <v>24</v>
      </c>
    </row>
    <row r="874" spans="1:1" x14ac:dyDescent="0.3">
      <c r="A874" s="90">
        <v>56</v>
      </c>
    </row>
    <row r="875" spans="1:1" x14ac:dyDescent="0.3">
      <c r="A875" s="91">
        <v>30</v>
      </c>
    </row>
    <row r="876" spans="1:1" x14ac:dyDescent="0.3">
      <c r="A876" s="90">
        <v>40</v>
      </c>
    </row>
    <row r="877" spans="1:1" x14ac:dyDescent="0.3">
      <c r="A877" s="91">
        <v>40</v>
      </c>
    </row>
    <row r="878" spans="1:1" x14ac:dyDescent="0.3">
      <c r="A878" s="90">
        <v>50</v>
      </c>
    </row>
    <row r="879" spans="1:1" x14ac:dyDescent="0.3">
      <c r="A879" s="91">
        <v>22</v>
      </c>
    </row>
    <row r="880" spans="1:1" x14ac:dyDescent="0.3">
      <c r="A880" s="90">
        <v>50</v>
      </c>
    </row>
    <row r="881" spans="1:1" x14ac:dyDescent="0.3">
      <c r="A881" s="91">
        <v>45</v>
      </c>
    </row>
    <row r="882" spans="1:1" x14ac:dyDescent="0.3">
      <c r="A882" s="90">
        <v>40</v>
      </c>
    </row>
    <row r="883" spans="1:1" x14ac:dyDescent="0.3">
      <c r="A883" s="91">
        <v>60</v>
      </c>
    </row>
    <row r="884" spans="1:1" x14ac:dyDescent="0.3">
      <c r="A884" s="90">
        <v>16</v>
      </c>
    </row>
    <row r="885" spans="1:1" x14ac:dyDescent="0.3">
      <c r="A885" s="91">
        <v>40</v>
      </c>
    </row>
    <row r="886" spans="1:1" x14ac:dyDescent="0.3">
      <c r="A886" s="90">
        <v>65</v>
      </c>
    </row>
    <row r="887" spans="1:1" x14ac:dyDescent="0.3">
      <c r="A887" s="91">
        <v>21</v>
      </c>
    </row>
    <row r="888" spans="1:1" x14ac:dyDescent="0.3">
      <c r="A888" s="90">
        <v>42</v>
      </c>
    </row>
    <row r="889" spans="1:1" x14ac:dyDescent="0.3">
      <c r="A889" s="91">
        <v>62</v>
      </c>
    </row>
    <row r="890" spans="1:1" x14ac:dyDescent="0.3">
      <c r="A890" s="90">
        <v>50</v>
      </c>
    </row>
    <row r="891" spans="1:1" x14ac:dyDescent="0.3">
      <c r="A891" s="91">
        <v>48</v>
      </c>
    </row>
    <row r="892" spans="1:1" x14ac:dyDescent="0.3">
      <c r="A892" s="90">
        <v>45</v>
      </c>
    </row>
    <row r="893" spans="1:1" x14ac:dyDescent="0.3">
      <c r="A893" s="91">
        <v>50</v>
      </c>
    </row>
    <row r="894" spans="1:1" x14ac:dyDescent="0.3">
      <c r="A894" s="90">
        <v>40</v>
      </c>
    </row>
    <row r="895" spans="1:1" x14ac:dyDescent="0.3">
      <c r="A895" s="91">
        <v>32</v>
      </c>
    </row>
    <row r="896" spans="1:1" x14ac:dyDescent="0.3">
      <c r="A896" s="90">
        <v>40</v>
      </c>
    </row>
    <row r="897" spans="1:1" x14ac:dyDescent="0.3">
      <c r="A897" s="91">
        <v>27</v>
      </c>
    </row>
    <row r="898" spans="1:1" x14ac:dyDescent="0.3">
      <c r="A898" s="90">
        <v>21</v>
      </c>
    </row>
    <row r="899" spans="1:1" x14ac:dyDescent="0.3">
      <c r="A899" s="91">
        <v>65</v>
      </c>
    </row>
    <row r="900" spans="1:1" x14ac:dyDescent="0.3">
      <c r="A900" s="90">
        <v>48</v>
      </c>
    </row>
    <row r="901" spans="1:1" x14ac:dyDescent="0.3">
      <c r="A901" s="91">
        <v>25</v>
      </c>
    </row>
    <row r="902" spans="1:1" x14ac:dyDescent="0.3">
      <c r="A902" s="90">
        <v>40</v>
      </c>
    </row>
    <row r="903" spans="1:1" x14ac:dyDescent="0.3">
      <c r="A903" s="91">
        <v>40</v>
      </c>
    </row>
    <row r="904" spans="1:1" x14ac:dyDescent="0.3">
      <c r="A904" s="90">
        <v>55</v>
      </c>
    </row>
    <row r="905" spans="1:1" x14ac:dyDescent="0.3">
      <c r="A905" s="93">
        <v>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A9682-0144-4763-8740-176410E7B5F6}">
  <dimension ref="A1:G1411"/>
  <sheetViews>
    <sheetView workbookViewId="0">
      <selection sqref="A1:K1048576"/>
    </sheetView>
  </sheetViews>
  <sheetFormatPr defaultRowHeight="14.4" x14ac:dyDescent="0.3"/>
  <cols>
    <col min="1" max="1" width="12.88671875" customWidth="1"/>
    <col min="2" max="3" width="8.6640625" customWidth="1"/>
    <col min="4" max="4" width="15" customWidth="1"/>
    <col min="5" max="11" width="8.6640625" customWidth="1"/>
  </cols>
  <sheetData>
    <row r="1" spans="1:7" x14ac:dyDescent="0.3">
      <c r="A1" s="85" t="s">
        <v>120</v>
      </c>
      <c r="C1" s="88">
        <v>1</v>
      </c>
      <c r="D1" s="114" t="s">
        <v>80</v>
      </c>
      <c r="E1" s="88">
        <v>1050</v>
      </c>
      <c r="F1" s="114" t="s">
        <v>121</v>
      </c>
      <c r="G1" s="88">
        <f>E1/E3</f>
        <v>0.78769692423105775</v>
      </c>
    </row>
    <row r="2" spans="1:7" x14ac:dyDescent="0.3">
      <c r="A2" s="86">
        <v>1</v>
      </c>
      <c r="C2" s="88">
        <v>2</v>
      </c>
      <c r="D2" s="88" t="s">
        <v>81</v>
      </c>
      <c r="E2" s="88">
        <v>283</v>
      </c>
      <c r="F2" s="114" t="s">
        <v>122</v>
      </c>
      <c r="G2" s="88">
        <f>E2/E3</f>
        <v>0.21230307576894222</v>
      </c>
    </row>
    <row r="3" spans="1:7" x14ac:dyDescent="0.3">
      <c r="A3" s="86">
        <v>1</v>
      </c>
      <c r="D3" s="114" t="s">
        <v>82</v>
      </c>
      <c r="E3" s="88">
        <f>SUM(E1:E2)</f>
        <v>1333</v>
      </c>
      <c r="F3" s="114"/>
    </row>
    <row r="4" spans="1:7" x14ac:dyDescent="0.3">
      <c r="A4" s="86">
        <v>1</v>
      </c>
    </row>
    <row r="5" spans="1:7" x14ac:dyDescent="0.3">
      <c r="A5" s="86">
        <v>1</v>
      </c>
      <c r="E5" s="88" t="s">
        <v>83</v>
      </c>
    </row>
    <row r="6" spans="1:7" x14ac:dyDescent="0.3">
      <c r="A6" s="86">
        <v>1</v>
      </c>
    </row>
    <row r="7" spans="1:7" x14ac:dyDescent="0.3">
      <c r="A7" s="86">
        <v>1</v>
      </c>
      <c r="E7" s="88" t="s">
        <v>123</v>
      </c>
    </row>
    <row r="8" spans="1:7" x14ac:dyDescent="0.3">
      <c r="A8" s="86">
        <v>1</v>
      </c>
      <c r="E8" s="88" t="s">
        <v>124</v>
      </c>
    </row>
    <row r="9" spans="1:7" x14ac:dyDescent="0.3">
      <c r="A9" s="86">
        <v>1</v>
      </c>
    </row>
    <row r="10" spans="1:7" x14ac:dyDescent="0.3">
      <c r="A10" s="86">
        <v>1</v>
      </c>
    </row>
    <row r="11" spans="1:7" x14ac:dyDescent="0.3">
      <c r="A11" s="86">
        <v>1</v>
      </c>
      <c r="E11" s="88" t="s">
        <v>125</v>
      </c>
      <c r="F11" s="88">
        <v>18.170000000000002</v>
      </c>
    </row>
    <row r="12" spans="1:7" x14ac:dyDescent="0.3">
      <c r="A12" s="86">
        <v>1</v>
      </c>
      <c r="E12" s="88" t="s">
        <v>88</v>
      </c>
      <c r="F12" s="88">
        <f>_xlfn.NORM.S.DIST(F11,TRUE)</f>
        <v>1</v>
      </c>
    </row>
    <row r="13" spans="1:7" x14ac:dyDescent="0.3">
      <c r="A13" s="86">
        <v>1</v>
      </c>
    </row>
    <row r="14" spans="1:7" x14ac:dyDescent="0.3">
      <c r="A14" s="86">
        <v>1</v>
      </c>
      <c r="E14" s="88" t="s">
        <v>126</v>
      </c>
    </row>
    <row r="15" spans="1:7" x14ac:dyDescent="0.3">
      <c r="A15" s="86">
        <v>1</v>
      </c>
      <c r="E15" s="88" t="s">
        <v>127</v>
      </c>
    </row>
    <row r="16" spans="1:7" x14ac:dyDescent="0.3">
      <c r="A16" s="86">
        <v>1</v>
      </c>
      <c r="E16" s="88" t="s">
        <v>128</v>
      </c>
    </row>
    <row r="17" spans="1:1" x14ac:dyDescent="0.3">
      <c r="A17" s="86">
        <v>1</v>
      </c>
    </row>
    <row r="18" spans="1:1" x14ac:dyDescent="0.3">
      <c r="A18" s="86">
        <v>1</v>
      </c>
    </row>
    <row r="19" spans="1:1" x14ac:dyDescent="0.3">
      <c r="A19" s="86">
        <v>1</v>
      </c>
    </row>
    <row r="20" spans="1:1" x14ac:dyDescent="0.3">
      <c r="A20" s="86">
        <v>1</v>
      </c>
    </row>
    <row r="21" spans="1:1" x14ac:dyDescent="0.3">
      <c r="A21" s="86">
        <v>1</v>
      </c>
    </row>
    <row r="22" spans="1:1" x14ac:dyDescent="0.3">
      <c r="A22" s="86">
        <v>2</v>
      </c>
    </row>
    <row r="23" spans="1:1" x14ac:dyDescent="0.3">
      <c r="A23" s="86">
        <v>1</v>
      </c>
    </row>
    <row r="24" spans="1:1" x14ac:dyDescent="0.3">
      <c r="A24" s="86">
        <v>1</v>
      </c>
    </row>
    <row r="25" spans="1:1" x14ac:dyDescent="0.3">
      <c r="A25" s="86">
        <v>1</v>
      </c>
    </row>
    <row r="26" spans="1:1" x14ac:dyDescent="0.3">
      <c r="A26" s="86">
        <v>1</v>
      </c>
    </row>
    <row r="27" spans="1:1" x14ac:dyDescent="0.3">
      <c r="A27" s="86">
        <v>2</v>
      </c>
    </row>
    <row r="28" spans="1:1" x14ac:dyDescent="0.3">
      <c r="A28" s="86">
        <v>1</v>
      </c>
    </row>
    <row r="29" spans="1:1" x14ac:dyDescent="0.3">
      <c r="A29" s="86">
        <v>1</v>
      </c>
    </row>
    <row r="30" spans="1:1" x14ac:dyDescent="0.3">
      <c r="A30" s="86">
        <v>1</v>
      </c>
    </row>
    <row r="31" spans="1:1" x14ac:dyDescent="0.3">
      <c r="A31" s="86">
        <v>1</v>
      </c>
    </row>
    <row r="32" spans="1:1" x14ac:dyDescent="0.3">
      <c r="A32" s="86">
        <v>1</v>
      </c>
    </row>
    <row r="33" spans="1:1" x14ac:dyDescent="0.3">
      <c r="A33" s="86">
        <v>1</v>
      </c>
    </row>
    <row r="34" spans="1:1" x14ac:dyDescent="0.3">
      <c r="A34" s="86">
        <v>1</v>
      </c>
    </row>
    <row r="35" spans="1:1" x14ac:dyDescent="0.3">
      <c r="A35" s="86">
        <v>1</v>
      </c>
    </row>
    <row r="36" spans="1:1" x14ac:dyDescent="0.3">
      <c r="A36" s="86">
        <v>1</v>
      </c>
    </row>
    <row r="37" spans="1:1" x14ac:dyDescent="0.3">
      <c r="A37" s="86">
        <v>1</v>
      </c>
    </row>
    <row r="38" spans="1:1" x14ac:dyDescent="0.3">
      <c r="A38" s="86">
        <v>1</v>
      </c>
    </row>
    <row r="39" spans="1:1" x14ac:dyDescent="0.3">
      <c r="A39" s="86">
        <v>1</v>
      </c>
    </row>
    <row r="40" spans="1:1" x14ac:dyDescent="0.3">
      <c r="A40" s="86">
        <v>1</v>
      </c>
    </row>
    <row r="41" spans="1:1" x14ac:dyDescent="0.3">
      <c r="A41" s="86">
        <v>1</v>
      </c>
    </row>
    <row r="42" spans="1:1" x14ac:dyDescent="0.3">
      <c r="A42" s="86">
        <v>1</v>
      </c>
    </row>
    <row r="43" spans="1:1" x14ac:dyDescent="0.3">
      <c r="A43" s="86">
        <v>1</v>
      </c>
    </row>
    <row r="44" spans="1:1" x14ac:dyDescent="0.3">
      <c r="A44" s="86">
        <v>1</v>
      </c>
    </row>
    <row r="45" spans="1:1" x14ac:dyDescent="0.3">
      <c r="A45" s="86">
        <v>1</v>
      </c>
    </row>
    <row r="46" spans="1:1" x14ac:dyDescent="0.3">
      <c r="A46" s="86">
        <v>1</v>
      </c>
    </row>
    <row r="47" spans="1:1" x14ac:dyDescent="0.3">
      <c r="A47" s="86">
        <v>2</v>
      </c>
    </row>
    <row r="48" spans="1:1" x14ac:dyDescent="0.3">
      <c r="A48" s="86">
        <v>1</v>
      </c>
    </row>
    <row r="49" spans="1:1" x14ac:dyDescent="0.3">
      <c r="A49" s="86">
        <v>1</v>
      </c>
    </row>
    <row r="50" spans="1:1" x14ac:dyDescent="0.3">
      <c r="A50" s="86">
        <v>2</v>
      </c>
    </row>
    <row r="51" spans="1:1" x14ac:dyDescent="0.3">
      <c r="A51" s="86">
        <v>1</v>
      </c>
    </row>
    <row r="52" spans="1:1" x14ac:dyDescent="0.3">
      <c r="A52" s="86">
        <v>1</v>
      </c>
    </row>
    <row r="53" spans="1:1" x14ac:dyDescent="0.3">
      <c r="A53" s="86">
        <v>1</v>
      </c>
    </row>
    <row r="54" spans="1:1" x14ac:dyDescent="0.3">
      <c r="A54" s="86">
        <v>1</v>
      </c>
    </row>
    <row r="55" spans="1:1" x14ac:dyDescent="0.3">
      <c r="A55" s="86">
        <v>1</v>
      </c>
    </row>
    <row r="56" spans="1:1" x14ac:dyDescent="0.3">
      <c r="A56" s="86">
        <v>1</v>
      </c>
    </row>
    <row r="57" spans="1:1" x14ac:dyDescent="0.3">
      <c r="A57" s="86">
        <v>1</v>
      </c>
    </row>
    <row r="58" spans="1:1" x14ac:dyDescent="0.3">
      <c r="A58" s="86">
        <v>1</v>
      </c>
    </row>
    <row r="59" spans="1:1" x14ac:dyDescent="0.3">
      <c r="A59" s="86">
        <v>1</v>
      </c>
    </row>
    <row r="60" spans="1:1" x14ac:dyDescent="0.3">
      <c r="A60" s="86">
        <v>1</v>
      </c>
    </row>
    <row r="61" spans="1:1" x14ac:dyDescent="0.3">
      <c r="A61" s="86">
        <v>1</v>
      </c>
    </row>
    <row r="62" spans="1:1" x14ac:dyDescent="0.3">
      <c r="A62" s="86">
        <v>1</v>
      </c>
    </row>
    <row r="63" spans="1:1" x14ac:dyDescent="0.3">
      <c r="A63" s="86">
        <v>1</v>
      </c>
    </row>
    <row r="64" spans="1:1" x14ac:dyDescent="0.3">
      <c r="A64" s="86">
        <v>1</v>
      </c>
    </row>
    <row r="65" spans="1:1" x14ac:dyDescent="0.3">
      <c r="A65" s="86">
        <v>1</v>
      </c>
    </row>
    <row r="66" spans="1:1" x14ac:dyDescent="0.3">
      <c r="A66" s="86">
        <v>1</v>
      </c>
    </row>
    <row r="67" spans="1:1" x14ac:dyDescent="0.3">
      <c r="A67" s="86">
        <v>1</v>
      </c>
    </row>
    <row r="68" spans="1:1" x14ac:dyDescent="0.3">
      <c r="A68" s="86">
        <v>1</v>
      </c>
    </row>
    <row r="69" spans="1:1" x14ac:dyDescent="0.3">
      <c r="A69" s="86">
        <v>1</v>
      </c>
    </row>
    <row r="70" spans="1:1" x14ac:dyDescent="0.3">
      <c r="A70" s="86">
        <v>1</v>
      </c>
    </row>
    <row r="71" spans="1:1" x14ac:dyDescent="0.3">
      <c r="A71" s="86">
        <v>1</v>
      </c>
    </row>
    <row r="72" spans="1:1" x14ac:dyDescent="0.3">
      <c r="A72" s="86">
        <v>1</v>
      </c>
    </row>
    <row r="73" spans="1:1" x14ac:dyDescent="0.3">
      <c r="A73" s="86">
        <v>1</v>
      </c>
    </row>
    <row r="74" spans="1:1" x14ac:dyDescent="0.3">
      <c r="A74" s="86">
        <v>1</v>
      </c>
    </row>
    <row r="75" spans="1:1" x14ac:dyDescent="0.3">
      <c r="A75" s="86">
        <v>1</v>
      </c>
    </row>
    <row r="76" spans="1:1" x14ac:dyDescent="0.3">
      <c r="A76" s="86">
        <v>1</v>
      </c>
    </row>
    <row r="77" spans="1:1" x14ac:dyDescent="0.3">
      <c r="A77" s="86">
        <v>1</v>
      </c>
    </row>
    <row r="78" spans="1:1" x14ac:dyDescent="0.3">
      <c r="A78" s="86">
        <v>1</v>
      </c>
    </row>
    <row r="79" spans="1:1" x14ac:dyDescent="0.3">
      <c r="A79" s="86">
        <v>1</v>
      </c>
    </row>
    <row r="80" spans="1:1" x14ac:dyDescent="0.3">
      <c r="A80" s="86">
        <v>1</v>
      </c>
    </row>
    <row r="81" spans="1:1" x14ac:dyDescent="0.3">
      <c r="A81" s="86">
        <v>1</v>
      </c>
    </row>
    <row r="82" spans="1:1" x14ac:dyDescent="0.3">
      <c r="A82" s="86">
        <v>2</v>
      </c>
    </row>
    <row r="83" spans="1:1" x14ac:dyDescent="0.3">
      <c r="A83" s="86">
        <v>1</v>
      </c>
    </row>
    <row r="84" spans="1:1" x14ac:dyDescent="0.3">
      <c r="A84" s="86">
        <v>1</v>
      </c>
    </row>
    <row r="85" spans="1:1" x14ac:dyDescent="0.3">
      <c r="A85" s="86">
        <v>1</v>
      </c>
    </row>
    <row r="86" spans="1:1" x14ac:dyDescent="0.3">
      <c r="A86" s="86">
        <v>1</v>
      </c>
    </row>
    <row r="87" spans="1:1" x14ac:dyDescent="0.3">
      <c r="A87" s="86">
        <v>1</v>
      </c>
    </row>
    <row r="88" spans="1:1" x14ac:dyDescent="0.3">
      <c r="A88" s="86">
        <v>1</v>
      </c>
    </row>
    <row r="89" spans="1:1" x14ac:dyDescent="0.3">
      <c r="A89" s="86">
        <v>2</v>
      </c>
    </row>
    <row r="90" spans="1:1" x14ac:dyDescent="0.3">
      <c r="A90" s="86">
        <v>1</v>
      </c>
    </row>
    <row r="91" spans="1:1" x14ac:dyDescent="0.3">
      <c r="A91" s="86">
        <v>1</v>
      </c>
    </row>
    <row r="92" spans="1:1" x14ac:dyDescent="0.3">
      <c r="A92" s="86">
        <v>1</v>
      </c>
    </row>
    <row r="93" spans="1:1" x14ac:dyDescent="0.3">
      <c r="A93" s="86">
        <v>2</v>
      </c>
    </row>
    <row r="94" spans="1:1" x14ac:dyDescent="0.3">
      <c r="A94" s="86">
        <v>1</v>
      </c>
    </row>
    <row r="95" spans="1:1" x14ac:dyDescent="0.3">
      <c r="A95" s="86">
        <v>1</v>
      </c>
    </row>
    <row r="96" spans="1:1" x14ac:dyDescent="0.3">
      <c r="A96" s="86">
        <v>1</v>
      </c>
    </row>
    <row r="97" spans="1:1" x14ac:dyDescent="0.3">
      <c r="A97" s="86">
        <v>1</v>
      </c>
    </row>
    <row r="98" spans="1:1" x14ac:dyDescent="0.3">
      <c r="A98" s="86">
        <v>1</v>
      </c>
    </row>
    <row r="99" spans="1:1" x14ac:dyDescent="0.3">
      <c r="A99" s="86">
        <v>1</v>
      </c>
    </row>
    <row r="100" spans="1:1" x14ac:dyDescent="0.3">
      <c r="A100" s="86">
        <v>1</v>
      </c>
    </row>
    <row r="101" spans="1:1" x14ac:dyDescent="0.3">
      <c r="A101" s="86">
        <v>1</v>
      </c>
    </row>
    <row r="102" spans="1:1" x14ac:dyDescent="0.3">
      <c r="A102" s="86">
        <v>1</v>
      </c>
    </row>
    <row r="103" spans="1:1" x14ac:dyDescent="0.3">
      <c r="A103" s="86">
        <v>1</v>
      </c>
    </row>
    <row r="104" spans="1:1" x14ac:dyDescent="0.3">
      <c r="A104" s="86">
        <v>1</v>
      </c>
    </row>
    <row r="105" spans="1:1" x14ac:dyDescent="0.3">
      <c r="A105" s="86">
        <v>2</v>
      </c>
    </row>
    <row r="106" spans="1:1" x14ac:dyDescent="0.3">
      <c r="A106" s="86">
        <v>1</v>
      </c>
    </row>
    <row r="107" spans="1:1" x14ac:dyDescent="0.3">
      <c r="A107" s="86">
        <v>1</v>
      </c>
    </row>
    <row r="108" spans="1:1" x14ac:dyDescent="0.3">
      <c r="A108" s="86">
        <v>1</v>
      </c>
    </row>
    <row r="109" spans="1:1" x14ac:dyDescent="0.3">
      <c r="A109" s="86">
        <v>1</v>
      </c>
    </row>
    <row r="110" spans="1:1" x14ac:dyDescent="0.3">
      <c r="A110" s="86">
        <v>1</v>
      </c>
    </row>
    <row r="111" spans="1:1" x14ac:dyDescent="0.3">
      <c r="A111" s="86">
        <v>2</v>
      </c>
    </row>
    <row r="112" spans="1:1" x14ac:dyDescent="0.3">
      <c r="A112" s="86">
        <v>1</v>
      </c>
    </row>
    <row r="113" spans="1:1" x14ac:dyDescent="0.3">
      <c r="A113" s="86">
        <v>1</v>
      </c>
    </row>
    <row r="114" spans="1:1" x14ac:dyDescent="0.3">
      <c r="A114" s="86">
        <v>1</v>
      </c>
    </row>
    <row r="115" spans="1:1" x14ac:dyDescent="0.3">
      <c r="A115" s="86">
        <v>1</v>
      </c>
    </row>
    <row r="116" spans="1:1" x14ac:dyDescent="0.3">
      <c r="A116" s="86">
        <v>1</v>
      </c>
    </row>
    <row r="117" spans="1:1" x14ac:dyDescent="0.3">
      <c r="A117" s="86">
        <v>1</v>
      </c>
    </row>
    <row r="118" spans="1:1" x14ac:dyDescent="0.3">
      <c r="A118" s="86">
        <v>1</v>
      </c>
    </row>
    <row r="119" spans="1:1" x14ac:dyDescent="0.3">
      <c r="A119" s="86">
        <v>1</v>
      </c>
    </row>
    <row r="120" spans="1:1" x14ac:dyDescent="0.3">
      <c r="A120" s="86">
        <v>1</v>
      </c>
    </row>
    <row r="121" spans="1:1" x14ac:dyDescent="0.3">
      <c r="A121" s="86">
        <v>1</v>
      </c>
    </row>
    <row r="122" spans="1:1" x14ac:dyDescent="0.3">
      <c r="A122" s="86">
        <v>1</v>
      </c>
    </row>
    <row r="123" spans="1:1" x14ac:dyDescent="0.3">
      <c r="A123" s="86">
        <v>1</v>
      </c>
    </row>
    <row r="124" spans="1:1" x14ac:dyDescent="0.3">
      <c r="A124" s="86">
        <v>1</v>
      </c>
    </row>
    <row r="125" spans="1:1" x14ac:dyDescent="0.3">
      <c r="A125" s="86">
        <v>2</v>
      </c>
    </row>
    <row r="126" spans="1:1" x14ac:dyDescent="0.3">
      <c r="A126" s="86">
        <v>1</v>
      </c>
    </row>
    <row r="127" spans="1:1" x14ac:dyDescent="0.3">
      <c r="A127" s="86">
        <v>2</v>
      </c>
    </row>
    <row r="128" spans="1:1" x14ac:dyDescent="0.3">
      <c r="A128" s="86">
        <v>2</v>
      </c>
    </row>
    <row r="129" spans="1:1" x14ac:dyDescent="0.3">
      <c r="A129" s="86">
        <v>1</v>
      </c>
    </row>
    <row r="130" spans="1:1" x14ac:dyDescent="0.3">
      <c r="A130" s="86">
        <v>1</v>
      </c>
    </row>
    <row r="131" spans="1:1" x14ac:dyDescent="0.3">
      <c r="A131" s="86">
        <v>1</v>
      </c>
    </row>
    <row r="132" spans="1:1" x14ac:dyDescent="0.3">
      <c r="A132" s="86">
        <v>1</v>
      </c>
    </row>
    <row r="133" spans="1:1" x14ac:dyDescent="0.3">
      <c r="A133" s="86">
        <v>1</v>
      </c>
    </row>
    <row r="134" spans="1:1" x14ac:dyDescent="0.3">
      <c r="A134" s="86">
        <v>1</v>
      </c>
    </row>
    <row r="135" spans="1:1" x14ac:dyDescent="0.3">
      <c r="A135" s="86">
        <v>1</v>
      </c>
    </row>
    <row r="136" spans="1:1" x14ac:dyDescent="0.3">
      <c r="A136" s="86">
        <v>1</v>
      </c>
    </row>
    <row r="137" spans="1:1" x14ac:dyDescent="0.3">
      <c r="A137" s="86">
        <v>1</v>
      </c>
    </row>
    <row r="138" spans="1:1" x14ac:dyDescent="0.3">
      <c r="A138" s="86">
        <v>1</v>
      </c>
    </row>
    <row r="139" spans="1:1" x14ac:dyDescent="0.3">
      <c r="A139" s="86">
        <v>2</v>
      </c>
    </row>
    <row r="140" spans="1:1" x14ac:dyDescent="0.3">
      <c r="A140" s="86">
        <v>1</v>
      </c>
    </row>
    <row r="141" spans="1:1" x14ac:dyDescent="0.3">
      <c r="A141" s="86">
        <v>1</v>
      </c>
    </row>
    <row r="142" spans="1:1" x14ac:dyDescent="0.3">
      <c r="A142" s="86">
        <v>1</v>
      </c>
    </row>
    <row r="143" spans="1:1" x14ac:dyDescent="0.3">
      <c r="A143" s="86">
        <v>2</v>
      </c>
    </row>
    <row r="144" spans="1:1" x14ac:dyDescent="0.3">
      <c r="A144" s="86">
        <v>2</v>
      </c>
    </row>
    <row r="145" spans="1:1" x14ac:dyDescent="0.3">
      <c r="A145" s="86">
        <v>1</v>
      </c>
    </row>
    <row r="146" spans="1:1" x14ac:dyDescent="0.3">
      <c r="A146" s="86">
        <v>1</v>
      </c>
    </row>
    <row r="147" spans="1:1" x14ac:dyDescent="0.3">
      <c r="A147" s="86">
        <v>1</v>
      </c>
    </row>
    <row r="148" spans="1:1" x14ac:dyDescent="0.3">
      <c r="A148" s="86">
        <v>1</v>
      </c>
    </row>
    <row r="149" spans="1:1" x14ac:dyDescent="0.3">
      <c r="A149" s="86">
        <v>1</v>
      </c>
    </row>
    <row r="150" spans="1:1" x14ac:dyDescent="0.3">
      <c r="A150" s="86">
        <v>1</v>
      </c>
    </row>
    <row r="151" spans="1:1" x14ac:dyDescent="0.3">
      <c r="A151" s="86">
        <v>1</v>
      </c>
    </row>
    <row r="152" spans="1:1" x14ac:dyDescent="0.3">
      <c r="A152" s="86">
        <v>1</v>
      </c>
    </row>
    <row r="153" spans="1:1" x14ac:dyDescent="0.3">
      <c r="A153" s="86">
        <v>1</v>
      </c>
    </row>
    <row r="154" spans="1:1" x14ac:dyDescent="0.3">
      <c r="A154" s="86">
        <v>1</v>
      </c>
    </row>
    <row r="155" spans="1:1" x14ac:dyDescent="0.3">
      <c r="A155" s="86">
        <v>1</v>
      </c>
    </row>
    <row r="156" spans="1:1" x14ac:dyDescent="0.3">
      <c r="A156" s="86">
        <v>2</v>
      </c>
    </row>
    <row r="157" spans="1:1" x14ac:dyDescent="0.3">
      <c r="A157" s="86">
        <v>1</v>
      </c>
    </row>
    <row r="158" spans="1:1" x14ac:dyDescent="0.3">
      <c r="A158" s="86">
        <v>1</v>
      </c>
    </row>
    <row r="159" spans="1:1" x14ac:dyDescent="0.3">
      <c r="A159" s="86">
        <v>1</v>
      </c>
    </row>
    <row r="160" spans="1:1" x14ac:dyDescent="0.3">
      <c r="A160" s="86">
        <v>2</v>
      </c>
    </row>
    <row r="161" spans="1:1" x14ac:dyDescent="0.3">
      <c r="A161" s="86">
        <v>1</v>
      </c>
    </row>
    <row r="162" spans="1:1" x14ac:dyDescent="0.3">
      <c r="A162" s="86">
        <v>1</v>
      </c>
    </row>
    <row r="163" spans="1:1" x14ac:dyDescent="0.3">
      <c r="A163" s="86">
        <v>1</v>
      </c>
    </row>
    <row r="164" spans="1:1" x14ac:dyDescent="0.3">
      <c r="A164" s="86">
        <v>1</v>
      </c>
    </row>
    <row r="165" spans="1:1" x14ac:dyDescent="0.3">
      <c r="A165" s="86">
        <v>1</v>
      </c>
    </row>
    <row r="166" spans="1:1" x14ac:dyDescent="0.3">
      <c r="A166" s="86">
        <v>1</v>
      </c>
    </row>
    <row r="167" spans="1:1" x14ac:dyDescent="0.3">
      <c r="A167" s="86">
        <v>1</v>
      </c>
    </row>
    <row r="168" spans="1:1" x14ac:dyDescent="0.3">
      <c r="A168" s="86">
        <v>2</v>
      </c>
    </row>
    <row r="169" spans="1:1" x14ac:dyDescent="0.3">
      <c r="A169" s="86">
        <v>1</v>
      </c>
    </row>
    <row r="170" spans="1:1" x14ac:dyDescent="0.3">
      <c r="A170" s="86">
        <v>1</v>
      </c>
    </row>
    <row r="171" spans="1:1" x14ac:dyDescent="0.3">
      <c r="A171" s="86">
        <v>1</v>
      </c>
    </row>
    <row r="172" spans="1:1" x14ac:dyDescent="0.3">
      <c r="A172" s="86">
        <v>1</v>
      </c>
    </row>
    <row r="173" spans="1:1" x14ac:dyDescent="0.3">
      <c r="A173" s="86">
        <v>2</v>
      </c>
    </row>
    <row r="174" spans="1:1" x14ac:dyDescent="0.3">
      <c r="A174" s="86">
        <v>1</v>
      </c>
    </row>
    <row r="175" spans="1:1" x14ac:dyDescent="0.3">
      <c r="A175" s="86">
        <v>1</v>
      </c>
    </row>
    <row r="176" spans="1:1" x14ac:dyDescent="0.3">
      <c r="A176" s="86">
        <v>1</v>
      </c>
    </row>
    <row r="177" spans="1:1" x14ac:dyDescent="0.3">
      <c r="A177" s="86">
        <v>1</v>
      </c>
    </row>
    <row r="178" spans="1:1" x14ac:dyDescent="0.3">
      <c r="A178" s="86">
        <v>1</v>
      </c>
    </row>
    <row r="179" spans="1:1" x14ac:dyDescent="0.3">
      <c r="A179" s="86">
        <v>1</v>
      </c>
    </row>
    <row r="180" spans="1:1" x14ac:dyDescent="0.3">
      <c r="A180" s="86">
        <v>1</v>
      </c>
    </row>
    <row r="181" spans="1:1" x14ac:dyDescent="0.3">
      <c r="A181" s="86">
        <v>1</v>
      </c>
    </row>
    <row r="182" spans="1:1" x14ac:dyDescent="0.3">
      <c r="A182" s="86">
        <v>1</v>
      </c>
    </row>
    <row r="183" spans="1:1" x14ac:dyDescent="0.3">
      <c r="A183" s="86">
        <v>1</v>
      </c>
    </row>
    <row r="184" spans="1:1" x14ac:dyDescent="0.3">
      <c r="A184" s="86">
        <v>2</v>
      </c>
    </row>
    <row r="185" spans="1:1" x14ac:dyDescent="0.3">
      <c r="A185" s="86">
        <v>1</v>
      </c>
    </row>
    <row r="186" spans="1:1" x14ac:dyDescent="0.3">
      <c r="A186" s="86">
        <v>1</v>
      </c>
    </row>
    <row r="187" spans="1:1" x14ac:dyDescent="0.3">
      <c r="A187" s="86">
        <v>1</v>
      </c>
    </row>
    <row r="188" spans="1:1" x14ac:dyDescent="0.3">
      <c r="A188" s="86">
        <v>1</v>
      </c>
    </row>
    <row r="189" spans="1:1" x14ac:dyDescent="0.3">
      <c r="A189" s="86">
        <v>1</v>
      </c>
    </row>
    <row r="190" spans="1:1" x14ac:dyDescent="0.3">
      <c r="A190" s="86">
        <v>2</v>
      </c>
    </row>
    <row r="191" spans="1:1" x14ac:dyDescent="0.3">
      <c r="A191" s="86">
        <v>1</v>
      </c>
    </row>
    <row r="192" spans="1:1" x14ac:dyDescent="0.3">
      <c r="A192" s="86">
        <v>2</v>
      </c>
    </row>
    <row r="193" spans="1:1" x14ac:dyDescent="0.3">
      <c r="A193" s="86">
        <v>2</v>
      </c>
    </row>
    <row r="194" spans="1:1" x14ac:dyDescent="0.3">
      <c r="A194" s="86">
        <v>1</v>
      </c>
    </row>
    <row r="195" spans="1:1" x14ac:dyDescent="0.3">
      <c r="A195" s="86">
        <v>1</v>
      </c>
    </row>
    <row r="196" spans="1:1" x14ac:dyDescent="0.3">
      <c r="A196" s="86">
        <v>1</v>
      </c>
    </row>
    <row r="197" spans="1:1" x14ac:dyDescent="0.3">
      <c r="A197" s="86">
        <v>1</v>
      </c>
    </row>
    <row r="198" spans="1:1" x14ac:dyDescent="0.3">
      <c r="A198" s="86">
        <v>1</v>
      </c>
    </row>
    <row r="199" spans="1:1" x14ac:dyDescent="0.3">
      <c r="A199" s="86">
        <v>1</v>
      </c>
    </row>
    <row r="200" spans="1:1" x14ac:dyDescent="0.3">
      <c r="A200" s="86">
        <v>2</v>
      </c>
    </row>
    <row r="201" spans="1:1" x14ac:dyDescent="0.3">
      <c r="A201" s="86">
        <v>1</v>
      </c>
    </row>
    <row r="202" spans="1:1" x14ac:dyDescent="0.3">
      <c r="A202" s="86">
        <v>1</v>
      </c>
    </row>
    <row r="203" spans="1:1" x14ac:dyDescent="0.3">
      <c r="A203" s="86">
        <v>1</v>
      </c>
    </row>
    <row r="204" spans="1:1" x14ac:dyDescent="0.3">
      <c r="A204" s="86">
        <v>1</v>
      </c>
    </row>
    <row r="205" spans="1:1" x14ac:dyDescent="0.3">
      <c r="A205" s="86">
        <v>2</v>
      </c>
    </row>
    <row r="206" spans="1:1" x14ac:dyDescent="0.3">
      <c r="A206" s="86">
        <v>1</v>
      </c>
    </row>
    <row r="207" spans="1:1" x14ac:dyDescent="0.3">
      <c r="A207" s="86">
        <v>1</v>
      </c>
    </row>
    <row r="208" spans="1:1" x14ac:dyDescent="0.3">
      <c r="A208" s="86">
        <v>1</v>
      </c>
    </row>
    <row r="209" spans="1:1" x14ac:dyDescent="0.3">
      <c r="A209" s="86">
        <v>1</v>
      </c>
    </row>
    <row r="210" spans="1:1" x14ac:dyDescent="0.3">
      <c r="A210" s="86">
        <v>2</v>
      </c>
    </row>
    <row r="211" spans="1:1" x14ac:dyDescent="0.3">
      <c r="A211" s="86">
        <v>2</v>
      </c>
    </row>
    <row r="212" spans="1:1" x14ac:dyDescent="0.3">
      <c r="A212" s="86">
        <v>1</v>
      </c>
    </row>
    <row r="213" spans="1:1" x14ac:dyDescent="0.3">
      <c r="A213" s="86">
        <v>1</v>
      </c>
    </row>
    <row r="214" spans="1:1" x14ac:dyDescent="0.3">
      <c r="A214" s="86">
        <v>1</v>
      </c>
    </row>
    <row r="215" spans="1:1" x14ac:dyDescent="0.3">
      <c r="A215" s="86">
        <v>1</v>
      </c>
    </row>
    <row r="216" spans="1:1" x14ac:dyDescent="0.3">
      <c r="A216" s="86">
        <v>1</v>
      </c>
    </row>
    <row r="217" spans="1:1" x14ac:dyDescent="0.3">
      <c r="A217" s="86">
        <v>1</v>
      </c>
    </row>
    <row r="218" spans="1:1" x14ac:dyDescent="0.3">
      <c r="A218" s="86">
        <v>1</v>
      </c>
    </row>
    <row r="219" spans="1:1" x14ac:dyDescent="0.3">
      <c r="A219" s="86">
        <v>1</v>
      </c>
    </row>
    <row r="220" spans="1:1" x14ac:dyDescent="0.3">
      <c r="A220" s="86">
        <v>1</v>
      </c>
    </row>
    <row r="221" spans="1:1" x14ac:dyDescent="0.3">
      <c r="A221" s="86">
        <v>2</v>
      </c>
    </row>
    <row r="222" spans="1:1" x14ac:dyDescent="0.3">
      <c r="A222" s="86">
        <v>1</v>
      </c>
    </row>
    <row r="223" spans="1:1" x14ac:dyDescent="0.3">
      <c r="A223" s="86">
        <v>1</v>
      </c>
    </row>
    <row r="224" spans="1:1" x14ac:dyDescent="0.3">
      <c r="A224" s="86">
        <v>1</v>
      </c>
    </row>
    <row r="225" spans="1:1" x14ac:dyDescent="0.3">
      <c r="A225" s="86">
        <v>2</v>
      </c>
    </row>
    <row r="226" spans="1:1" x14ac:dyDescent="0.3">
      <c r="A226" s="86">
        <v>1</v>
      </c>
    </row>
    <row r="227" spans="1:1" x14ac:dyDescent="0.3">
      <c r="A227" s="86">
        <v>1</v>
      </c>
    </row>
    <row r="228" spans="1:1" x14ac:dyDescent="0.3">
      <c r="A228" s="86">
        <v>1</v>
      </c>
    </row>
    <row r="229" spans="1:1" x14ac:dyDescent="0.3">
      <c r="A229" s="86">
        <v>1</v>
      </c>
    </row>
    <row r="230" spans="1:1" x14ac:dyDescent="0.3">
      <c r="A230" s="86">
        <v>1</v>
      </c>
    </row>
    <row r="231" spans="1:1" x14ac:dyDescent="0.3">
      <c r="A231" s="86">
        <v>1</v>
      </c>
    </row>
    <row r="232" spans="1:1" x14ac:dyDescent="0.3">
      <c r="A232" s="86">
        <v>1</v>
      </c>
    </row>
    <row r="233" spans="1:1" x14ac:dyDescent="0.3">
      <c r="A233" s="86">
        <v>1</v>
      </c>
    </row>
    <row r="234" spans="1:1" x14ac:dyDescent="0.3">
      <c r="A234" s="86">
        <v>1</v>
      </c>
    </row>
    <row r="235" spans="1:1" x14ac:dyDescent="0.3">
      <c r="A235" s="86">
        <v>1</v>
      </c>
    </row>
    <row r="236" spans="1:1" x14ac:dyDescent="0.3">
      <c r="A236" s="86">
        <v>1</v>
      </c>
    </row>
    <row r="237" spans="1:1" x14ac:dyDescent="0.3">
      <c r="A237" s="86">
        <v>1</v>
      </c>
    </row>
    <row r="238" spans="1:1" x14ac:dyDescent="0.3">
      <c r="A238" s="86">
        <v>1</v>
      </c>
    </row>
    <row r="239" spans="1:1" x14ac:dyDescent="0.3">
      <c r="A239" s="86">
        <v>1</v>
      </c>
    </row>
    <row r="240" spans="1:1" x14ac:dyDescent="0.3">
      <c r="A240" s="86">
        <v>1</v>
      </c>
    </row>
    <row r="241" spans="1:1" x14ac:dyDescent="0.3">
      <c r="A241" s="86">
        <v>1</v>
      </c>
    </row>
    <row r="242" spans="1:1" x14ac:dyDescent="0.3">
      <c r="A242" s="86">
        <v>2</v>
      </c>
    </row>
    <row r="243" spans="1:1" x14ac:dyDescent="0.3">
      <c r="A243" s="86">
        <v>1</v>
      </c>
    </row>
    <row r="244" spans="1:1" x14ac:dyDescent="0.3">
      <c r="A244" s="86">
        <v>1</v>
      </c>
    </row>
    <row r="245" spans="1:1" x14ac:dyDescent="0.3">
      <c r="A245" s="86">
        <v>1</v>
      </c>
    </row>
    <row r="246" spans="1:1" x14ac:dyDescent="0.3">
      <c r="A246" s="86">
        <v>1</v>
      </c>
    </row>
    <row r="247" spans="1:1" x14ac:dyDescent="0.3">
      <c r="A247" s="86">
        <v>1</v>
      </c>
    </row>
    <row r="248" spans="1:1" x14ac:dyDescent="0.3">
      <c r="A248" s="86">
        <v>1</v>
      </c>
    </row>
    <row r="249" spans="1:1" x14ac:dyDescent="0.3">
      <c r="A249" s="86">
        <v>2</v>
      </c>
    </row>
    <row r="250" spans="1:1" x14ac:dyDescent="0.3">
      <c r="A250" s="86">
        <v>1</v>
      </c>
    </row>
    <row r="251" spans="1:1" x14ac:dyDescent="0.3">
      <c r="A251" s="86">
        <v>1</v>
      </c>
    </row>
    <row r="252" spans="1:1" x14ac:dyDescent="0.3">
      <c r="A252" s="86">
        <v>1</v>
      </c>
    </row>
    <row r="253" spans="1:1" x14ac:dyDescent="0.3">
      <c r="A253" s="86">
        <v>1</v>
      </c>
    </row>
    <row r="254" spans="1:1" x14ac:dyDescent="0.3">
      <c r="A254" s="86">
        <v>1</v>
      </c>
    </row>
    <row r="255" spans="1:1" x14ac:dyDescent="0.3">
      <c r="A255" s="86">
        <v>1</v>
      </c>
    </row>
    <row r="256" spans="1:1" x14ac:dyDescent="0.3">
      <c r="A256" s="86">
        <v>1</v>
      </c>
    </row>
    <row r="257" spans="1:1" x14ac:dyDescent="0.3">
      <c r="A257" s="86">
        <v>1</v>
      </c>
    </row>
    <row r="258" spans="1:1" x14ac:dyDescent="0.3">
      <c r="A258" s="86">
        <v>1</v>
      </c>
    </row>
    <row r="259" spans="1:1" x14ac:dyDescent="0.3">
      <c r="A259" s="86">
        <v>1</v>
      </c>
    </row>
    <row r="260" spans="1:1" x14ac:dyDescent="0.3">
      <c r="A260" s="86">
        <v>1</v>
      </c>
    </row>
    <row r="261" spans="1:1" x14ac:dyDescent="0.3">
      <c r="A261" s="86">
        <v>1</v>
      </c>
    </row>
    <row r="262" spans="1:1" x14ac:dyDescent="0.3">
      <c r="A262" s="86">
        <v>1</v>
      </c>
    </row>
    <row r="263" spans="1:1" x14ac:dyDescent="0.3">
      <c r="A263" s="86">
        <v>1</v>
      </c>
    </row>
    <row r="264" spans="1:1" x14ac:dyDescent="0.3">
      <c r="A264" s="86">
        <v>1</v>
      </c>
    </row>
    <row r="265" spans="1:1" x14ac:dyDescent="0.3">
      <c r="A265" s="86">
        <v>1</v>
      </c>
    </row>
    <row r="266" spans="1:1" x14ac:dyDescent="0.3">
      <c r="A266" s="86">
        <v>1</v>
      </c>
    </row>
    <row r="267" spans="1:1" x14ac:dyDescent="0.3">
      <c r="A267" s="86">
        <v>2</v>
      </c>
    </row>
    <row r="268" spans="1:1" x14ac:dyDescent="0.3">
      <c r="A268" s="86">
        <v>1</v>
      </c>
    </row>
    <row r="269" spans="1:1" x14ac:dyDescent="0.3">
      <c r="A269" s="86">
        <v>1</v>
      </c>
    </row>
    <row r="270" spans="1:1" x14ac:dyDescent="0.3">
      <c r="A270" s="86">
        <v>1</v>
      </c>
    </row>
    <row r="271" spans="1:1" x14ac:dyDescent="0.3">
      <c r="A271" s="86">
        <v>1</v>
      </c>
    </row>
    <row r="272" spans="1:1" x14ac:dyDescent="0.3">
      <c r="A272" s="86">
        <v>2</v>
      </c>
    </row>
    <row r="273" spans="1:1" x14ac:dyDescent="0.3">
      <c r="A273" s="86">
        <v>1</v>
      </c>
    </row>
    <row r="274" spans="1:1" x14ac:dyDescent="0.3">
      <c r="A274" s="86">
        <v>2</v>
      </c>
    </row>
    <row r="275" spans="1:1" x14ac:dyDescent="0.3">
      <c r="A275" s="86">
        <v>2</v>
      </c>
    </row>
    <row r="276" spans="1:1" x14ac:dyDescent="0.3">
      <c r="A276" s="86">
        <v>2</v>
      </c>
    </row>
    <row r="277" spans="1:1" x14ac:dyDescent="0.3">
      <c r="A277" s="86">
        <v>2</v>
      </c>
    </row>
    <row r="278" spans="1:1" x14ac:dyDescent="0.3">
      <c r="A278" s="86">
        <v>1</v>
      </c>
    </row>
    <row r="279" spans="1:1" x14ac:dyDescent="0.3">
      <c r="A279" s="86">
        <v>2</v>
      </c>
    </row>
    <row r="280" spans="1:1" x14ac:dyDescent="0.3">
      <c r="A280" s="86">
        <v>1</v>
      </c>
    </row>
    <row r="281" spans="1:1" x14ac:dyDescent="0.3">
      <c r="A281" s="86">
        <v>1</v>
      </c>
    </row>
    <row r="282" spans="1:1" x14ac:dyDescent="0.3">
      <c r="A282" s="86">
        <v>1</v>
      </c>
    </row>
    <row r="283" spans="1:1" x14ac:dyDescent="0.3">
      <c r="A283" s="86">
        <v>1</v>
      </c>
    </row>
    <row r="284" spans="1:1" x14ac:dyDescent="0.3">
      <c r="A284" s="86">
        <v>1</v>
      </c>
    </row>
    <row r="285" spans="1:1" x14ac:dyDescent="0.3">
      <c r="A285" s="86">
        <v>1</v>
      </c>
    </row>
    <row r="286" spans="1:1" x14ac:dyDescent="0.3">
      <c r="A286" s="86">
        <v>1</v>
      </c>
    </row>
    <row r="287" spans="1:1" x14ac:dyDescent="0.3">
      <c r="A287" s="86">
        <v>1</v>
      </c>
    </row>
    <row r="288" spans="1:1" x14ac:dyDescent="0.3">
      <c r="A288" s="86">
        <v>1</v>
      </c>
    </row>
    <row r="289" spans="1:1" x14ac:dyDescent="0.3">
      <c r="A289" s="86">
        <v>1</v>
      </c>
    </row>
    <row r="290" spans="1:1" x14ac:dyDescent="0.3">
      <c r="A290" s="86">
        <v>2</v>
      </c>
    </row>
    <row r="291" spans="1:1" x14ac:dyDescent="0.3">
      <c r="A291" s="86">
        <v>1</v>
      </c>
    </row>
    <row r="292" spans="1:1" x14ac:dyDescent="0.3">
      <c r="A292" s="86">
        <v>1</v>
      </c>
    </row>
    <row r="293" spans="1:1" x14ac:dyDescent="0.3">
      <c r="A293" s="86">
        <v>1</v>
      </c>
    </row>
    <row r="294" spans="1:1" x14ac:dyDescent="0.3">
      <c r="A294" s="86">
        <v>1</v>
      </c>
    </row>
    <row r="295" spans="1:1" x14ac:dyDescent="0.3">
      <c r="A295" s="86">
        <v>2</v>
      </c>
    </row>
    <row r="296" spans="1:1" x14ac:dyDescent="0.3">
      <c r="A296" s="86">
        <v>1</v>
      </c>
    </row>
    <row r="297" spans="1:1" x14ac:dyDescent="0.3">
      <c r="A297" s="86">
        <v>1</v>
      </c>
    </row>
    <row r="298" spans="1:1" x14ac:dyDescent="0.3">
      <c r="A298" s="86">
        <v>1</v>
      </c>
    </row>
    <row r="299" spans="1:1" x14ac:dyDescent="0.3">
      <c r="A299" s="86">
        <v>2</v>
      </c>
    </row>
    <row r="300" spans="1:1" x14ac:dyDescent="0.3">
      <c r="A300" s="86">
        <v>1</v>
      </c>
    </row>
    <row r="301" spans="1:1" x14ac:dyDescent="0.3">
      <c r="A301" s="86">
        <v>1</v>
      </c>
    </row>
    <row r="302" spans="1:1" x14ac:dyDescent="0.3">
      <c r="A302" s="86">
        <v>2</v>
      </c>
    </row>
    <row r="303" spans="1:1" x14ac:dyDescent="0.3">
      <c r="A303" s="86">
        <v>1</v>
      </c>
    </row>
    <row r="304" spans="1:1" x14ac:dyDescent="0.3">
      <c r="A304" s="86">
        <v>1</v>
      </c>
    </row>
    <row r="305" spans="1:1" x14ac:dyDescent="0.3">
      <c r="A305" s="86">
        <v>1</v>
      </c>
    </row>
    <row r="306" spans="1:1" x14ac:dyDescent="0.3">
      <c r="A306" s="86">
        <v>1</v>
      </c>
    </row>
    <row r="307" spans="1:1" x14ac:dyDescent="0.3">
      <c r="A307" s="86">
        <v>1</v>
      </c>
    </row>
    <row r="308" spans="1:1" x14ac:dyDescent="0.3">
      <c r="A308" s="86">
        <v>1</v>
      </c>
    </row>
    <row r="309" spans="1:1" x14ac:dyDescent="0.3">
      <c r="A309" s="86">
        <v>1</v>
      </c>
    </row>
    <row r="310" spans="1:1" x14ac:dyDescent="0.3">
      <c r="A310" s="86">
        <v>1</v>
      </c>
    </row>
    <row r="311" spans="1:1" x14ac:dyDescent="0.3">
      <c r="A311" s="86">
        <v>2</v>
      </c>
    </row>
    <row r="312" spans="1:1" x14ac:dyDescent="0.3">
      <c r="A312" s="86">
        <v>1</v>
      </c>
    </row>
    <row r="313" spans="1:1" x14ac:dyDescent="0.3">
      <c r="A313" s="86">
        <v>1</v>
      </c>
    </row>
    <row r="314" spans="1:1" x14ac:dyDescent="0.3">
      <c r="A314" s="86">
        <v>1</v>
      </c>
    </row>
    <row r="315" spans="1:1" x14ac:dyDescent="0.3">
      <c r="A315" s="86">
        <v>1</v>
      </c>
    </row>
    <row r="316" spans="1:1" x14ac:dyDescent="0.3">
      <c r="A316" s="86">
        <v>2</v>
      </c>
    </row>
    <row r="317" spans="1:1" x14ac:dyDescent="0.3">
      <c r="A317" s="86">
        <v>1</v>
      </c>
    </row>
    <row r="318" spans="1:1" x14ac:dyDescent="0.3">
      <c r="A318" s="86">
        <v>1</v>
      </c>
    </row>
    <row r="319" spans="1:1" x14ac:dyDescent="0.3">
      <c r="A319" s="86">
        <v>2</v>
      </c>
    </row>
    <row r="320" spans="1:1" x14ac:dyDescent="0.3">
      <c r="A320" s="86">
        <v>2</v>
      </c>
    </row>
    <row r="321" spans="1:1" x14ac:dyDescent="0.3">
      <c r="A321" s="86">
        <v>1</v>
      </c>
    </row>
    <row r="322" spans="1:1" x14ac:dyDescent="0.3">
      <c r="A322" s="86">
        <v>1</v>
      </c>
    </row>
    <row r="323" spans="1:1" x14ac:dyDescent="0.3">
      <c r="A323" s="86">
        <v>1</v>
      </c>
    </row>
    <row r="324" spans="1:1" x14ac:dyDescent="0.3">
      <c r="A324" s="86">
        <v>1</v>
      </c>
    </row>
    <row r="325" spans="1:1" x14ac:dyDescent="0.3">
      <c r="A325" s="86">
        <v>1</v>
      </c>
    </row>
    <row r="326" spans="1:1" x14ac:dyDescent="0.3">
      <c r="A326" s="86">
        <v>1</v>
      </c>
    </row>
    <row r="327" spans="1:1" x14ac:dyDescent="0.3">
      <c r="A327" s="86">
        <v>1</v>
      </c>
    </row>
    <row r="328" spans="1:1" x14ac:dyDescent="0.3">
      <c r="A328" s="86">
        <v>1</v>
      </c>
    </row>
    <row r="329" spans="1:1" x14ac:dyDescent="0.3">
      <c r="A329" s="86">
        <v>2</v>
      </c>
    </row>
    <row r="330" spans="1:1" x14ac:dyDescent="0.3">
      <c r="A330" s="86">
        <v>2</v>
      </c>
    </row>
    <row r="331" spans="1:1" x14ac:dyDescent="0.3">
      <c r="A331" s="86">
        <v>1</v>
      </c>
    </row>
    <row r="332" spans="1:1" x14ac:dyDescent="0.3">
      <c r="A332" s="86">
        <v>1</v>
      </c>
    </row>
    <row r="333" spans="1:1" x14ac:dyDescent="0.3">
      <c r="A333" s="86">
        <v>1</v>
      </c>
    </row>
    <row r="334" spans="1:1" x14ac:dyDescent="0.3">
      <c r="A334" s="86">
        <v>1</v>
      </c>
    </row>
    <row r="335" spans="1:1" x14ac:dyDescent="0.3">
      <c r="A335" s="86">
        <v>1</v>
      </c>
    </row>
    <row r="336" spans="1:1" x14ac:dyDescent="0.3">
      <c r="A336" s="86">
        <v>1</v>
      </c>
    </row>
    <row r="337" spans="1:1" x14ac:dyDescent="0.3">
      <c r="A337" s="86">
        <v>1</v>
      </c>
    </row>
    <row r="338" spans="1:1" x14ac:dyDescent="0.3">
      <c r="A338" s="86">
        <v>1</v>
      </c>
    </row>
    <row r="339" spans="1:1" x14ac:dyDescent="0.3">
      <c r="A339" s="86">
        <v>1</v>
      </c>
    </row>
    <row r="340" spans="1:1" x14ac:dyDescent="0.3">
      <c r="A340" s="86">
        <v>1</v>
      </c>
    </row>
    <row r="341" spans="1:1" x14ac:dyDescent="0.3">
      <c r="A341" s="86">
        <v>1</v>
      </c>
    </row>
    <row r="342" spans="1:1" x14ac:dyDescent="0.3">
      <c r="A342" s="86">
        <v>1</v>
      </c>
    </row>
    <row r="343" spans="1:1" x14ac:dyDescent="0.3">
      <c r="A343" s="86">
        <v>1</v>
      </c>
    </row>
    <row r="344" spans="1:1" x14ac:dyDescent="0.3">
      <c r="A344" s="86">
        <v>1</v>
      </c>
    </row>
    <row r="345" spans="1:1" x14ac:dyDescent="0.3">
      <c r="A345" s="86">
        <v>1</v>
      </c>
    </row>
    <row r="346" spans="1:1" x14ac:dyDescent="0.3">
      <c r="A346" s="86">
        <v>1</v>
      </c>
    </row>
    <row r="347" spans="1:1" x14ac:dyDescent="0.3">
      <c r="A347" s="86">
        <v>1</v>
      </c>
    </row>
    <row r="348" spans="1:1" x14ac:dyDescent="0.3">
      <c r="A348" s="86">
        <v>2</v>
      </c>
    </row>
    <row r="349" spans="1:1" x14ac:dyDescent="0.3">
      <c r="A349" s="86">
        <v>1</v>
      </c>
    </row>
    <row r="350" spans="1:1" x14ac:dyDescent="0.3">
      <c r="A350" s="86">
        <v>1</v>
      </c>
    </row>
    <row r="351" spans="1:1" x14ac:dyDescent="0.3">
      <c r="A351" s="86">
        <v>1</v>
      </c>
    </row>
    <row r="352" spans="1:1" x14ac:dyDescent="0.3">
      <c r="A352" s="86">
        <v>1</v>
      </c>
    </row>
    <row r="353" spans="1:1" x14ac:dyDescent="0.3">
      <c r="A353" s="86">
        <v>1</v>
      </c>
    </row>
    <row r="354" spans="1:1" x14ac:dyDescent="0.3">
      <c r="A354" s="86">
        <v>1</v>
      </c>
    </row>
    <row r="355" spans="1:1" x14ac:dyDescent="0.3">
      <c r="A355" s="86">
        <v>2</v>
      </c>
    </row>
    <row r="356" spans="1:1" x14ac:dyDescent="0.3">
      <c r="A356" s="86">
        <v>1</v>
      </c>
    </row>
    <row r="357" spans="1:1" x14ac:dyDescent="0.3">
      <c r="A357" s="86">
        <v>1</v>
      </c>
    </row>
    <row r="358" spans="1:1" x14ac:dyDescent="0.3">
      <c r="A358" s="86">
        <v>1</v>
      </c>
    </row>
    <row r="359" spans="1:1" x14ac:dyDescent="0.3">
      <c r="A359" s="86">
        <v>1</v>
      </c>
    </row>
    <row r="360" spans="1:1" x14ac:dyDescent="0.3">
      <c r="A360" s="86">
        <v>1</v>
      </c>
    </row>
    <row r="361" spans="1:1" x14ac:dyDescent="0.3">
      <c r="A361" s="86">
        <v>2</v>
      </c>
    </row>
    <row r="362" spans="1:1" x14ac:dyDescent="0.3">
      <c r="A362" s="86">
        <v>1</v>
      </c>
    </row>
    <row r="363" spans="1:1" x14ac:dyDescent="0.3">
      <c r="A363" s="86">
        <v>2</v>
      </c>
    </row>
    <row r="364" spans="1:1" x14ac:dyDescent="0.3">
      <c r="A364" s="86">
        <v>1</v>
      </c>
    </row>
    <row r="365" spans="1:1" x14ac:dyDescent="0.3">
      <c r="A365" s="86">
        <v>1</v>
      </c>
    </row>
    <row r="366" spans="1:1" x14ac:dyDescent="0.3">
      <c r="A366" s="86">
        <v>1</v>
      </c>
    </row>
    <row r="367" spans="1:1" x14ac:dyDescent="0.3">
      <c r="A367" s="86">
        <v>1</v>
      </c>
    </row>
    <row r="368" spans="1:1" x14ac:dyDescent="0.3">
      <c r="A368" s="86">
        <v>1</v>
      </c>
    </row>
    <row r="369" spans="1:1" x14ac:dyDescent="0.3">
      <c r="A369" s="86">
        <v>2</v>
      </c>
    </row>
    <row r="370" spans="1:1" x14ac:dyDescent="0.3">
      <c r="A370" s="86">
        <v>1</v>
      </c>
    </row>
    <row r="371" spans="1:1" x14ac:dyDescent="0.3">
      <c r="A371" s="86">
        <v>1</v>
      </c>
    </row>
    <row r="372" spans="1:1" x14ac:dyDescent="0.3">
      <c r="A372" s="86">
        <v>1</v>
      </c>
    </row>
    <row r="373" spans="1:1" x14ac:dyDescent="0.3">
      <c r="A373" s="86">
        <v>2</v>
      </c>
    </row>
    <row r="374" spans="1:1" x14ac:dyDescent="0.3">
      <c r="A374" s="86">
        <v>1</v>
      </c>
    </row>
    <row r="375" spans="1:1" x14ac:dyDescent="0.3">
      <c r="A375" s="86">
        <v>2</v>
      </c>
    </row>
    <row r="376" spans="1:1" x14ac:dyDescent="0.3">
      <c r="A376" s="86">
        <v>1</v>
      </c>
    </row>
    <row r="377" spans="1:1" x14ac:dyDescent="0.3">
      <c r="A377" s="86">
        <v>1</v>
      </c>
    </row>
    <row r="378" spans="1:1" x14ac:dyDescent="0.3">
      <c r="A378" s="86">
        <v>1</v>
      </c>
    </row>
    <row r="379" spans="1:1" x14ac:dyDescent="0.3">
      <c r="A379" s="86">
        <v>1</v>
      </c>
    </row>
    <row r="380" spans="1:1" x14ac:dyDescent="0.3">
      <c r="A380" s="86">
        <v>2</v>
      </c>
    </row>
    <row r="381" spans="1:1" x14ac:dyDescent="0.3">
      <c r="A381" s="86">
        <v>1</v>
      </c>
    </row>
    <row r="382" spans="1:1" x14ac:dyDescent="0.3">
      <c r="A382" s="86">
        <v>1</v>
      </c>
    </row>
    <row r="383" spans="1:1" x14ac:dyDescent="0.3">
      <c r="A383" s="86">
        <v>1</v>
      </c>
    </row>
    <row r="384" spans="1:1" x14ac:dyDescent="0.3">
      <c r="A384" s="86">
        <v>2</v>
      </c>
    </row>
    <row r="385" spans="1:1" x14ac:dyDescent="0.3">
      <c r="A385" s="86">
        <v>1</v>
      </c>
    </row>
    <row r="386" spans="1:1" x14ac:dyDescent="0.3">
      <c r="A386" s="86">
        <v>1</v>
      </c>
    </row>
    <row r="387" spans="1:1" x14ac:dyDescent="0.3">
      <c r="A387" s="86">
        <v>2</v>
      </c>
    </row>
    <row r="388" spans="1:1" x14ac:dyDescent="0.3">
      <c r="A388" s="86">
        <v>1</v>
      </c>
    </row>
    <row r="389" spans="1:1" x14ac:dyDescent="0.3">
      <c r="A389" s="86">
        <v>2</v>
      </c>
    </row>
    <row r="390" spans="1:1" x14ac:dyDescent="0.3">
      <c r="A390" s="86">
        <v>2</v>
      </c>
    </row>
    <row r="391" spans="1:1" x14ac:dyDescent="0.3">
      <c r="A391" s="86">
        <v>2</v>
      </c>
    </row>
    <row r="392" spans="1:1" x14ac:dyDescent="0.3">
      <c r="A392" s="86">
        <v>1</v>
      </c>
    </row>
    <row r="393" spans="1:1" x14ac:dyDescent="0.3">
      <c r="A393" s="86">
        <v>1</v>
      </c>
    </row>
    <row r="394" spans="1:1" x14ac:dyDescent="0.3">
      <c r="A394" s="86">
        <v>1</v>
      </c>
    </row>
    <row r="395" spans="1:1" x14ac:dyDescent="0.3">
      <c r="A395" s="86">
        <v>1</v>
      </c>
    </row>
    <row r="396" spans="1:1" x14ac:dyDescent="0.3">
      <c r="A396" s="86">
        <v>2</v>
      </c>
    </row>
    <row r="397" spans="1:1" x14ac:dyDescent="0.3">
      <c r="A397" s="86">
        <v>1</v>
      </c>
    </row>
    <row r="398" spans="1:1" x14ac:dyDescent="0.3">
      <c r="A398" s="86">
        <v>1</v>
      </c>
    </row>
    <row r="399" spans="1:1" x14ac:dyDescent="0.3">
      <c r="A399" s="86">
        <v>1</v>
      </c>
    </row>
    <row r="400" spans="1:1" x14ac:dyDescent="0.3">
      <c r="A400" s="86">
        <v>2</v>
      </c>
    </row>
    <row r="401" spans="1:1" x14ac:dyDescent="0.3">
      <c r="A401" s="86">
        <v>1</v>
      </c>
    </row>
    <row r="402" spans="1:1" x14ac:dyDescent="0.3">
      <c r="A402" s="86">
        <v>1</v>
      </c>
    </row>
    <row r="403" spans="1:1" x14ac:dyDescent="0.3">
      <c r="A403" s="86">
        <v>1</v>
      </c>
    </row>
    <row r="404" spans="1:1" x14ac:dyDescent="0.3">
      <c r="A404" s="86">
        <v>1</v>
      </c>
    </row>
    <row r="405" spans="1:1" x14ac:dyDescent="0.3">
      <c r="A405" s="86">
        <v>2</v>
      </c>
    </row>
    <row r="406" spans="1:1" x14ac:dyDescent="0.3">
      <c r="A406" s="86">
        <v>1</v>
      </c>
    </row>
    <row r="407" spans="1:1" x14ac:dyDescent="0.3">
      <c r="A407" s="86">
        <v>1</v>
      </c>
    </row>
    <row r="408" spans="1:1" x14ac:dyDescent="0.3">
      <c r="A408" s="86">
        <v>1</v>
      </c>
    </row>
    <row r="409" spans="1:1" x14ac:dyDescent="0.3">
      <c r="A409" s="86">
        <v>1</v>
      </c>
    </row>
    <row r="410" spans="1:1" x14ac:dyDescent="0.3">
      <c r="A410" s="86">
        <v>1</v>
      </c>
    </row>
    <row r="411" spans="1:1" x14ac:dyDescent="0.3">
      <c r="A411" s="86">
        <v>1</v>
      </c>
    </row>
    <row r="412" spans="1:1" x14ac:dyDescent="0.3">
      <c r="A412" s="86">
        <v>1</v>
      </c>
    </row>
    <row r="413" spans="1:1" x14ac:dyDescent="0.3">
      <c r="A413" s="86">
        <v>1</v>
      </c>
    </row>
    <row r="414" spans="1:1" x14ac:dyDescent="0.3">
      <c r="A414" s="86">
        <v>2</v>
      </c>
    </row>
    <row r="415" spans="1:1" x14ac:dyDescent="0.3">
      <c r="A415" s="86">
        <v>1</v>
      </c>
    </row>
    <row r="416" spans="1:1" x14ac:dyDescent="0.3">
      <c r="A416" s="86">
        <v>1</v>
      </c>
    </row>
    <row r="417" spans="1:1" x14ac:dyDescent="0.3">
      <c r="A417" s="86">
        <v>1</v>
      </c>
    </row>
    <row r="418" spans="1:1" x14ac:dyDescent="0.3">
      <c r="A418" s="86">
        <v>1</v>
      </c>
    </row>
    <row r="419" spans="1:1" x14ac:dyDescent="0.3">
      <c r="A419" s="86">
        <v>1</v>
      </c>
    </row>
    <row r="420" spans="1:1" x14ac:dyDescent="0.3">
      <c r="A420" s="86">
        <v>1</v>
      </c>
    </row>
    <row r="421" spans="1:1" x14ac:dyDescent="0.3">
      <c r="A421" s="86">
        <v>1</v>
      </c>
    </row>
    <row r="422" spans="1:1" x14ac:dyDescent="0.3">
      <c r="A422" s="86">
        <v>1</v>
      </c>
    </row>
    <row r="423" spans="1:1" x14ac:dyDescent="0.3">
      <c r="A423" s="86">
        <v>1</v>
      </c>
    </row>
    <row r="424" spans="1:1" x14ac:dyDescent="0.3">
      <c r="A424" s="86">
        <v>1</v>
      </c>
    </row>
    <row r="425" spans="1:1" x14ac:dyDescent="0.3">
      <c r="A425" s="86">
        <v>1</v>
      </c>
    </row>
    <row r="426" spans="1:1" x14ac:dyDescent="0.3">
      <c r="A426" s="86">
        <v>1</v>
      </c>
    </row>
    <row r="427" spans="1:1" x14ac:dyDescent="0.3">
      <c r="A427" s="86">
        <v>1</v>
      </c>
    </row>
    <row r="428" spans="1:1" x14ac:dyDescent="0.3">
      <c r="A428" s="86">
        <v>1</v>
      </c>
    </row>
    <row r="429" spans="1:1" x14ac:dyDescent="0.3">
      <c r="A429" s="86">
        <v>1</v>
      </c>
    </row>
    <row r="430" spans="1:1" x14ac:dyDescent="0.3">
      <c r="A430" s="86">
        <v>1</v>
      </c>
    </row>
    <row r="431" spans="1:1" x14ac:dyDescent="0.3">
      <c r="A431" s="86">
        <v>2</v>
      </c>
    </row>
    <row r="432" spans="1:1" x14ac:dyDescent="0.3">
      <c r="A432" s="86">
        <v>1</v>
      </c>
    </row>
    <row r="433" spans="1:1" x14ac:dyDescent="0.3">
      <c r="A433" s="86">
        <v>2</v>
      </c>
    </row>
    <row r="434" spans="1:1" x14ac:dyDescent="0.3">
      <c r="A434" s="86">
        <v>1</v>
      </c>
    </row>
    <row r="435" spans="1:1" x14ac:dyDescent="0.3">
      <c r="A435" s="86">
        <v>1</v>
      </c>
    </row>
    <row r="436" spans="1:1" x14ac:dyDescent="0.3">
      <c r="A436" s="86">
        <v>1</v>
      </c>
    </row>
    <row r="437" spans="1:1" x14ac:dyDescent="0.3">
      <c r="A437" s="86">
        <v>1</v>
      </c>
    </row>
    <row r="438" spans="1:1" x14ac:dyDescent="0.3">
      <c r="A438" s="86">
        <v>2</v>
      </c>
    </row>
    <row r="439" spans="1:1" x14ac:dyDescent="0.3">
      <c r="A439" s="86">
        <v>1</v>
      </c>
    </row>
    <row r="440" spans="1:1" x14ac:dyDescent="0.3">
      <c r="A440" s="86">
        <v>1</v>
      </c>
    </row>
    <row r="441" spans="1:1" x14ac:dyDescent="0.3">
      <c r="A441" s="86">
        <v>1</v>
      </c>
    </row>
    <row r="442" spans="1:1" x14ac:dyDescent="0.3">
      <c r="A442" s="86">
        <v>1</v>
      </c>
    </row>
    <row r="443" spans="1:1" x14ac:dyDescent="0.3">
      <c r="A443" s="86">
        <v>1</v>
      </c>
    </row>
    <row r="444" spans="1:1" x14ac:dyDescent="0.3">
      <c r="A444" s="86">
        <v>1</v>
      </c>
    </row>
    <row r="445" spans="1:1" x14ac:dyDescent="0.3">
      <c r="A445" s="86">
        <v>1</v>
      </c>
    </row>
    <row r="446" spans="1:1" x14ac:dyDescent="0.3">
      <c r="A446" s="86">
        <v>1</v>
      </c>
    </row>
    <row r="447" spans="1:1" x14ac:dyDescent="0.3">
      <c r="A447" s="86">
        <v>1</v>
      </c>
    </row>
    <row r="448" spans="1:1" x14ac:dyDescent="0.3">
      <c r="A448" s="86">
        <v>1</v>
      </c>
    </row>
    <row r="449" spans="1:1" x14ac:dyDescent="0.3">
      <c r="A449" s="86">
        <v>1</v>
      </c>
    </row>
    <row r="450" spans="1:1" x14ac:dyDescent="0.3">
      <c r="A450" s="86">
        <v>1</v>
      </c>
    </row>
    <row r="451" spans="1:1" x14ac:dyDescent="0.3">
      <c r="A451" s="86">
        <v>1</v>
      </c>
    </row>
    <row r="452" spans="1:1" x14ac:dyDescent="0.3">
      <c r="A452" s="86">
        <v>1</v>
      </c>
    </row>
    <row r="453" spans="1:1" x14ac:dyDescent="0.3">
      <c r="A453" s="86">
        <v>1</v>
      </c>
    </row>
    <row r="454" spans="1:1" x14ac:dyDescent="0.3">
      <c r="A454" s="86">
        <v>2</v>
      </c>
    </row>
    <row r="455" spans="1:1" x14ac:dyDescent="0.3">
      <c r="A455" s="86">
        <v>1</v>
      </c>
    </row>
    <row r="456" spans="1:1" x14ac:dyDescent="0.3">
      <c r="A456" s="86">
        <v>1</v>
      </c>
    </row>
    <row r="457" spans="1:1" x14ac:dyDescent="0.3">
      <c r="A457" s="86">
        <v>1</v>
      </c>
    </row>
    <row r="458" spans="1:1" x14ac:dyDescent="0.3">
      <c r="A458" s="86">
        <v>1</v>
      </c>
    </row>
    <row r="459" spans="1:1" x14ac:dyDescent="0.3">
      <c r="A459" s="86">
        <v>1</v>
      </c>
    </row>
    <row r="460" spans="1:1" x14ac:dyDescent="0.3">
      <c r="A460" s="86">
        <v>1</v>
      </c>
    </row>
    <row r="461" spans="1:1" x14ac:dyDescent="0.3">
      <c r="A461" s="86">
        <v>2</v>
      </c>
    </row>
    <row r="462" spans="1:1" x14ac:dyDescent="0.3">
      <c r="A462" s="86">
        <v>2</v>
      </c>
    </row>
    <row r="463" spans="1:1" x14ac:dyDescent="0.3">
      <c r="A463" s="86">
        <v>1</v>
      </c>
    </row>
    <row r="464" spans="1:1" x14ac:dyDescent="0.3">
      <c r="A464" s="86">
        <v>1</v>
      </c>
    </row>
    <row r="465" spans="1:1" x14ac:dyDescent="0.3">
      <c r="A465" s="86">
        <v>2</v>
      </c>
    </row>
    <row r="466" spans="1:1" x14ac:dyDescent="0.3">
      <c r="A466" s="86">
        <v>1</v>
      </c>
    </row>
    <row r="467" spans="1:1" x14ac:dyDescent="0.3">
      <c r="A467" s="86">
        <v>2</v>
      </c>
    </row>
    <row r="468" spans="1:1" x14ac:dyDescent="0.3">
      <c r="A468" s="86">
        <v>1</v>
      </c>
    </row>
    <row r="469" spans="1:1" x14ac:dyDescent="0.3">
      <c r="A469" s="86">
        <v>2</v>
      </c>
    </row>
    <row r="470" spans="1:1" x14ac:dyDescent="0.3">
      <c r="A470" s="86">
        <v>1</v>
      </c>
    </row>
    <row r="471" spans="1:1" x14ac:dyDescent="0.3">
      <c r="A471" s="86">
        <v>1</v>
      </c>
    </row>
    <row r="472" spans="1:1" x14ac:dyDescent="0.3">
      <c r="A472" s="86">
        <v>2</v>
      </c>
    </row>
    <row r="473" spans="1:1" x14ac:dyDescent="0.3">
      <c r="A473" s="86">
        <v>2</v>
      </c>
    </row>
    <row r="474" spans="1:1" x14ac:dyDescent="0.3">
      <c r="A474" s="86">
        <v>1</v>
      </c>
    </row>
    <row r="475" spans="1:1" x14ac:dyDescent="0.3">
      <c r="A475" s="86">
        <v>2</v>
      </c>
    </row>
    <row r="476" spans="1:1" x14ac:dyDescent="0.3">
      <c r="A476" s="86">
        <v>1</v>
      </c>
    </row>
    <row r="477" spans="1:1" x14ac:dyDescent="0.3">
      <c r="A477" s="86">
        <v>1</v>
      </c>
    </row>
    <row r="478" spans="1:1" x14ac:dyDescent="0.3">
      <c r="A478" s="86">
        <v>2</v>
      </c>
    </row>
    <row r="479" spans="1:1" x14ac:dyDescent="0.3">
      <c r="A479" s="86">
        <v>1</v>
      </c>
    </row>
    <row r="480" spans="1:1" x14ac:dyDescent="0.3">
      <c r="A480" s="86">
        <v>1</v>
      </c>
    </row>
    <row r="481" spans="1:1" x14ac:dyDescent="0.3">
      <c r="A481" s="86">
        <v>1</v>
      </c>
    </row>
    <row r="482" spans="1:1" x14ac:dyDescent="0.3">
      <c r="A482" s="86">
        <v>1</v>
      </c>
    </row>
    <row r="483" spans="1:1" x14ac:dyDescent="0.3">
      <c r="A483" s="86">
        <v>1</v>
      </c>
    </row>
    <row r="484" spans="1:1" x14ac:dyDescent="0.3">
      <c r="A484" s="86">
        <v>1</v>
      </c>
    </row>
    <row r="485" spans="1:1" x14ac:dyDescent="0.3">
      <c r="A485" s="86">
        <v>2</v>
      </c>
    </row>
    <row r="486" spans="1:1" x14ac:dyDescent="0.3">
      <c r="A486" s="86">
        <v>1</v>
      </c>
    </row>
    <row r="487" spans="1:1" x14ac:dyDescent="0.3">
      <c r="A487" s="86">
        <v>1</v>
      </c>
    </row>
    <row r="488" spans="1:1" x14ac:dyDescent="0.3">
      <c r="A488" s="86">
        <v>1</v>
      </c>
    </row>
    <row r="489" spans="1:1" x14ac:dyDescent="0.3">
      <c r="A489" s="86">
        <v>1</v>
      </c>
    </row>
    <row r="490" spans="1:1" x14ac:dyDescent="0.3">
      <c r="A490" s="86">
        <v>2</v>
      </c>
    </row>
    <row r="491" spans="1:1" x14ac:dyDescent="0.3">
      <c r="A491" s="86">
        <v>1</v>
      </c>
    </row>
    <row r="492" spans="1:1" x14ac:dyDescent="0.3">
      <c r="A492" s="86">
        <v>2</v>
      </c>
    </row>
    <row r="493" spans="1:1" x14ac:dyDescent="0.3">
      <c r="A493" s="86">
        <v>2</v>
      </c>
    </row>
    <row r="494" spans="1:1" x14ac:dyDescent="0.3">
      <c r="A494" s="86">
        <v>1</v>
      </c>
    </row>
    <row r="495" spans="1:1" x14ac:dyDescent="0.3">
      <c r="A495" s="86">
        <v>1</v>
      </c>
    </row>
    <row r="496" spans="1:1" x14ac:dyDescent="0.3">
      <c r="A496" s="86">
        <v>2</v>
      </c>
    </row>
    <row r="497" spans="1:1" x14ac:dyDescent="0.3">
      <c r="A497" s="86">
        <v>1</v>
      </c>
    </row>
    <row r="498" spans="1:1" x14ac:dyDescent="0.3">
      <c r="A498" s="86">
        <v>2</v>
      </c>
    </row>
    <row r="499" spans="1:1" x14ac:dyDescent="0.3">
      <c r="A499" s="86">
        <v>1</v>
      </c>
    </row>
    <row r="500" spans="1:1" x14ac:dyDescent="0.3">
      <c r="A500" s="86">
        <v>1</v>
      </c>
    </row>
    <row r="501" spans="1:1" x14ac:dyDescent="0.3">
      <c r="A501" s="86">
        <v>2</v>
      </c>
    </row>
    <row r="502" spans="1:1" x14ac:dyDescent="0.3">
      <c r="A502" s="86">
        <v>1</v>
      </c>
    </row>
    <row r="503" spans="1:1" x14ac:dyDescent="0.3">
      <c r="A503" s="86">
        <v>1</v>
      </c>
    </row>
    <row r="504" spans="1:1" x14ac:dyDescent="0.3">
      <c r="A504" s="86">
        <v>1</v>
      </c>
    </row>
    <row r="505" spans="1:1" x14ac:dyDescent="0.3">
      <c r="A505" s="86">
        <v>1</v>
      </c>
    </row>
    <row r="506" spans="1:1" x14ac:dyDescent="0.3">
      <c r="A506" s="86">
        <v>1</v>
      </c>
    </row>
    <row r="507" spans="1:1" x14ac:dyDescent="0.3">
      <c r="A507" s="86">
        <v>1</v>
      </c>
    </row>
    <row r="508" spans="1:1" x14ac:dyDescent="0.3">
      <c r="A508" s="86">
        <v>1</v>
      </c>
    </row>
    <row r="509" spans="1:1" x14ac:dyDescent="0.3">
      <c r="A509" s="86">
        <v>1</v>
      </c>
    </row>
    <row r="510" spans="1:1" x14ac:dyDescent="0.3">
      <c r="A510" s="86">
        <v>1</v>
      </c>
    </row>
    <row r="511" spans="1:1" x14ac:dyDescent="0.3">
      <c r="A511" s="86">
        <v>1</v>
      </c>
    </row>
    <row r="512" spans="1:1" x14ac:dyDescent="0.3">
      <c r="A512" s="86">
        <v>1</v>
      </c>
    </row>
    <row r="513" spans="1:1" x14ac:dyDescent="0.3">
      <c r="A513" s="86">
        <v>1</v>
      </c>
    </row>
    <row r="514" spans="1:1" x14ac:dyDescent="0.3">
      <c r="A514" s="86">
        <v>1</v>
      </c>
    </row>
    <row r="515" spans="1:1" x14ac:dyDescent="0.3">
      <c r="A515" s="86">
        <v>1</v>
      </c>
    </row>
    <row r="516" spans="1:1" x14ac:dyDescent="0.3">
      <c r="A516" s="86">
        <v>1</v>
      </c>
    </row>
    <row r="517" spans="1:1" x14ac:dyDescent="0.3">
      <c r="A517" s="86">
        <v>1</v>
      </c>
    </row>
    <row r="518" spans="1:1" x14ac:dyDescent="0.3">
      <c r="A518" s="86">
        <v>1</v>
      </c>
    </row>
    <row r="519" spans="1:1" x14ac:dyDescent="0.3">
      <c r="A519" s="86">
        <v>1</v>
      </c>
    </row>
    <row r="520" spans="1:1" x14ac:dyDescent="0.3">
      <c r="A520" s="86">
        <v>1</v>
      </c>
    </row>
    <row r="521" spans="1:1" x14ac:dyDescent="0.3">
      <c r="A521" s="86">
        <v>1</v>
      </c>
    </row>
    <row r="522" spans="1:1" x14ac:dyDescent="0.3">
      <c r="A522" s="86">
        <v>1</v>
      </c>
    </row>
    <row r="523" spans="1:1" x14ac:dyDescent="0.3">
      <c r="A523" s="86">
        <v>2</v>
      </c>
    </row>
    <row r="524" spans="1:1" x14ac:dyDescent="0.3">
      <c r="A524" s="86">
        <v>1</v>
      </c>
    </row>
    <row r="525" spans="1:1" x14ac:dyDescent="0.3">
      <c r="A525" s="86">
        <v>1</v>
      </c>
    </row>
    <row r="526" spans="1:1" x14ac:dyDescent="0.3">
      <c r="A526" s="86">
        <v>1</v>
      </c>
    </row>
    <row r="527" spans="1:1" x14ac:dyDescent="0.3">
      <c r="A527" s="86">
        <v>1</v>
      </c>
    </row>
    <row r="528" spans="1:1" x14ac:dyDescent="0.3">
      <c r="A528" s="86">
        <v>1</v>
      </c>
    </row>
    <row r="529" spans="1:1" x14ac:dyDescent="0.3">
      <c r="A529" s="86">
        <v>1</v>
      </c>
    </row>
    <row r="530" spans="1:1" x14ac:dyDescent="0.3">
      <c r="A530" s="86">
        <v>1</v>
      </c>
    </row>
    <row r="531" spans="1:1" x14ac:dyDescent="0.3">
      <c r="A531" s="86">
        <v>2</v>
      </c>
    </row>
    <row r="532" spans="1:1" x14ac:dyDescent="0.3">
      <c r="A532" s="86">
        <v>2</v>
      </c>
    </row>
    <row r="533" spans="1:1" x14ac:dyDescent="0.3">
      <c r="A533" s="86">
        <v>1</v>
      </c>
    </row>
    <row r="534" spans="1:1" x14ac:dyDescent="0.3">
      <c r="A534" s="86">
        <v>2</v>
      </c>
    </row>
    <row r="535" spans="1:1" x14ac:dyDescent="0.3">
      <c r="A535" s="86">
        <v>2</v>
      </c>
    </row>
    <row r="536" spans="1:1" x14ac:dyDescent="0.3">
      <c r="A536" s="86">
        <v>2</v>
      </c>
    </row>
    <row r="537" spans="1:1" x14ac:dyDescent="0.3">
      <c r="A537" s="86">
        <v>1</v>
      </c>
    </row>
    <row r="538" spans="1:1" x14ac:dyDescent="0.3">
      <c r="A538" s="86">
        <v>1</v>
      </c>
    </row>
    <row r="539" spans="1:1" x14ac:dyDescent="0.3">
      <c r="A539" s="86">
        <v>1</v>
      </c>
    </row>
    <row r="540" spans="1:1" x14ac:dyDescent="0.3">
      <c r="A540" s="86">
        <v>1</v>
      </c>
    </row>
    <row r="541" spans="1:1" x14ac:dyDescent="0.3">
      <c r="A541" s="86">
        <v>1</v>
      </c>
    </row>
    <row r="542" spans="1:1" x14ac:dyDescent="0.3">
      <c r="A542" s="86">
        <v>2</v>
      </c>
    </row>
    <row r="543" spans="1:1" x14ac:dyDescent="0.3">
      <c r="A543" s="86">
        <v>1</v>
      </c>
    </row>
    <row r="544" spans="1:1" x14ac:dyDescent="0.3">
      <c r="A544" s="86">
        <v>1</v>
      </c>
    </row>
    <row r="545" spans="1:1" x14ac:dyDescent="0.3">
      <c r="A545" s="86">
        <v>1</v>
      </c>
    </row>
    <row r="546" spans="1:1" x14ac:dyDescent="0.3">
      <c r="A546" s="86">
        <v>2</v>
      </c>
    </row>
    <row r="547" spans="1:1" x14ac:dyDescent="0.3">
      <c r="A547" s="86">
        <v>1</v>
      </c>
    </row>
    <row r="548" spans="1:1" x14ac:dyDescent="0.3">
      <c r="A548" s="86">
        <v>1</v>
      </c>
    </row>
    <row r="549" spans="1:1" x14ac:dyDescent="0.3">
      <c r="A549" s="86">
        <v>2</v>
      </c>
    </row>
    <row r="550" spans="1:1" x14ac:dyDescent="0.3">
      <c r="A550" s="86">
        <v>1</v>
      </c>
    </row>
    <row r="551" spans="1:1" x14ac:dyDescent="0.3">
      <c r="A551" s="86">
        <v>1</v>
      </c>
    </row>
    <row r="552" spans="1:1" x14ac:dyDescent="0.3">
      <c r="A552" s="86">
        <v>1</v>
      </c>
    </row>
    <row r="553" spans="1:1" x14ac:dyDescent="0.3">
      <c r="A553" s="86">
        <v>2</v>
      </c>
    </row>
    <row r="554" spans="1:1" x14ac:dyDescent="0.3">
      <c r="A554" s="86">
        <v>2</v>
      </c>
    </row>
    <row r="555" spans="1:1" x14ac:dyDescent="0.3">
      <c r="A555" s="86">
        <v>1</v>
      </c>
    </row>
    <row r="556" spans="1:1" x14ac:dyDescent="0.3">
      <c r="A556" s="86">
        <v>1</v>
      </c>
    </row>
    <row r="557" spans="1:1" x14ac:dyDescent="0.3">
      <c r="A557" s="86">
        <v>1</v>
      </c>
    </row>
    <row r="558" spans="1:1" x14ac:dyDescent="0.3">
      <c r="A558" s="86">
        <v>2</v>
      </c>
    </row>
    <row r="559" spans="1:1" x14ac:dyDescent="0.3">
      <c r="A559" s="86">
        <v>2</v>
      </c>
    </row>
    <row r="560" spans="1:1" x14ac:dyDescent="0.3">
      <c r="A560" s="86">
        <v>1</v>
      </c>
    </row>
    <row r="561" spans="1:1" x14ac:dyDescent="0.3">
      <c r="A561" s="86">
        <v>1</v>
      </c>
    </row>
    <row r="562" spans="1:1" x14ac:dyDescent="0.3">
      <c r="A562" s="86">
        <v>1</v>
      </c>
    </row>
    <row r="563" spans="1:1" x14ac:dyDescent="0.3">
      <c r="A563" s="86">
        <v>1</v>
      </c>
    </row>
    <row r="564" spans="1:1" x14ac:dyDescent="0.3">
      <c r="A564" s="86">
        <v>1</v>
      </c>
    </row>
    <row r="565" spans="1:1" x14ac:dyDescent="0.3">
      <c r="A565" s="86">
        <v>2</v>
      </c>
    </row>
    <row r="566" spans="1:1" x14ac:dyDescent="0.3">
      <c r="A566" s="86">
        <v>1</v>
      </c>
    </row>
    <row r="567" spans="1:1" x14ac:dyDescent="0.3">
      <c r="A567" s="86">
        <v>1</v>
      </c>
    </row>
    <row r="568" spans="1:1" x14ac:dyDescent="0.3">
      <c r="A568" s="86">
        <v>1</v>
      </c>
    </row>
    <row r="569" spans="1:1" x14ac:dyDescent="0.3">
      <c r="A569" s="86">
        <v>1</v>
      </c>
    </row>
    <row r="570" spans="1:1" x14ac:dyDescent="0.3">
      <c r="A570" s="86">
        <v>2</v>
      </c>
    </row>
    <row r="571" spans="1:1" x14ac:dyDescent="0.3">
      <c r="A571" s="86">
        <v>1</v>
      </c>
    </row>
    <row r="572" spans="1:1" x14ac:dyDescent="0.3">
      <c r="A572" s="86">
        <v>1</v>
      </c>
    </row>
    <row r="573" spans="1:1" x14ac:dyDescent="0.3">
      <c r="A573" s="86">
        <v>1</v>
      </c>
    </row>
    <row r="574" spans="1:1" x14ac:dyDescent="0.3">
      <c r="A574" s="86">
        <v>1</v>
      </c>
    </row>
    <row r="575" spans="1:1" x14ac:dyDescent="0.3">
      <c r="A575" s="86">
        <v>2</v>
      </c>
    </row>
    <row r="576" spans="1:1" x14ac:dyDescent="0.3">
      <c r="A576" s="86">
        <v>1</v>
      </c>
    </row>
    <row r="577" spans="1:1" x14ac:dyDescent="0.3">
      <c r="A577" s="86">
        <v>2</v>
      </c>
    </row>
    <row r="578" spans="1:1" x14ac:dyDescent="0.3">
      <c r="A578" s="86">
        <v>1</v>
      </c>
    </row>
    <row r="579" spans="1:1" x14ac:dyDescent="0.3">
      <c r="A579" s="86">
        <v>1</v>
      </c>
    </row>
    <row r="580" spans="1:1" x14ac:dyDescent="0.3">
      <c r="A580" s="86">
        <v>1</v>
      </c>
    </row>
    <row r="581" spans="1:1" x14ac:dyDescent="0.3">
      <c r="A581" s="86">
        <v>2</v>
      </c>
    </row>
    <row r="582" spans="1:1" x14ac:dyDescent="0.3">
      <c r="A582" s="86">
        <v>1</v>
      </c>
    </row>
    <row r="583" spans="1:1" x14ac:dyDescent="0.3">
      <c r="A583" s="86">
        <v>2</v>
      </c>
    </row>
    <row r="584" spans="1:1" x14ac:dyDescent="0.3">
      <c r="A584" s="86">
        <v>1</v>
      </c>
    </row>
    <row r="585" spans="1:1" x14ac:dyDescent="0.3">
      <c r="A585" s="86">
        <v>1</v>
      </c>
    </row>
    <row r="586" spans="1:1" x14ac:dyDescent="0.3">
      <c r="A586" s="86">
        <v>1</v>
      </c>
    </row>
    <row r="587" spans="1:1" x14ac:dyDescent="0.3">
      <c r="A587" s="86">
        <v>2</v>
      </c>
    </row>
    <row r="588" spans="1:1" x14ac:dyDescent="0.3">
      <c r="A588" s="86">
        <v>1</v>
      </c>
    </row>
    <row r="589" spans="1:1" x14ac:dyDescent="0.3">
      <c r="A589" s="86">
        <v>1</v>
      </c>
    </row>
    <row r="590" spans="1:1" x14ac:dyDescent="0.3">
      <c r="A590" s="86">
        <v>1</v>
      </c>
    </row>
    <row r="591" spans="1:1" x14ac:dyDescent="0.3">
      <c r="A591" s="86">
        <v>2</v>
      </c>
    </row>
    <row r="592" spans="1:1" x14ac:dyDescent="0.3">
      <c r="A592" s="86">
        <v>1</v>
      </c>
    </row>
    <row r="593" spans="1:1" x14ac:dyDescent="0.3">
      <c r="A593" s="86">
        <v>1</v>
      </c>
    </row>
    <row r="594" spans="1:1" x14ac:dyDescent="0.3">
      <c r="A594" s="86">
        <v>2</v>
      </c>
    </row>
    <row r="595" spans="1:1" x14ac:dyDescent="0.3">
      <c r="A595" s="86">
        <v>2</v>
      </c>
    </row>
    <row r="596" spans="1:1" x14ac:dyDescent="0.3">
      <c r="A596" s="86">
        <v>2</v>
      </c>
    </row>
    <row r="597" spans="1:1" x14ac:dyDescent="0.3">
      <c r="A597" s="86">
        <v>2</v>
      </c>
    </row>
    <row r="598" spans="1:1" x14ac:dyDescent="0.3">
      <c r="A598" s="86">
        <v>1</v>
      </c>
    </row>
    <row r="599" spans="1:1" x14ac:dyDescent="0.3">
      <c r="A599" s="86">
        <v>2</v>
      </c>
    </row>
    <row r="600" spans="1:1" x14ac:dyDescent="0.3">
      <c r="A600" s="86">
        <v>1</v>
      </c>
    </row>
    <row r="601" spans="1:1" x14ac:dyDescent="0.3">
      <c r="A601" s="86">
        <v>1</v>
      </c>
    </row>
    <row r="602" spans="1:1" x14ac:dyDescent="0.3">
      <c r="A602" s="86">
        <v>1</v>
      </c>
    </row>
    <row r="603" spans="1:1" x14ac:dyDescent="0.3">
      <c r="A603" s="86">
        <v>1</v>
      </c>
    </row>
    <row r="604" spans="1:1" x14ac:dyDescent="0.3">
      <c r="A604" s="86">
        <v>1</v>
      </c>
    </row>
    <row r="605" spans="1:1" x14ac:dyDescent="0.3">
      <c r="A605" s="86">
        <v>1</v>
      </c>
    </row>
    <row r="606" spans="1:1" x14ac:dyDescent="0.3">
      <c r="A606" s="86">
        <v>1</v>
      </c>
    </row>
    <row r="607" spans="1:1" x14ac:dyDescent="0.3">
      <c r="A607" s="86">
        <v>2</v>
      </c>
    </row>
    <row r="608" spans="1:1" x14ac:dyDescent="0.3">
      <c r="A608" s="86">
        <v>1</v>
      </c>
    </row>
    <row r="609" spans="1:1" x14ac:dyDescent="0.3">
      <c r="A609" s="86">
        <v>1</v>
      </c>
    </row>
    <row r="610" spans="1:1" x14ac:dyDescent="0.3">
      <c r="A610" s="86">
        <v>1</v>
      </c>
    </row>
    <row r="611" spans="1:1" x14ac:dyDescent="0.3">
      <c r="A611" s="86">
        <v>1</v>
      </c>
    </row>
    <row r="612" spans="1:1" x14ac:dyDescent="0.3">
      <c r="A612" s="86">
        <v>2</v>
      </c>
    </row>
    <row r="613" spans="1:1" x14ac:dyDescent="0.3">
      <c r="A613" s="86">
        <v>1</v>
      </c>
    </row>
    <row r="614" spans="1:1" x14ac:dyDescent="0.3">
      <c r="A614" s="86">
        <v>1</v>
      </c>
    </row>
    <row r="615" spans="1:1" x14ac:dyDescent="0.3">
      <c r="A615" s="86">
        <v>1</v>
      </c>
    </row>
    <row r="616" spans="1:1" x14ac:dyDescent="0.3">
      <c r="A616" s="86">
        <v>1</v>
      </c>
    </row>
    <row r="617" spans="1:1" x14ac:dyDescent="0.3">
      <c r="A617" s="86">
        <v>2</v>
      </c>
    </row>
    <row r="618" spans="1:1" x14ac:dyDescent="0.3">
      <c r="A618" s="86">
        <v>1</v>
      </c>
    </row>
    <row r="619" spans="1:1" x14ac:dyDescent="0.3">
      <c r="A619" s="86">
        <v>1</v>
      </c>
    </row>
    <row r="620" spans="1:1" x14ac:dyDescent="0.3">
      <c r="A620" s="86">
        <v>2</v>
      </c>
    </row>
    <row r="621" spans="1:1" x14ac:dyDescent="0.3">
      <c r="A621" s="86">
        <v>1</v>
      </c>
    </row>
    <row r="622" spans="1:1" x14ac:dyDescent="0.3">
      <c r="A622" s="86">
        <v>1</v>
      </c>
    </row>
    <row r="623" spans="1:1" x14ac:dyDescent="0.3">
      <c r="A623" s="86">
        <v>1</v>
      </c>
    </row>
    <row r="624" spans="1:1" x14ac:dyDescent="0.3">
      <c r="A624" s="86">
        <v>1</v>
      </c>
    </row>
    <row r="625" spans="1:1" x14ac:dyDescent="0.3">
      <c r="A625" s="86">
        <v>2</v>
      </c>
    </row>
    <row r="626" spans="1:1" x14ac:dyDescent="0.3">
      <c r="A626" s="86">
        <v>1</v>
      </c>
    </row>
    <row r="627" spans="1:1" x14ac:dyDescent="0.3">
      <c r="A627" s="86">
        <v>1</v>
      </c>
    </row>
    <row r="628" spans="1:1" x14ac:dyDescent="0.3">
      <c r="A628" s="86">
        <v>1</v>
      </c>
    </row>
    <row r="629" spans="1:1" x14ac:dyDescent="0.3">
      <c r="A629" s="86">
        <v>1</v>
      </c>
    </row>
    <row r="630" spans="1:1" x14ac:dyDescent="0.3">
      <c r="A630" s="86">
        <v>1</v>
      </c>
    </row>
    <row r="631" spans="1:1" x14ac:dyDescent="0.3">
      <c r="A631" s="86">
        <v>1</v>
      </c>
    </row>
    <row r="632" spans="1:1" x14ac:dyDescent="0.3">
      <c r="A632" s="86">
        <v>2</v>
      </c>
    </row>
    <row r="633" spans="1:1" x14ac:dyDescent="0.3">
      <c r="A633" s="86">
        <v>1</v>
      </c>
    </row>
    <row r="634" spans="1:1" x14ac:dyDescent="0.3">
      <c r="A634" s="86">
        <v>1</v>
      </c>
    </row>
    <row r="635" spans="1:1" x14ac:dyDescent="0.3">
      <c r="A635" s="86">
        <v>1</v>
      </c>
    </row>
    <row r="636" spans="1:1" x14ac:dyDescent="0.3">
      <c r="A636" s="86">
        <v>1</v>
      </c>
    </row>
    <row r="637" spans="1:1" x14ac:dyDescent="0.3">
      <c r="A637" s="86">
        <v>1</v>
      </c>
    </row>
    <row r="638" spans="1:1" x14ac:dyDescent="0.3">
      <c r="A638" s="86">
        <v>1</v>
      </c>
    </row>
    <row r="639" spans="1:1" x14ac:dyDescent="0.3">
      <c r="A639" s="86">
        <v>1</v>
      </c>
    </row>
    <row r="640" spans="1:1" x14ac:dyDescent="0.3">
      <c r="A640" s="86">
        <v>1</v>
      </c>
    </row>
    <row r="641" spans="1:1" x14ac:dyDescent="0.3">
      <c r="A641" s="86">
        <v>1</v>
      </c>
    </row>
    <row r="642" spans="1:1" x14ac:dyDescent="0.3">
      <c r="A642" s="86">
        <v>1</v>
      </c>
    </row>
    <row r="643" spans="1:1" x14ac:dyDescent="0.3">
      <c r="A643" s="86">
        <v>1</v>
      </c>
    </row>
    <row r="644" spans="1:1" x14ac:dyDescent="0.3">
      <c r="A644" s="86">
        <v>1</v>
      </c>
    </row>
    <row r="645" spans="1:1" x14ac:dyDescent="0.3">
      <c r="A645" s="86">
        <v>1</v>
      </c>
    </row>
    <row r="646" spans="1:1" x14ac:dyDescent="0.3">
      <c r="A646" s="86">
        <v>1</v>
      </c>
    </row>
    <row r="647" spans="1:1" x14ac:dyDescent="0.3">
      <c r="A647" s="86">
        <v>1</v>
      </c>
    </row>
    <row r="648" spans="1:1" x14ac:dyDescent="0.3">
      <c r="A648" s="86">
        <v>1</v>
      </c>
    </row>
    <row r="649" spans="1:1" x14ac:dyDescent="0.3">
      <c r="A649" s="86">
        <v>2</v>
      </c>
    </row>
    <row r="650" spans="1:1" x14ac:dyDescent="0.3">
      <c r="A650" s="86">
        <v>1</v>
      </c>
    </row>
    <row r="651" spans="1:1" x14ac:dyDescent="0.3">
      <c r="A651" s="86">
        <v>1</v>
      </c>
    </row>
    <row r="652" spans="1:1" x14ac:dyDescent="0.3">
      <c r="A652" s="86">
        <v>2</v>
      </c>
    </row>
    <row r="653" spans="1:1" x14ac:dyDescent="0.3">
      <c r="A653" s="86">
        <v>1</v>
      </c>
    </row>
    <row r="654" spans="1:1" x14ac:dyDescent="0.3">
      <c r="A654" s="86">
        <v>2</v>
      </c>
    </row>
    <row r="655" spans="1:1" x14ac:dyDescent="0.3">
      <c r="A655" s="86">
        <v>1</v>
      </c>
    </row>
    <row r="656" spans="1:1" x14ac:dyDescent="0.3">
      <c r="A656" s="86">
        <v>2</v>
      </c>
    </row>
    <row r="657" spans="1:1" x14ac:dyDescent="0.3">
      <c r="A657" s="86">
        <v>1</v>
      </c>
    </row>
    <row r="658" spans="1:1" x14ac:dyDescent="0.3">
      <c r="A658" s="86">
        <v>1</v>
      </c>
    </row>
    <row r="659" spans="1:1" x14ac:dyDescent="0.3">
      <c r="A659" s="86">
        <v>1</v>
      </c>
    </row>
    <row r="660" spans="1:1" x14ac:dyDescent="0.3">
      <c r="A660" s="86">
        <v>1</v>
      </c>
    </row>
    <row r="661" spans="1:1" x14ac:dyDescent="0.3">
      <c r="A661" s="86">
        <v>1</v>
      </c>
    </row>
    <row r="662" spans="1:1" x14ac:dyDescent="0.3">
      <c r="A662" s="86">
        <v>1</v>
      </c>
    </row>
    <row r="663" spans="1:1" x14ac:dyDescent="0.3">
      <c r="A663" s="86">
        <v>1</v>
      </c>
    </row>
    <row r="664" spans="1:1" x14ac:dyDescent="0.3">
      <c r="A664" s="86">
        <v>1</v>
      </c>
    </row>
    <row r="665" spans="1:1" x14ac:dyDescent="0.3">
      <c r="A665" s="86">
        <v>1</v>
      </c>
    </row>
    <row r="666" spans="1:1" x14ac:dyDescent="0.3">
      <c r="A666" s="86">
        <v>1</v>
      </c>
    </row>
    <row r="667" spans="1:1" x14ac:dyDescent="0.3">
      <c r="A667" s="86">
        <v>2</v>
      </c>
    </row>
    <row r="668" spans="1:1" x14ac:dyDescent="0.3">
      <c r="A668" s="86">
        <v>1</v>
      </c>
    </row>
    <row r="669" spans="1:1" x14ac:dyDescent="0.3">
      <c r="A669" s="86">
        <v>1</v>
      </c>
    </row>
    <row r="670" spans="1:1" x14ac:dyDescent="0.3">
      <c r="A670" s="86">
        <v>1</v>
      </c>
    </row>
    <row r="671" spans="1:1" x14ac:dyDescent="0.3">
      <c r="A671" s="86">
        <v>1</v>
      </c>
    </row>
    <row r="672" spans="1:1" x14ac:dyDescent="0.3">
      <c r="A672" s="86">
        <v>1</v>
      </c>
    </row>
    <row r="673" spans="1:1" x14ac:dyDescent="0.3">
      <c r="A673" s="86">
        <v>1</v>
      </c>
    </row>
    <row r="674" spans="1:1" x14ac:dyDescent="0.3">
      <c r="A674" s="86">
        <v>1</v>
      </c>
    </row>
    <row r="675" spans="1:1" x14ac:dyDescent="0.3">
      <c r="A675" s="86">
        <v>1</v>
      </c>
    </row>
    <row r="676" spans="1:1" x14ac:dyDescent="0.3">
      <c r="A676" s="86">
        <v>2</v>
      </c>
    </row>
    <row r="677" spans="1:1" x14ac:dyDescent="0.3">
      <c r="A677" s="86">
        <v>1</v>
      </c>
    </row>
    <row r="678" spans="1:1" x14ac:dyDescent="0.3">
      <c r="A678" s="86">
        <v>1</v>
      </c>
    </row>
    <row r="679" spans="1:1" x14ac:dyDescent="0.3">
      <c r="A679" s="86">
        <v>1</v>
      </c>
    </row>
    <row r="680" spans="1:1" x14ac:dyDescent="0.3">
      <c r="A680" s="86">
        <v>1</v>
      </c>
    </row>
    <row r="681" spans="1:1" x14ac:dyDescent="0.3">
      <c r="A681" s="86">
        <v>1</v>
      </c>
    </row>
    <row r="682" spans="1:1" x14ac:dyDescent="0.3">
      <c r="A682" s="86">
        <v>2</v>
      </c>
    </row>
    <row r="683" spans="1:1" x14ac:dyDescent="0.3">
      <c r="A683" s="86">
        <v>1</v>
      </c>
    </row>
    <row r="684" spans="1:1" x14ac:dyDescent="0.3">
      <c r="A684" s="86">
        <v>1</v>
      </c>
    </row>
    <row r="685" spans="1:1" x14ac:dyDescent="0.3">
      <c r="A685" s="86">
        <v>1</v>
      </c>
    </row>
    <row r="686" spans="1:1" x14ac:dyDescent="0.3">
      <c r="A686" s="86">
        <v>1</v>
      </c>
    </row>
    <row r="687" spans="1:1" x14ac:dyDescent="0.3">
      <c r="A687" s="86">
        <v>1</v>
      </c>
    </row>
    <row r="688" spans="1:1" x14ac:dyDescent="0.3">
      <c r="A688" s="86">
        <v>1</v>
      </c>
    </row>
    <row r="689" spans="1:1" x14ac:dyDescent="0.3">
      <c r="A689" s="86">
        <v>1</v>
      </c>
    </row>
    <row r="690" spans="1:1" x14ac:dyDescent="0.3">
      <c r="A690" s="86">
        <v>1</v>
      </c>
    </row>
    <row r="691" spans="1:1" x14ac:dyDescent="0.3">
      <c r="A691" s="86">
        <v>1</v>
      </c>
    </row>
    <row r="692" spans="1:1" x14ac:dyDescent="0.3">
      <c r="A692" s="86">
        <v>1</v>
      </c>
    </row>
    <row r="693" spans="1:1" x14ac:dyDescent="0.3">
      <c r="A693" s="86">
        <v>2</v>
      </c>
    </row>
    <row r="694" spans="1:1" x14ac:dyDescent="0.3">
      <c r="A694" s="86">
        <v>1</v>
      </c>
    </row>
    <row r="695" spans="1:1" x14ac:dyDescent="0.3">
      <c r="A695" s="86">
        <v>1</v>
      </c>
    </row>
    <row r="696" spans="1:1" x14ac:dyDescent="0.3">
      <c r="A696" s="86">
        <v>1</v>
      </c>
    </row>
    <row r="697" spans="1:1" x14ac:dyDescent="0.3">
      <c r="A697" s="86">
        <v>2</v>
      </c>
    </row>
    <row r="698" spans="1:1" x14ac:dyDescent="0.3">
      <c r="A698" s="86">
        <v>1</v>
      </c>
    </row>
    <row r="699" spans="1:1" x14ac:dyDescent="0.3">
      <c r="A699" s="86">
        <v>1</v>
      </c>
    </row>
    <row r="700" spans="1:1" x14ac:dyDescent="0.3">
      <c r="A700" s="86">
        <v>1</v>
      </c>
    </row>
    <row r="701" spans="1:1" x14ac:dyDescent="0.3">
      <c r="A701" s="86">
        <v>1</v>
      </c>
    </row>
    <row r="702" spans="1:1" x14ac:dyDescent="0.3">
      <c r="A702" s="86">
        <v>1</v>
      </c>
    </row>
    <row r="703" spans="1:1" x14ac:dyDescent="0.3">
      <c r="A703" s="86">
        <v>1</v>
      </c>
    </row>
    <row r="704" spans="1:1" x14ac:dyDescent="0.3">
      <c r="A704" s="86">
        <v>1</v>
      </c>
    </row>
    <row r="705" spans="1:1" x14ac:dyDescent="0.3">
      <c r="A705" s="86">
        <v>1</v>
      </c>
    </row>
    <row r="706" spans="1:1" x14ac:dyDescent="0.3">
      <c r="A706" s="86">
        <v>2</v>
      </c>
    </row>
    <row r="707" spans="1:1" x14ac:dyDescent="0.3">
      <c r="A707" s="86">
        <v>1</v>
      </c>
    </row>
    <row r="708" spans="1:1" x14ac:dyDescent="0.3">
      <c r="A708" s="86">
        <v>1</v>
      </c>
    </row>
    <row r="709" spans="1:1" x14ac:dyDescent="0.3">
      <c r="A709" s="86">
        <v>1</v>
      </c>
    </row>
    <row r="710" spans="1:1" x14ac:dyDescent="0.3">
      <c r="A710" s="86">
        <v>1</v>
      </c>
    </row>
    <row r="711" spans="1:1" x14ac:dyDescent="0.3">
      <c r="A711" s="86">
        <v>1</v>
      </c>
    </row>
    <row r="712" spans="1:1" x14ac:dyDescent="0.3">
      <c r="A712" s="86">
        <v>1</v>
      </c>
    </row>
    <row r="713" spans="1:1" x14ac:dyDescent="0.3">
      <c r="A713" s="86">
        <v>1</v>
      </c>
    </row>
    <row r="714" spans="1:1" x14ac:dyDescent="0.3">
      <c r="A714" s="86">
        <v>1</v>
      </c>
    </row>
    <row r="715" spans="1:1" x14ac:dyDescent="0.3">
      <c r="A715" s="86">
        <v>2</v>
      </c>
    </row>
    <row r="716" spans="1:1" x14ac:dyDescent="0.3">
      <c r="A716" s="86">
        <v>1</v>
      </c>
    </row>
    <row r="717" spans="1:1" x14ac:dyDescent="0.3">
      <c r="A717" s="86">
        <v>1</v>
      </c>
    </row>
    <row r="718" spans="1:1" x14ac:dyDescent="0.3">
      <c r="A718" s="86">
        <v>2</v>
      </c>
    </row>
    <row r="719" spans="1:1" x14ac:dyDescent="0.3">
      <c r="A719" s="86">
        <v>1</v>
      </c>
    </row>
    <row r="720" spans="1:1" x14ac:dyDescent="0.3">
      <c r="A720" s="86">
        <v>1</v>
      </c>
    </row>
    <row r="721" spans="1:1" x14ac:dyDescent="0.3">
      <c r="A721" s="86">
        <v>1</v>
      </c>
    </row>
    <row r="722" spans="1:1" x14ac:dyDescent="0.3">
      <c r="A722" s="86">
        <v>2</v>
      </c>
    </row>
    <row r="723" spans="1:1" x14ac:dyDescent="0.3">
      <c r="A723" s="86">
        <v>1</v>
      </c>
    </row>
    <row r="724" spans="1:1" x14ac:dyDescent="0.3">
      <c r="A724" s="86">
        <v>1</v>
      </c>
    </row>
    <row r="725" spans="1:1" x14ac:dyDescent="0.3">
      <c r="A725" s="86">
        <v>1</v>
      </c>
    </row>
    <row r="726" spans="1:1" x14ac:dyDescent="0.3">
      <c r="A726" s="86">
        <v>2</v>
      </c>
    </row>
    <row r="727" spans="1:1" x14ac:dyDescent="0.3">
      <c r="A727" s="86">
        <v>1</v>
      </c>
    </row>
    <row r="728" spans="1:1" x14ac:dyDescent="0.3">
      <c r="A728" s="86">
        <v>1</v>
      </c>
    </row>
    <row r="729" spans="1:1" x14ac:dyDescent="0.3">
      <c r="A729" s="86">
        <v>2</v>
      </c>
    </row>
    <row r="730" spans="1:1" x14ac:dyDescent="0.3">
      <c r="A730" s="86">
        <v>1</v>
      </c>
    </row>
    <row r="731" spans="1:1" x14ac:dyDescent="0.3">
      <c r="A731" s="86">
        <v>2</v>
      </c>
    </row>
    <row r="732" spans="1:1" x14ac:dyDescent="0.3">
      <c r="A732" s="86">
        <v>1</v>
      </c>
    </row>
    <row r="733" spans="1:1" x14ac:dyDescent="0.3">
      <c r="A733" s="86">
        <v>2</v>
      </c>
    </row>
    <row r="734" spans="1:1" x14ac:dyDescent="0.3">
      <c r="A734" s="86">
        <v>1</v>
      </c>
    </row>
    <row r="735" spans="1:1" x14ac:dyDescent="0.3">
      <c r="A735" s="86">
        <v>1</v>
      </c>
    </row>
    <row r="736" spans="1:1" x14ac:dyDescent="0.3">
      <c r="A736" s="86">
        <v>1</v>
      </c>
    </row>
    <row r="737" spans="1:1" x14ac:dyDescent="0.3">
      <c r="A737" s="86">
        <v>1</v>
      </c>
    </row>
    <row r="738" spans="1:1" x14ac:dyDescent="0.3">
      <c r="A738" s="86">
        <v>1</v>
      </c>
    </row>
    <row r="739" spans="1:1" x14ac:dyDescent="0.3">
      <c r="A739" s="86">
        <v>1</v>
      </c>
    </row>
    <row r="740" spans="1:1" x14ac:dyDescent="0.3">
      <c r="A740" s="86">
        <v>2</v>
      </c>
    </row>
    <row r="741" spans="1:1" x14ac:dyDescent="0.3">
      <c r="A741" s="86">
        <v>1</v>
      </c>
    </row>
    <row r="742" spans="1:1" x14ac:dyDescent="0.3">
      <c r="A742" s="86">
        <v>1</v>
      </c>
    </row>
    <row r="743" spans="1:1" x14ac:dyDescent="0.3">
      <c r="A743" s="86">
        <v>1</v>
      </c>
    </row>
    <row r="744" spans="1:1" x14ac:dyDescent="0.3">
      <c r="A744" s="86">
        <v>1</v>
      </c>
    </row>
    <row r="745" spans="1:1" x14ac:dyDescent="0.3">
      <c r="A745" s="86">
        <v>1</v>
      </c>
    </row>
    <row r="746" spans="1:1" x14ac:dyDescent="0.3">
      <c r="A746" s="86">
        <v>1</v>
      </c>
    </row>
    <row r="747" spans="1:1" x14ac:dyDescent="0.3">
      <c r="A747" s="86">
        <v>1</v>
      </c>
    </row>
    <row r="748" spans="1:1" x14ac:dyDescent="0.3">
      <c r="A748" s="86">
        <v>1</v>
      </c>
    </row>
    <row r="749" spans="1:1" x14ac:dyDescent="0.3">
      <c r="A749" s="86">
        <v>1</v>
      </c>
    </row>
    <row r="750" spans="1:1" x14ac:dyDescent="0.3">
      <c r="A750" s="86">
        <v>1</v>
      </c>
    </row>
    <row r="751" spans="1:1" x14ac:dyDescent="0.3">
      <c r="A751" s="86">
        <v>1</v>
      </c>
    </row>
    <row r="752" spans="1:1" x14ac:dyDescent="0.3">
      <c r="A752" s="86">
        <v>1</v>
      </c>
    </row>
    <row r="753" spans="1:1" x14ac:dyDescent="0.3">
      <c r="A753" s="86">
        <v>2</v>
      </c>
    </row>
    <row r="754" spans="1:1" x14ac:dyDescent="0.3">
      <c r="A754" s="86">
        <v>1</v>
      </c>
    </row>
    <row r="755" spans="1:1" x14ac:dyDescent="0.3">
      <c r="A755" s="86">
        <v>1</v>
      </c>
    </row>
    <row r="756" spans="1:1" x14ac:dyDescent="0.3">
      <c r="A756" s="86">
        <v>1</v>
      </c>
    </row>
    <row r="757" spans="1:1" x14ac:dyDescent="0.3">
      <c r="A757" s="86">
        <v>2</v>
      </c>
    </row>
    <row r="758" spans="1:1" x14ac:dyDescent="0.3">
      <c r="A758" s="86">
        <v>1</v>
      </c>
    </row>
    <row r="759" spans="1:1" x14ac:dyDescent="0.3">
      <c r="A759" s="86">
        <v>1</v>
      </c>
    </row>
    <row r="760" spans="1:1" x14ac:dyDescent="0.3">
      <c r="A760" s="86">
        <v>2</v>
      </c>
    </row>
    <row r="761" spans="1:1" x14ac:dyDescent="0.3">
      <c r="A761" s="86">
        <v>1</v>
      </c>
    </row>
    <row r="762" spans="1:1" x14ac:dyDescent="0.3">
      <c r="A762" s="86">
        <v>1</v>
      </c>
    </row>
    <row r="763" spans="1:1" x14ac:dyDescent="0.3">
      <c r="A763" s="86">
        <v>1</v>
      </c>
    </row>
    <row r="764" spans="1:1" x14ac:dyDescent="0.3">
      <c r="A764" s="86">
        <v>2</v>
      </c>
    </row>
    <row r="765" spans="1:1" x14ac:dyDescent="0.3">
      <c r="A765" s="86">
        <v>1</v>
      </c>
    </row>
    <row r="766" spans="1:1" x14ac:dyDescent="0.3">
      <c r="A766" s="86">
        <v>1</v>
      </c>
    </row>
    <row r="767" spans="1:1" x14ac:dyDescent="0.3">
      <c r="A767" s="86">
        <v>2</v>
      </c>
    </row>
    <row r="768" spans="1:1" x14ac:dyDescent="0.3">
      <c r="A768" s="86">
        <v>1</v>
      </c>
    </row>
    <row r="769" spans="1:1" x14ac:dyDescent="0.3">
      <c r="A769" s="86">
        <v>2</v>
      </c>
    </row>
    <row r="770" spans="1:1" x14ac:dyDescent="0.3">
      <c r="A770" s="86">
        <v>1</v>
      </c>
    </row>
    <row r="771" spans="1:1" x14ac:dyDescent="0.3">
      <c r="A771" s="86">
        <v>1</v>
      </c>
    </row>
    <row r="772" spans="1:1" x14ac:dyDescent="0.3">
      <c r="A772" s="86">
        <v>1</v>
      </c>
    </row>
    <row r="773" spans="1:1" x14ac:dyDescent="0.3">
      <c r="A773" s="86">
        <v>1</v>
      </c>
    </row>
    <row r="774" spans="1:1" x14ac:dyDescent="0.3">
      <c r="A774" s="86">
        <v>1</v>
      </c>
    </row>
    <row r="775" spans="1:1" x14ac:dyDescent="0.3">
      <c r="A775" s="86">
        <v>1</v>
      </c>
    </row>
    <row r="776" spans="1:1" x14ac:dyDescent="0.3">
      <c r="A776" s="86">
        <v>1</v>
      </c>
    </row>
    <row r="777" spans="1:1" x14ac:dyDescent="0.3">
      <c r="A777" s="86">
        <v>2</v>
      </c>
    </row>
    <row r="778" spans="1:1" x14ac:dyDescent="0.3">
      <c r="A778" s="86">
        <v>1</v>
      </c>
    </row>
    <row r="779" spans="1:1" x14ac:dyDescent="0.3">
      <c r="A779" s="86">
        <v>1</v>
      </c>
    </row>
    <row r="780" spans="1:1" x14ac:dyDescent="0.3">
      <c r="A780" s="86">
        <v>1</v>
      </c>
    </row>
    <row r="781" spans="1:1" x14ac:dyDescent="0.3">
      <c r="A781" s="86">
        <v>1</v>
      </c>
    </row>
    <row r="782" spans="1:1" x14ac:dyDescent="0.3">
      <c r="A782" s="86">
        <v>1</v>
      </c>
    </row>
    <row r="783" spans="1:1" x14ac:dyDescent="0.3">
      <c r="A783" s="86">
        <v>1</v>
      </c>
    </row>
    <row r="784" spans="1:1" x14ac:dyDescent="0.3">
      <c r="A784" s="86">
        <v>1</v>
      </c>
    </row>
    <row r="785" spans="1:1" x14ac:dyDescent="0.3">
      <c r="A785" s="86">
        <v>1</v>
      </c>
    </row>
    <row r="786" spans="1:1" x14ac:dyDescent="0.3">
      <c r="A786" s="86">
        <v>1</v>
      </c>
    </row>
    <row r="787" spans="1:1" x14ac:dyDescent="0.3">
      <c r="A787" s="86">
        <v>2</v>
      </c>
    </row>
    <row r="788" spans="1:1" x14ac:dyDescent="0.3">
      <c r="A788" s="86">
        <v>1</v>
      </c>
    </row>
    <row r="789" spans="1:1" x14ac:dyDescent="0.3">
      <c r="A789" s="86">
        <v>1</v>
      </c>
    </row>
    <row r="790" spans="1:1" x14ac:dyDescent="0.3">
      <c r="A790" s="86">
        <v>1</v>
      </c>
    </row>
    <row r="791" spans="1:1" x14ac:dyDescent="0.3">
      <c r="A791" s="86">
        <v>1</v>
      </c>
    </row>
    <row r="792" spans="1:1" x14ac:dyDescent="0.3">
      <c r="A792" s="86">
        <v>1</v>
      </c>
    </row>
    <row r="793" spans="1:1" x14ac:dyDescent="0.3">
      <c r="A793" s="86">
        <v>1</v>
      </c>
    </row>
    <row r="794" spans="1:1" x14ac:dyDescent="0.3">
      <c r="A794" s="86">
        <v>1</v>
      </c>
    </row>
    <row r="795" spans="1:1" x14ac:dyDescent="0.3">
      <c r="A795" s="86">
        <v>1</v>
      </c>
    </row>
    <row r="796" spans="1:1" x14ac:dyDescent="0.3">
      <c r="A796" s="86">
        <v>1</v>
      </c>
    </row>
    <row r="797" spans="1:1" x14ac:dyDescent="0.3">
      <c r="A797" s="86">
        <v>1</v>
      </c>
    </row>
    <row r="798" spans="1:1" x14ac:dyDescent="0.3">
      <c r="A798" s="86">
        <v>1</v>
      </c>
    </row>
    <row r="799" spans="1:1" x14ac:dyDescent="0.3">
      <c r="A799" s="86">
        <v>2</v>
      </c>
    </row>
    <row r="800" spans="1:1" x14ac:dyDescent="0.3">
      <c r="A800" s="86">
        <v>1</v>
      </c>
    </row>
    <row r="801" spans="1:1" x14ac:dyDescent="0.3">
      <c r="A801" s="86">
        <v>2</v>
      </c>
    </row>
    <row r="802" spans="1:1" x14ac:dyDescent="0.3">
      <c r="A802" s="86">
        <v>1</v>
      </c>
    </row>
    <row r="803" spans="1:1" x14ac:dyDescent="0.3">
      <c r="A803" s="86">
        <v>2</v>
      </c>
    </row>
    <row r="804" spans="1:1" x14ac:dyDescent="0.3">
      <c r="A804" s="86">
        <v>1</v>
      </c>
    </row>
    <row r="805" spans="1:1" x14ac:dyDescent="0.3">
      <c r="A805" s="86">
        <v>2</v>
      </c>
    </row>
    <row r="806" spans="1:1" x14ac:dyDescent="0.3">
      <c r="A806" s="86">
        <v>1</v>
      </c>
    </row>
    <row r="807" spans="1:1" x14ac:dyDescent="0.3">
      <c r="A807" s="86">
        <v>1</v>
      </c>
    </row>
    <row r="808" spans="1:1" x14ac:dyDescent="0.3">
      <c r="A808" s="86">
        <v>1</v>
      </c>
    </row>
    <row r="809" spans="1:1" x14ac:dyDescent="0.3">
      <c r="A809" s="86">
        <v>1</v>
      </c>
    </row>
    <row r="810" spans="1:1" x14ac:dyDescent="0.3">
      <c r="A810" s="86">
        <v>2</v>
      </c>
    </row>
    <row r="811" spans="1:1" x14ac:dyDescent="0.3">
      <c r="A811" s="86">
        <v>1</v>
      </c>
    </row>
    <row r="812" spans="1:1" x14ac:dyDescent="0.3">
      <c r="A812" s="86">
        <v>1</v>
      </c>
    </row>
    <row r="813" spans="1:1" x14ac:dyDescent="0.3">
      <c r="A813" s="86">
        <v>2</v>
      </c>
    </row>
    <row r="814" spans="1:1" x14ac:dyDescent="0.3">
      <c r="A814" s="86">
        <v>1</v>
      </c>
    </row>
    <row r="815" spans="1:1" x14ac:dyDescent="0.3">
      <c r="A815" s="86">
        <v>1</v>
      </c>
    </row>
    <row r="816" spans="1:1" x14ac:dyDescent="0.3">
      <c r="A816" s="86">
        <v>1</v>
      </c>
    </row>
    <row r="817" spans="1:1" x14ac:dyDescent="0.3">
      <c r="A817" s="86">
        <v>1</v>
      </c>
    </row>
    <row r="818" spans="1:1" x14ac:dyDescent="0.3">
      <c r="A818" s="86">
        <v>2</v>
      </c>
    </row>
    <row r="819" spans="1:1" x14ac:dyDescent="0.3">
      <c r="A819" s="86">
        <v>1</v>
      </c>
    </row>
    <row r="820" spans="1:1" x14ac:dyDescent="0.3">
      <c r="A820" s="86">
        <v>1</v>
      </c>
    </row>
    <row r="821" spans="1:1" x14ac:dyDescent="0.3">
      <c r="A821" s="86">
        <v>1</v>
      </c>
    </row>
    <row r="822" spans="1:1" x14ac:dyDescent="0.3">
      <c r="A822" s="86">
        <v>1</v>
      </c>
    </row>
    <row r="823" spans="1:1" x14ac:dyDescent="0.3">
      <c r="A823" s="86">
        <v>1</v>
      </c>
    </row>
    <row r="824" spans="1:1" x14ac:dyDescent="0.3">
      <c r="A824" s="86">
        <v>2</v>
      </c>
    </row>
    <row r="825" spans="1:1" x14ac:dyDescent="0.3">
      <c r="A825" s="86">
        <v>1</v>
      </c>
    </row>
    <row r="826" spans="1:1" x14ac:dyDescent="0.3">
      <c r="A826" s="86">
        <v>1</v>
      </c>
    </row>
    <row r="827" spans="1:1" x14ac:dyDescent="0.3">
      <c r="A827" s="86">
        <v>1</v>
      </c>
    </row>
    <row r="828" spans="1:1" x14ac:dyDescent="0.3">
      <c r="A828" s="86">
        <v>1</v>
      </c>
    </row>
    <row r="829" spans="1:1" x14ac:dyDescent="0.3">
      <c r="A829" s="86">
        <v>2</v>
      </c>
    </row>
    <row r="830" spans="1:1" x14ac:dyDescent="0.3">
      <c r="A830" s="86">
        <v>1</v>
      </c>
    </row>
    <row r="831" spans="1:1" x14ac:dyDescent="0.3">
      <c r="A831" s="86">
        <v>1</v>
      </c>
    </row>
    <row r="832" spans="1:1" x14ac:dyDescent="0.3">
      <c r="A832" s="86">
        <v>2</v>
      </c>
    </row>
    <row r="833" spans="1:1" x14ac:dyDescent="0.3">
      <c r="A833" s="86">
        <v>2</v>
      </c>
    </row>
    <row r="834" spans="1:1" x14ac:dyDescent="0.3">
      <c r="A834" s="86">
        <v>1</v>
      </c>
    </row>
    <row r="835" spans="1:1" x14ac:dyDescent="0.3">
      <c r="A835" s="86">
        <v>1</v>
      </c>
    </row>
    <row r="836" spans="1:1" x14ac:dyDescent="0.3">
      <c r="A836" s="86">
        <v>1</v>
      </c>
    </row>
    <row r="837" spans="1:1" x14ac:dyDescent="0.3">
      <c r="A837" s="86">
        <v>1</v>
      </c>
    </row>
    <row r="838" spans="1:1" x14ac:dyDescent="0.3">
      <c r="A838" s="86">
        <v>2</v>
      </c>
    </row>
    <row r="839" spans="1:1" x14ac:dyDescent="0.3">
      <c r="A839" s="86">
        <v>1</v>
      </c>
    </row>
    <row r="840" spans="1:1" x14ac:dyDescent="0.3">
      <c r="A840" s="86">
        <v>2</v>
      </c>
    </row>
    <row r="841" spans="1:1" x14ac:dyDescent="0.3">
      <c r="A841" s="86">
        <v>1</v>
      </c>
    </row>
    <row r="842" spans="1:1" x14ac:dyDescent="0.3">
      <c r="A842" s="86">
        <v>2</v>
      </c>
    </row>
    <row r="843" spans="1:1" x14ac:dyDescent="0.3">
      <c r="A843" s="86">
        <v>1</v>
      </c>
    </row>
    <row r="844" spans="1:1" x14ac:dyDescent="0.3">
      <c r="A844" s="86">
        <v>2</v>
      </c>
    </row>
    <row r="845" spans="1:1" x14ac:dyDescent="0.3">
      <c r="A845" s="86">
        <v>1</v>
      </c>
    </row>
    <row r="846" spans="1:1" x14ac:dyDescent="0.3">
      <c r="A846" s="86">
        <v>2</v>
      </c>
    </row>
    <row r="847" spans="1:1" x14ac:dyDescent="0.3">
      <c r="A847" s="86">
        <v>1</v>
      </c>
    </row>
    <row r="848" spans="1:1" x14ac:dyDescent="0.3">
      <c r="A848" s="86">
        <v>1</v>
      </c>
    </row>
    <row r="849" spans="1:1" x14ac:dyDescent="0.3">
      <c r="A849" s="86">
        <v>1</v>
      </c>
    </row>
    <row r="850" spans="1:1" x14ac:dyDescent="0.3">
      <c r="A850" s="86">
        <v>2</v>
      </c>
    </row>
    <row r="851" spans="1:1" x14ac:dyDescent="0.3">
      <c r="A851" s="86">
        <v>2</v>
      </c>
    </row>
    <row r="852" spans="1:1" x14ac:dyDescent="0.3">
      <c r="A852" s="86">
        <v>1</v>
      </c>
    </row>
    <row r="853" spans="1:1" x14ac:dyDescent="0.3">
      <c r="A853" s="86">
        <v>1</v>
      </c>
    </row>
    <row r="854" spans="1:1" x14ac:dyDescent="0.3">
      <c r="A854" s="86">
        <v>1</v>
      </c>
    </row>
    <row r="855" spans="1:1" x14ac:dyDescent="0.3">
      <c r="A855" s="86">
        <v>1</v>
      </c>
    </row>
    <row r="856" spans="1:1" x14ac:dyDescent="0.3">
      <c r="A856" s="86">
        <v>1</v>
      </c>
    </row>
    <row r="857" spans="1:1" x14ac:dyDescent="0.3">
      <c r="A857" s="86">
        <v>1</v>
      </c>
    </row>
    <row r="858" spans="1:1" x14ac:dyDescent="0.3">
      <c r="A858" s="86">
        <v>1</v>
      </c>
    </row>
    <row r="859" spans="1:1" x14ac:dyDescent="0.3">
      <c r="A859" s="86">
        <v>2</v>
      </c>
    </row>
    <row r="860" spans="1:1" x14ac:dyDescent="0.3">
      <c r="A860" s="86">
        <v>1</v>
      </c>
    </row>
    <row r="861" spans="1:1" x14ac:dyDescent="0.3">
      <c r="A861" s="86">
        <v>1</v>
      </c>
    </row>
    <row r="862" spans="1:1" x14ac:dyDescent="0.3">
      <c r="A862" s="86">
        <v>1</v>
      </c>
    </row>
    <row r="863" spans="1:1" x14ac:dyDescent="0.3">
      <c r="A863" s="86">
        <v>1</v>
      </c>
    </row>
    <row r="864" spans="1:1" x14ac:dyDescent="0.3">
      <c r="A864" s="86">
        <v>1</v>
      </c>
    </row>
    <row r="865" spans="1:1" x14ac:dyDescent="0.3">
      <c r="A865" s="86">
        <v>2</v>
      </c>
    </row>
    <row r="866" spans="1:1" x14ac:dyDescent="0.3">
      <c r="A866" s="86">
        <v>1</v>
      </c>
    </row>
    <row r="867" spans="1:1" x14ac:dyDescent="0.3">
      <c r="A867" s="86">
        <v>1</v>
      </c>
    </row>
    <row r="868" spans="1:1" x14ac:dyDescent="0.3">
      <c r="A868" s="86">
        <v>1</v>
      </c>
    </row>
    <row r="869" spans="1:1" x14ac:dyDescent="0.3">
      <c r="A869" s="86">
        <v>1</v>
      </c>
    </row>
    <row r="870" spans="1:1" x14ac:dyDescent="0.3">
      <c r="A870" s="86">
        <v>1</v>
      </c>
    </row>
    <row r="871" spans="1:1" x14ac:dyDescent="0.3">
      <c r="A871" s="86">
        <v>1</v>
      </c>
    </row>
    <row r="872" spans="1:1" x14ac:dyDescent="0.3">
      <c r="A872" s="86">
        <v>1</v>
      </c>
    </row>
    <row r="873" spans="1:1" x14ac:dyDescent="0.3">
      <c r="A873" s="86">
        <v>1</v>
      </c>
    </row>
    <row r="874" spans="1:1" x14ac:dyDescent="0.3">
      <c r="A874" s="86">
        <v>2</v>
      </c>
    </row>
    <row r="875" spans="1:1" x14ac:dyDescent="0.3">
      <c r="A875" s="86">
        <v>1</v>
      </c>
    </row>
    <row r="876" spans="1:1" x14ac:dyDescent="0.3">
      <c r="A876" s="86">
        <v>1</v>
      </c>
    </row>
    <row r="877" spans="1:1" x14ac:dyDescent="0.3">
      <c r="A877" s="86">
        <v>1</v>
      </c>
    </row>
    <row r="878" spans="1:1" x14ac:dyDescent="0.3">
      <c r="A878" s="86">
        <v>1</v>
      </c>
    </row>
    <row r="879" spans="1:1" x14ac:dyDescent="0.3">
      <c r="A879" s="86">
        <v>2</v>
      </c>
    </row>
    <row r="880" spans="1:1" x14ac:dyDescent="0.3">
      <c r="A880" s="86">
        <v>1</v>
      </c>
    </row>
    <row r="881" spans="1:1" x14ac:dyDescent="0.3">
      <c r="A881" s="86">
        <v>1</v>
      </c>
    </row>
    <row r="882" spans="1:1" x14ac:dyDescent="0.3">
      <c r="A882" s="86">
        <v>1</v>
      </c>
    </row>
    <row r="883" spans="1:1" x14ac:dyDescent="0.3">
      <c r="A883" s="86">
        <v>1</v>
      </c>
    </row>
    <row r="884" spans="1:1" x14ac:dyDescent="0.3">
      <c r="A884" s="86">
        <v>1</v>
      </c>
    </row>
    <row r="885" spans="1:1" x14ac:dyDescent="0.3">
      <c r="A885" s="86">
        <v>1</v>
      </c>
    </row>
    <row r="886" spans="1:1" x14ac:dyDescent="0.3">
      <c r="A886" s="86">
        <v>1</v>
      </c>
    </row>
    <row r="887" spans="1:1" x14ac:dyDescent="0.3">
      <c r="A887" s="86">
        <v>1</v>
      </c>
    </row>
    <row r="888" spans="1:1" x14ac:dyDescent="0.3">
      <c r="A888" s="86">
        <v>1</v>
      </c>
    </row>
    <row r="889" spans="1:1" x14ac:dyDescent="0.3">
      <c r="A889" s="86">
        <v>2</v>
      </c>
    </row>
    <row r="890" spans="1:1" x14ac:dyDescent="0.3">
      <c r="A890" s="86">
        <v>1</v>
      </c>
    </row>
    <row r="891" spans="1:1" x14ac:dyDescent="0.3">
      <c r="A891" s="86">
        <v>2</v>
      </c>
    </row>
    <row r="892" spans="1:1" x14ac:dyDescent="0.3">
      <c r="A892" s="86">
        <v>1</v>
      </c>
    </row>
    <row r="893" spans="1:1" x14ac:dyDescent="0.3">
      <c r="A893" s="86">
        <v>1</v>
      </c>
    </row>
    <row r="894" spans="1:1" x14ac:dyDescent="0.3">
      <c r="A894" s="86">
        <v>1</v>
      </c>
    </row>
    <row r="895" spans="1:1" x14ac:dyDescent="0.3">
      <c r="A895" s="86">
        <v>1</v>
      </c>
    </row>
    <row r="896" spans="1:1" x14ac:dyDescent="0.3">
      <c r="A896" s="86">
        <v>1</v>
      </c>
    </row>
    <row r="897" spans="1:1" x14ac:dyDescent="0.3">
      <c r="A897" s="86">
        <v>2</v>
      </c>
    </row>
    <row r="898" spans="1:1" x14ac:dyDescent="0.3">
      <c r="A898" s="86">
        <v>2</v>
      </c>
    </row>
    <row r="899" spans="1:1" x14ac:dyDescent="0.3">
      <c r="A899" s="86">
        <v>1</v>
      </c>
    </row>
    <row r="900" spans="1:1" x14ac:dyDescent="0.3">
      <c r="A900" s="86">
        <v>2</v>
      </c>
    </row>
    <row r="901" spans="1:1" x14ac:dyDescent="0.3">
      <c r="A901" s="86">
        <v>1</v>
      </c>
    </row>
    <row r="902" spans="1:1" x14ac:dyDescent="0.3">
      <c r="A902" s="86">
        <v>1</v>
      </c>
    </row>
    <row r="903" spans="1:1" x14ac:dyDescent="0.3">
      <c r="A903" s="86">
        <v>2</v>
      </c>
    </row>
    <row r="904" spans="1:1" x14ac:dyDescent="0.3">
      <c r="A904" s="86">
        <v>1</v>
      </c>
    </row>
    <row r="905" spans="1:1" x14ac:dyDescent="0.3">
      <c r="A905" s="86">
        <v>1</v>
      </c>
    </row>
    <row r="906" spans="1:1" x14ac:dyDescent="0.3">
      <c r="A906" s="86">
        <v>1</v>
      </c>
    </row>
    <row r="907" spans="1:1" x14ac:dyDescent="0.3">
      <c r="A907" s="86">
        <v>1</v>
      </c>
    </row>
    <row r="908" spans="1:1" x14ac:dyDescent="0.3">
      <c r="A908" s="86">
        <v>2</v>
      </c>
    </row>
    <row r="909" spans="1:1" x14ac:dyDescent="0.3">
      <c r="A909" s="86">
        <v>2</v>
      </c>
    </row>
    <row r="910" spans="1:1" x14ac:dyDescent="0.3">
      <c r="A910" s="86">
        <v>1</v>
      </c>
    </row>
    <row r="911" spans="1:1" x14ac:dyDescent="0.3">
      <c r="A911" s="86">
        <v>1</v>
      </c>
    </row>
    <row r="912" spans="1:1" x14ac:dyDescent="0.3">
      <c r="A912" s="86">
        <v>2</v>
      </c>
    </row>
    <row r="913" spans="1:1" x14ac:dyDescent="0.3">
      <c r="A913" s="86">
        <v>1</v>
      </c>
    </row>
    <row r="914" spans="1:1" x14ac:dyDescent="0.3">
      <c r="A914" s="86">
        <v>1</v>
      </c>
    </row>
    <row r="915" spans="1:1" x14ac:dyDescent="0.3">
      <c r="A915" s="86">
        <v>2</v>
      </c>
    </row>
    <row r="916" spans="1:1" x14ac:dyDescent="0.3">
      <c r="A916" s="86">
        <v>1</v>
      </c>
    </row>
    <row r="917" spans="1:1" x14ac:dyDescent="0.3">
      <c r="A917" s="86">
        <v>1</v>
      </c>
    </row>
    <row r="918" spans="1:1" x14ac:dyDescent="0.3">
      <c r="A918" s="86">
        <v>1</v>
      </c>
    </row>
    <row r="919" spans="1:1" x14ac:dyDescent="0.3">
      <c r="A919" s="86">
        <v>1</v>
      </c>
    </row>
    <row r="920" spans="1:1" x14ac:dyDescent="0.3">
      <c r="A920" s="86">
        <v>2</v>
      </c>
    </row>
    <row r="921" spans="1:1" x14ac:dyDescent="0.3">
      <c r="A921" s="86">
        <v>1</v>
      </c>
    </row>
    <row r="922" spans="1:1" x14ac:dyDescent="0.3">
      <c r="A922" s="86">
        <v>1</v>
      </c>
    </row>
    <row r="923" spans="1:1" x14ac:dyDescent="0.3">
      <c r="A923" s="86">
        <v>2</v>
      </c>
    </row>
    <row r="924" spans="1:1" x14ac:dyDescent="0.3">
      <c r="A924" s="86">
        <v>1</v>
      </c>
    </row>
    <row r="925" spans="1:1" x14ac:dyDescent="0.3">
      <c r="A925" s="86">
        <v>1</v>
      </c>
    </row>
    <row r="926" spans="1:1" x14ac:dyDescent="0.3">
      <c r="A926" s="86">
        <v>1</v>
      </c>
    </row>
    <row r="927" spans="1:1" x14ac:dyDescent="0.3">
      <c r="A927" s="86">
        <v>1</v>
      </c>
    </row>
    <row r="928" spans="1:1" x14ac:dyDescent="0.3">
      <c r="A928" s="86">
        <v>1</v>
      </c>
    </row>
    <row r="929" spans="1:1" x14ac:dyDescent="0.3">
      <c r="A929" s="86">
        <v>1</v>
      </c>
    </row>
    <row r="930" spans="1:1" x14ac:dyDescent="0.3">
      <c r="A930" s="86">
        <v>2</v>
      </c>
    </row>
    <row r="931" spans="1:1" x14ac:dyDescent="0.3">
      <c r="A931" s="86">
        <v>1</v>
      </c>
    </row>
    <row r="932" spans="1:1" x14ac:dyDescent="0.3">
      <c r="A932" s="86">
        <v>2</v>
      </c>
    </row>
    <row r="933" spans="1:1" x14ac:dyDescent="0.3">
      <c r="A933" s="86">
        <v>1</v>
      </c>
    </row>
    <row r="934" spans="1:1" x14ac:dyDescent="0.3">
      <c r="A934" s="86">
        <v>1</v>
      </c>
    </row>
    <row r="935" spans="1:1" x14ac:dyDescent="0.3">
      <c r="A935" s="86">
        <v>1</v>
      </c>
    </row>
    <row r="936" spans="1:1" x14ac:dyDescent="0.3">
      <c r="A936" s="86">
        <v>1</v>
      </c>
    </row>
    <row r="937" spans="1:1" x14ac:dyDescent="0.3">
      <c r="A937" s="86">
        <v>1</v>
      </c>
    </row>
    <row r="938" spans="1:1" x14ac:dyDescent="0.3">
      <c r="A938" s="86">
        <v>1</v>
      </c>
    </row>
    <row r="939" spans="1:1" x14ac:dyDescent="0.3">
      <c r="A939" s="86">
        <v>2</v>
      </c>
    </row>
    <row r="940" spans="1:1" x14ac:dyDescent="0.3">
      <c r="A940" s="86">
        <v>1</v>
      </c>
    </row>
    <row r="941" spans="1:1" x14ac:dyDescent="0.3">
      <c r="A941" s="86">
        <v>1</v>
      </c>
    </row>
    <row r="942" spans="1:1" x14ac:dyDescent="0.3">
      <c r="A942" s="86">
        <v>1</v>
      </c>
    </row>
    <row r="943" spans="1:1" x14ac:dyDescent="0.3">
      <c r="A943" s="86">
        <v>1</v>
      </c>
    </row>
    <row r="944" spans="1:1" x14ac:dyDescent="0.3">
      <c r="A944" s="86">
        <v>1</v>
      </c>
    </row>
    <row r="945" spans="1:1" x14ac:dyDescent="0.3">
      <c r="A945" s="86">
        <v>1</v>
      </c>
    </row>
    <row r="946" spans="1:1" x14ac:dyDescent="0.3">
      <c r="A946" s="86">
        <v>1</v>
      </c>
    </row>
    <row r="947" spans="1:1" x14ac:dyDescent="0.3">
      <c r="A947" s="86">
        <v>1</v>
      </c>
    </row>
    <row r="948" spans="1:1" x14ac:dyDescent="0.3">
      <c r="A948" s="86">
        <v>2</v>
      </c>
    </row>
    <row r="949" spans="1:1" x14ac:dyDescent="0.3">
      <c r="A949" s="86">
        <v>1</v>
      </c>
    </row>
    <row r="950" spans="1:1" x14ac:dyDescent="0.3">
      <c r="A950" s="86">
        <v>1</v>
      </c>
    </row>
    <row r="951" spans="1:1" x14ac:dyDescent="0.3">
      <c r="A951" s="86">
        <v>2</v>
      </c>
    </row>
    <row r="952" spans="1:1" x14ac:dyDescent="0.3">
      <c r="A952" s="86">
        <v>1</v>
      </c>
    </row>
    <row r="953" spans="1:1" x14ac:dyDescent="0.3">
      <c r="A953" s="86">
        <v>2</v>
      </c>
    </row>
    <row r="954" spans="1:1" x14ac:dyDescent="0.3">
      <c r="A954" s="86">
        <v>1</v>
      </c>
    </row>
    <row r="955" spans="1:1" x14ac:dyDescent="0.3">
      <c r="A955" s="86">
        <v>1</v>
      </c>
    </row>
    <row r="956" spans="1:1" x14ac:dyDescent="0.3">
      <c r="A956" s="86">
        <v>1</v>
      </c>
    </row>
    <row r="957" spans="1:1" x14ac:dyDescent="0.3">
      <c r="A957" s="86">
        <v>1</v>
      </c>
    </row>
    <row r="958" spans="1:1" x14ac:dyDescent="0.3">
      <c r="A958" s="86">
        <v>1</v>
      </c>
    </row>
    <row r="959" spans="1:1" x14ac:dyDescent="0.3">
      <c r="A959" s="86">
        <v>1</v>
      </c>
    </row>
    <row r="960" spans="1:1" x14ac:dyDescent="0.3">
      <c r="A960" s="86">
        <v>1</v>
      </c>
    </row>
    <row r="961" spans="1:1" x14ac:dyDescent="0.3">
      <c r="A961" s="86">
        <v>1</v>
      </c>
    </row>
    <row r="962" spans="1:1" x14ac:dyDescent="0.3">
      <c r="A962" s="86">
        <v>1</v>
      </c>
    </row>
    <row r="963" spans="1:1" x14ac:dyDescent="0.3">
      <c r="A963" s="86">
        <v>1</v>
      </c>
    </row>
    <row r="964" spans="1:1" x14ac:dyDescent="0.3">
      <c r="A964" s="86">
        <v>1</v>
      </c>
    </row>
    <row r="965" spans="1:1" x14ac:dyDescent="0.3">
      <c r="A965" s="86">
        <v>2</v>
      </c>
    </row>
    <row r="966" spans="1:1" x14ac:dyDescent="0.3">
      <c r="A966" s="86">
        <v>1</v>
      </c>
    </row>
    <row r="967" spans="1:1" x14ac:dyDescent="0.3">
      <c r="A967" s="86">
        <v>1</v>
      </c>
    </row>
    <row r="968" spans="1:1" x14ac:dyDescent="0.3">
      <c r="A968" s="86">
        <v>1</v>
      </c>
    </row>
    <row r="969" spans="1:1" x14ac:dyDescent="0.3">
      <c r="A969" s="86">
        <v>1</v>
      </c>
    </row>
    <row r="970" spans="1:1" x14ac:dyDescent="0.3">
      <c r="A970" s="86">
        <v>2</v>
      </c>
    </row>
    <row r="971" spans="1:1" x14ac:dyDescent="0.3">
      <c r="A971" s="86">
        <v>1</v>
      </c>
    </row>
    <row r="972" spans="1:1" x14ac:dyDescent="0.3">
      <c r="A972" s="86">
        <v>1</v>
      </c>
    </row>
    <row r="973" spans="1:1" x14ac:dyDescent="0.3">
      <c r="A973" s="86">
        <v>1</v>
      </c>
    </row>
    <row r="974" spans="1:1" x14ac:dyDescent="0.3">
      <c r="A974" s="86">
        <v>2</v>
      </c>
    </row>
    <row r="975" spans="1:1" x14ac:dyDescent="0.3">
      <c r="A975" s="86">
        <v>1</v>
      </c>
    </row>
    <row r="976" spans="1:1" x14ac:dyDescent="0.3">
      <c r="A976" s="86">
        <v>1</v>
      </c>
    </row>
    <row r="977" spans="1:1" x14ac:dyDescent="0.3">
      <c r="A977" s="86">
        <v>1</v>
      </c>
    </row>
    <row r="978" spans="1:1" x14ac:dyDescent="0.3">
      <c r="A978" s="86">
        <v>1</v>
      </c>
    </row>
    <row r="979" spans="1:1" x14ac:dyDescent="0.3">
      <c r="A979" s="86">
        <v>1</v>
      </c>
    </row>
    <row r="980" spans="1:1" x14ac:dyDescent="0.3">
      <c r="A980" s="86">
        <v>1</v>
      </c>
    </row>
    <row r="981" spans="1:1" x14ac:dyDescent="0.3">
      <c r="A981" s="86">
        <v>2</v>
      </c>
    </row>
    <row r="982" spans="1:1" x14ac:dyDescent="0.3">
      <c r="A982" s="86">
        <v>1</v>
      </c>
    </row>
    <row r="983" spans="1:1" x14ac:dyDescent="0.3">
      <c r="A983" s="86">
        <v>1</v>
      </c>
    </row>
    <row r="984" spans="1:1" x14ac:dyDescent="0.3">
      <c r="A984" s="86">
        <v>2</v>
      </c>
    </row>
    <row r="985" spans="1:1" x14ac:dyDescent="0.3">
      <c r="A985" s="86">
        <v>2</v>
      </c>
    </row>
    <row r="986" spans="1:1" x14ac:dyDescent="0.3">
      <c r="A986" s="86">
        <v>2</v>
      </c>
    </row>
    <row r="987" spans="1:1" x14ac:dyDescent="0.3">
      <c r="A987" s="86">
        <v>2</v>
      </c>
    </row>
    <row r="988" spans="1:1" x14ac:dyDescent="0.3">
      <c r="A988" s="86">
        <v>1</v>
      </c>
    </row>
    <row r="989" spans="1:1" x14ac:dyDescent="0.3">
      <c r="A989" s="86">
        <v>1</v>
      </c>
    </row>
    <row r="990" spans="1:1" x14ac:dyDescent="0.3">
      <c r="A990" s="86">
        <v>2</v>
      </c>
    </row>
    <row r="991" spans="1:1" x14ac:dyDescent="0.3">
      <c r="A991" s="86">
        <v>1</v>
      </c>
    </row>
    <row r="992" spans="1:1" x14ac:dyDescent="0.3">
      <c r="A992" s="86">
        <v>2</v>
      </c>
    </row>
    <row r="993" spans="1:1" x14ac:dyDescent="0.3">
      <c r="A993" s="86">
        <v>1</v>
      </c>
    </row>
    <row r="994" spans="1:1" x14ac:dyDescent="0.3">
      <c r="A994" s="86">
        <v>1</v>
      </c>
    </row>
    <row r="995" spans="1:1" x14ac:dyDescent="0.3">
      <c r="A995" s="86">
        <v>2</v>
      </c>
    </row>
    <row r="996" spans="1:1" x14ac:dyDescent="0.3">
      <c r="A996" s="86">
        <v>1</v>
      </c>
    </row>
    <row r="997" spans="1:1" x14ac:dyDescent="0.3">
      <c r="A997" s="86">
        <v>2</v>
      </c>
    </row>
    <row r="998" spans="1:1" x14ac:dyDescent="0.3">
      <c r="A998" s="86">
        <v>1</v>
      </c>
    </row>
    <row r="999" spans="1:1" x14ac:dyDescent="0.3">
      <c r="A999" s="86">
        <v>1</v>
      </c>
    </row>
    <row r="1000" spans="1:1" x14ac:dyDescent="0.3">
      <c r="A1000" s="86">
        <v>1</v>
      </c>
    </row>
    <row r="1001" spans="1:1" x14ac:dyDescent="0.3">
      <c r="A1001" s="86">
        <v>1</v>
      </c>
    </row>
    <row r="1002" spans="1:1" x14ac:dyDescent="0.3">
      <c r="A1002" s="86">
        <v>1</v>
      </c>
    </row>
    <row r="1003" spans="1:1" x14ac:dyDescent="0.3">
      <c r="A1003" s="86">
        <v>1</v>
      </c>
    </row>
    <row r="1004" spans="1:1" x14ac:dyDescent="0.3">
      <c r="A1004" s="86">
        <v>1</v>
      </c>
    </row>
    <row r="1005" spans="1:1" x14ac:dyDescent="0.3">
      <c r="A1005" s="86">
        <v>1</v>
      </c>
    </row>
    <row r="1006" spans="1:1" x14ac:dyDescent="0.3">
      <c r="A1006" s="86">
        <v>1</v>
      </c>
    </row>
    <row r="1007" spans="1:1" x14ac:dyDescent="0.3">
      <c r="A1007" s="86">
        <v>1</v>
      </c>
    </row>
    <row r="1008" spans="1:1" x14ac:dyDescent="0.3">
      <c r="A1008" s="86">
        <v>2</v>
      </c>
    </row>
    <row r="1009" spans="1:1" x14ac:dyDescent="0.3">
      <c r="A1009" s="86">
        <v>1</v>
      </c>
    </row>
    <row r="1010" spans="1:1" x14ac:dyDescent="0.3">
      <c r="A1010" s="86">
        <v>1</v>
      </c>
    </row>
    <row r="1011" spans="1:1" x14ac:dyDescent="0.3">
      <c r="A1011" s="86">
        <v>1</v>
      </c>
    </row>
    <row r="1012" spans="1:1" x14ac:dyDescent="0.3">
      <c r="A1012" s="86">
        <v>1</v>
      </c>
    </row>
    <row r="1013" spans="1:1" x14ac:dyDescent="0.3">
      <c r="A1013" s="86">
        <v>2</v>
      </c>
    </row>
    <row r="1014" spans="1:1" x14ac:dyDescent="0.3">
      <c r="A1014" s="86">
        <v>2</v>
      </c>
    </row>
    <row r="1015" spans="1:1" x14ac:dyDescent="0.3">
      <c r="A1015" s="86">
        <v>2</v>
      </c>
    </row>
    <row r="1016" spans="1:1" x14ac:dyDescent="0.3">
      <c r="A1016" s="86">
        <v>1</v>
      </c>
    </row>
    <row r="1017" spans="1:1" x14ac:dyDescent="0.3">
      <c r="A1017" s="86">
        <v>1</v>
      </c>
    </row>
    <row r="1018" spans="1:1" x14ac:dyDescent="0.3">
      <c r="A1018" s="86">
        <v>2</v>
      </c>
    </row>
    <row r="1019" spans="1:1" x14ac:dyDescent="0.3">
      <c r="A1019" s="86">
        <v>1</v>
      </c>
    </row>
    <row r="1020" spans="1:1" x14ac:dyDescent="0.3">
      <c r="A1020" s="86">
        <v>1</v>
      </c>
    </row>
    <row r="1021" spans="1:1" x14ac:dyDescent="0.3">
      <c r="A1021" s="86">
        <v>2</v>
      </c>
    </row>
    <row r="1022" spans="1:1" x14ac:dyDescent="0.3">
      <c r="A1022" s="86">
        <v>2</v>
      </c>
    </row>
    <row r="1023" spans="1:1" x14ac:dyDescent="0.3">
      <c r="A1023" s="86">
        <v>2</v>
      </c>
    </row>
    <row r="1024" spans="1:1" x14ac:dyDescent="0.3">
      <c r="A1024" s="86">
        <v>1</v>
      </c>
    </row>
    <row r="1025" spans="1:1" x14ac:dyDescent="0.3">
      <c r="A1025" s="86">
        <v>2</v>
      </c>
    </row>
    <row r="1026" spans="1:1" x14ac:dyDescent="0.3">
      <c r="A1026" s="86">
        <v>2</v>
      </c>
    </row>
    <row r="1027" spans="1:1" x14ac:dyDescent="0.3">
      <c r="A1027" s="86">
        <v>1</v>
      </c>
    </row>
    <row r="1028" spans="1:1" x14ac:dyDescent="0.3">
      <c r="A1028" s="86">
        <v>1</v>
      </c>
    </row>
    <row r="1029" spans="1:1" x14ac:dyDescent="0.3">
      <c r="A1029" s="86">
        <v>1</v>
      </c>
    </row>
    <row r="1030" spans="1:1" x14ac:dyDescent="0.3">
      <c r="A1030" s="86">
        <v>1</v>
      </c>
    </row>
    <row r="1031" spans="1:1" x14ac:dyDescent="0.3">
      <c r="A1031" s="86">
        <v>1</v>
      </c>
    </row>
    <row r="1032" spans="1:1" x14ac:dyDescent="0.3">
      <c r="A1032" s="86">
        <v>2</v>
      </c>
    </row>
    <row r="1033" spans="1:1" x14ac:dyDescent="0.3">
      <c r="A1033" s="86">
        <v>1</v>
      </c>
    </row>
    <row r="1034" spans="1:1" x14ac:dyDescent="0.3">
      <c r="A1034" s="86">
        <v>2</v>
      </c>
    </row>
    <row r="1035" spans="1:1" x14ac:dyDescent="0.3">
      <c r="A1035" s="86">
        <v>2</v>
      </c>
    </row>
    <row r="1036" spans="1:1" x14ac:dyDescent="0.3">
      <c r="A1036" s="86">
        <v>1</v>
      </c>
    </row>
    <row r="1037" spans="1:1" x14ac:dyDescent="0.3">
      <c r="A1037" s="86">
        <v>1</v>
      </c>
    </row>
    <row r="1038" spans="1:1" x14ac:dyDescent="0.3">
      <c r="A1038" s="86">
        <v>2</v>
      </c>
    </row>
    <row r="1039" spans="1:1" x14ac:dyDescent="0.3">
      <c r="A1039" s="86">
        <v>2</v>
      </c>
    </row>
    <row r="1040" spans="1:1" x14ac:dyDescent="0.3">
      <c r="A1040" s="86">
        <v>1</v>
      </c>
    </row>
    <row r="1041" spans="1:1" x14ac:dyDescent="0.3">
      <c r="A1041" s="86">
        <v>1</v>
      </c>
    </row>
    <row r="1042" spans="1:1" x14ac:dyDescent="0.3">
      <c r="A1042" s="86">
        <v>1</v>
      </c>
    </row>
    <row r="1043" spans="1:1" x14ac:dyDescent="0.3">
      <c r="A1043" s="86">
        <v>1</v>
      </c>
    </row>
    <row r="1044" spans="1:1" x14ac:dyDescent="0.3">
      <c r="A1044" s="86">
        <v>1</v>
      </c>
    </row>
    <row r="1045" spans="1:1" x14ac:dyDescent="0.3">
      <c r="A1045" s="86">
        <v>1</v>
      </c>
    </row>
    <row r="1046" spans="1:1" x14ac:dyDescent="0.3">
      <c r="A1046" s="86">
        <v>1</v>
      </c>
    </row>
    <row r="1047" spans="1:1" x14ac:dyDescent="0.3">
      <c r="A1047" s="86">
        <v>1</v>
      </c>
    </row>
    <row r="1048" spans="1:1" x14ac:dyDescent="0.3">
      <c r="A1048" s="86">
        <v>1</v>
      </c>
    </row>
    <row r="1049" spans="1:1" x14ac:dyDescent="0.3">
      <c r="A1049" s="86">
        <v>1</v>
      </c>
    </row>
    <row r="1050" spans="1:1" x14ac:dyDescent="0.3">
      <c r="A1050" s="86">
        <v>1</v>
      </c>
    </row>
    <row r="1051" spans="1:1" x14ac:dyDescent="0.3">
      <c r="A1051" s="86">
        <v>1</v>
      </c>
    </row>
    <row r="1052" spans="1:1" x14ac:dyDescent="0.3">
      <c r="A1052" s="86">
        <v>1</v>
      </c>
    </row>
    <row r="1053" spans="1:1" x14ac:dyDescent="0.3">
      <c r="A1053" s="86">
        <v>1</v>
      </c>
    </row>
    <row r="1054" spans="1:1" x14ac:dyDescent="0.3">
      <c r="A1054" s="86">
        <v>1</v>
      </c>
    </row>
    <row r="1055" spans="1:1" x14ac:dyDescent="0.3">
      <c r="A1055" s="86">
        <v>1</v>
      </c>
    </row>
    <row r="1056" spans="1:1" x14ac:dyDescent="0.3">
      <c r="A1056" s="86">
        <v>2</v>
      </c>
    </row>
    <row r="1057" spans="1:1" x14ac:dyDescent="0.3">
      <c r="A1057" s="86">
        <v>1</v>
      </c>
    </row>
    <row r="1058" spans="1:1" x14ac:dyDescent="0.3">
      <c r="A1058" s="86">
        <v>1</v>
      </c>
    </row>
    <row r="1059" spans="1:1" x14ac:dyDescent="0.3">
      <c r="A1059" s="86">
        <v>1</v>
      </c>
    </row>
    <row r="1060" spans="1:1" x14ac:dyDescent="0.3">
      <c r="A1060" s="86">
        <v>1</v>
      </c>
    </row>
    <row r="1061" spans="1:1" x14ac:dyDescent="0.3">
      <c r="A1061" s="86">
        <v>1</v>
      </c>
    </row>
    <row r="1062" spans="1:1" x14ac:dyDescent="0.3">
      <c r="A1062" s="86">
        <v>2</v>
      </c>
    </row>
    <row r="1063" spans="1:1" x14ac:dyDescent="0.3">
      <c r="A1063" s="86">
        <v>1</v>
      </c>
    </row>
    <row r="1064" spans="1:1" x14ac:dyDescent="0.3">
      <c r="A1064" s="86">
        <v>1</v>
      </c>
    </row>
    <row r="1065" spans="1:1" x14ac:dyDescent="0.3">
      <c r="A1065" s="86">
        <v>1</v>
      </c>
    </row>
    <row r="1066" spans="1:1" x14ac:dyDescent="0.3">
      <c r="A1066" s="86">
        <v>1</v>
      </c>
    </row>
    <row r="1067" spans="1:1" x14ac:dyDescent="0.3">
      <c r="A1067" s="86">
        <v>2</v>
      </c>
    </row>
    <row r="1068" spans="1:1" x14ac:dyDescent="0.3">
      <c r="A1068" s="86">
        <v>2</v>
      </c>
    </row>
    <row r="1069" spans="1:1" x14ac:dyDescent="0.3">
      <c r="A1069" s="86">
        <v>2</v>
      </c>
    </row>
    <row r="1070" spans="1:1" x14ac:dyDescent="0.3">
      <c r="A1070" s="86">
        <v>1</v>
      </c>
    </row>
    <row r="1071" spans="1:1" x14ac:dyDescent="0.3">
      <c r="A1071" s="86">
        <v>1</v>
      </c>
    </row>
    <row r="1072" spans="1:1" x14ac:dyDescent="0.3">
      <c r="A1072" s="86">
        <v>1</v>
      </c>
    </row>
    <row r="1073" spans="1:1" x14ac:dyDescent="0.3">
      <c r="A1073" s="86">
        <v>1</v>
      </c>
    </row>
    <row r="1074" spans="1:1" x14ac:dyDescent="0.3">
      <c r="A1074" s="86">
        <v>2</v>
      </c>
    </row>
    <row r="1075" spans="1:1" x14ac:dyDescent="0.3">
      <c r="A1075" s="86">
        <v>2</v>
      </c>
    </row>
    <row r="1076" spans="1:1" x14ac:dyDescent="0.3">
      <c r="A1076" s="86">
        <v>1</v>
      </c>
    </row>
    <row r="1077" spans="1:1" x14ac:dyDescent="0.3">
      <c r="A1077" s="86">
        <v>1</v>
      </c>
    </row>
    <row r="1078" spans="1:1" x14ac:dyDescent="0.3">
      <c r="A1078" s="86">
        <v>1</v>
      </c>
    </row>
    <row r="1079" spans="1:1" x14ac:dyDescent="0.3">
      <c r="A1079" s="86">
        <v>2</v>
      </c>
    </row>
    <row r="1080" spans="1:1" x14ac:dyDescent="0.3">
      <c r="A1080" s="86">
        <v>1</v>
      </c>
    </row>
    <row r="1081" spans="1:1" x14ac:dyDescent="0.3">
      <c r="A1081" s="86">
        <v>2</v>
      </c>
    </row>
    <row r="1082" spans="1:1" x14ac:dyDescent="0.3">
      <c r="A1082" s="86">
        <v>1</v>
      </c>
    </row>
    <row r="1083" spans="1:1" x14ac:dyDescent="0.3">
      <c r="A1083" s="86">
        <v>1</v>
      </c>
    </row>
    <row r="1084" spans="1:1" x14ac:dyDescent="0.3">
      <c r="A1084" s="86">
        <v>1</v>
      </c>
    </row>
    <row r="1085" spans="1:1" x14ac:dyDescent="0.3">
      <c r="A1085" s="86">
        <v>1</v>
      </c>
    </row>
    <row r="1086" spans="1:1" x14ac:dyDescent="0.3">
      <c r="A1086" s="86">
        <v>2</v>
      </c>
    </row>
    <row r="1087" spans="1:1" x14ac:dyDescent="0.3">
      <c r="A1087" s="86">
        <v>1</v>
      </c>
    </row>
    <row r="1088" spans="1:1" x14ac:dyDescent="0.3">
      <c r="A1088" s="86">
        <v>2</v>
      </c>
    </row>
    <row r="1089" spans="1:1" x14ac:dyDescent="0.3">
      <c r="A1089" s="86">
        <v>1</v>
      </c>
    </row>
    <row r="1090" spans="1:1" x14ac:dyDescent="0.3">
      <c r="A1090" s="86">
        <v>1</v>
      </c>
    </row>
    <row r="1091" spans="1:1" x14ac:dyDescent="0.3">
      <c r="A1091" s="86">
        <v>2</v>
      </c>
    </row>
    <row r="1092" spans="1:1" x14ac:dyDescent="0.3">
      <c r="A1092" s="86">
        <v>2</v>
      </c>
    </row>
    <row r="1093" spans="1:1" x14ac:dyDescent="0.3">
      <c r="A1093" s="86">
        <v>2</v>
      </c>
    </row>
    <row r="1094" spans="1:1" x14ac:dyDescent="0.3">
      <c r="A1094" s="86">
        <v>1</v>
      </c>
    </row>
    <row r="1095" spans="1:1" x14ac:dyDescent="0.3">
      <c r="A1095" s="86">
        <v>1</v>
      </c>
    </row>
    <row r="1096" spans="1:1" x14ac:dyDescent="0.3">
      <c r="A1096" s="86">
        <v>1</v>
      </c>
    </row>
    <row r="1097" spans="1:1" x14ac:dyDescent="0.3">
      <c r="A1097" s="86">
        <v>1</v>
      </c>
    </row>
    <row r="1098" spans="1:1" x14ac:dyDescent="0.3">
      <c r="A1098" s="86">
        <v>1</v>
      </c>
    </row>
    <row r="1099" spans="1:1" x14ac:dyDescent="0.3">
      <c r="A1099" s="86">
        <v>2</v>
      </c>
    </row>
    <row r="1100" spans="1:1" x14ac:dyDescent="0.3">
      <c r="A1100" s="86">
        <v>1</v>
      </c>
    </row>
    <row r="1101" spans="1:1" x14ac:dyDescent="0.3">
      <c r="A1101" s="86">
        <v>2</v>
      </c>
    </row>
    <row r="1102" spans="1:1" x14ac:dyDescent="0.3">
      <c r="A1102" s="86">
        <v>2</v>
      </c>
    </row>
    <row r="1103" spans="1:1" x14ac:dyDescent="0.3">
      <c r="A1103" s="86">
        <v>1</v>
      </c>
    </row>
    <row r="1104" spans="1:1" x14ac:dyDescent="0.3">
      <c r="A1104" s="86">
        <v>2</v>
      </c>
    </row>
    <row r="1105" spans="1:1" x14ac:dyDescent="0.3">
      <c r="A1105" s="86">
        <v>1</v>
      </c>
    </row>
    <row r="1106" spans="1:1" x14ac:dyDescent="0.3">
      <c r="A1106" s="86">
        <v>1</v>
      </c>
    </row>
    <row r="1107" spans="1:1" x14ac:dyDescent="0.3">
      <c r="A1107" s="86">
        <v>1</v>
      </c>
    </row>
    <row r="1108" spans="1:1" x14ac:dyDescent="0.3">
      <c r="A1108" s="86">
        <v>1</v>
      </c>
    </row>
    <row r="1109" spans="1:1" x14ac:dyDescent="0.3">
      <c r="A1109" s="86">
        <v>1</v>
      </c>
    </row>
    <row r="1110" spans="1:1" x14ac:dyDescent="0.3">
      <c r="A1110" s="86">
        <v>1</v>
      </c>
    </row>
    <row r="1111" spans="1:1" x14ac:dyDescent="0.3">
      <c r="A1111" s="86">
        <v>1</v>
      </c>
    </row>
    <row r="1112" spans="1:1" x14ac:dyDescent="0.3">
      <c r="A1112" s="86">
        <v>2</v>
      </c>
    </row>
    <row r="1113" spans="1:1" x14ac:dyDescent="0.3">
      <c r="A1113" s="86">
        <v>1</v>
      </c>
    </row>
    <row r="1114" spans="1:1" x14ac:dyDescent="0.3">
      <c r="A1114" s="86">
        <v>1</v>
      </c>
    </row>
    <row r="1115" spans="1:1" x14ac:dyDescent="0.3">
      <c r="A1115" s="86">
        <v>1</v>
      </c>
    </row>
    <row r="1116" spans="1:1" x14ac:dyDescent="0.3">
      <c r="A1116" s="86">
        <v>2</v>
      </c>
    </row>
    <row r="1117" spans="1:1" x14ac:dyDescent="0.3">
      <c r="A1117" s="86">
        <v>1</v>
      </c>
    </row>
    <row r="1118" spans="1:1" x14ac:dyDescent="0.3">
      <c r="A1118" s="86">
        <v>1</v>
      </c>
    </row>
    <row r="1119" spans="1:1" x14ac:dyDescent="0.3">
      <c r="A1119" s="86">
        <v>2</v>
      </c>
    </row>
    <row r="1120" spans="1:1" x14ac:dyDescent="0.3">
      <c r="A1120" s="86">
        <v>1</v>
      </c>
    </row>
    <row r="1121" spans="1:1" x14ac:dyDescent="0.3">
      <c r="A1121" s="86">
        <v>1</v>
      </c>
    </row>
    <row r="1122" spans="1:1" x14ac:dyDescent="0.3">
      <c r="A1122" s="86">
        <v>1</v>
      </c>
    </row>
    <row r="1123" spans="1:1" x14ac:dyDescent="0.3">
      <c r="A1123" s="86">
        <v>1</v>
      </c>
    </row>
    <row r="1124" spans="1:1" x14ac:dyDescent="0.3">
      <c r="A1124" s="86">
        <v>1</v>
      </c>
    </row>
    <row r="1125" spans="1:1" x14ac:dyDescent="0.3">
      <c r="A1125" s="86">
        <v>1</v>
      </c>
    </row>
    <row r="1126" spans="1:1" x14ac:dyDescent="0.3">
      <c r="A1126" s="86">
        <v>1</v>
      </c>
    </row>
    <row r="1127" spans="1:1" x14ac:dyDescent="0.3">
      <c r="A1127" s="86">
        <v>1</v>
      </c>
    </row>
    <row r="1128" spans="1:1" x14ac:dyDescent="0.3">
      <c r="A1128" s="86">
        <v>1</v>
      </c>
    </row>
    <row r="1129" spans="1:1" x14ac:dyDescent="0.3">
      <c r="A1129" s="86">
        <v>2</v>
      </c>
    </row>
    <row r="1130" spans="1:1" x14ac:dyDescent="0.3">
      <c r="A1130" s="86">
        <v>1</v>
      </c>
    </row>
    <row r="1131" spans="1:1" x14ac:dyDescent="0.3">
      <c r="A1131" s="86">
        <v>1</v>
      </c>
    </row>
    <row r="1132" spans="1:1" x14ac:dyDescent="0.3">
      <c r="A1132" s="86">
        <v>1</v>
      </c>
    </row>
    <row r="1133" spans="1:1" x14ac:dyDescent="0.3">
      <c r="A1133" s="86">
        <v>2</v>
      </c>
    </row>
    <row r="1134" spans="1:1" x14ac:dyDescent="0.3">
      <c r="A1134" s="86">
        <v>1</v>
      </c>
    </row>
    <row r="1135" spans="1:1" x14ac:dyDescent="0.3">
      <c r="A1135" s="86">
        <v>1</v>
      </c>
    </row>
    <row r="1136" spans="1:1" x14ac:dyDescent="0.3">
      <c r="A1136" s="86">
        <v>2</v>
      </c>
    </row>
    <row r="1137" spans="1:1" x14ac:dyDescent="0.3">
      <c r="A1137" s="86">
        <v>1</v>
      </c>
    </row>
    <row r="1138" spans="1:1" x14ac:dyDescent="0.3">
      <c r="A1138" s="86">
        <v>1</v>
      </c>
    </row>
    <row r="1139" spans="1:1" x14ac:dyDescent="0.3">
      <c r="A1139" s="86">
        <v>2</v>
      </c>
    </row>
    <row r="1140" spans="1:1" x14ac:dyDescent="0.3">
      <c r="A1140" s="86">
        <v>1</v>
      </c>
    </row>
    <row r="1141" spans="1:1" x14ac:dyDescent="0.3">
      <c r="A1141" s="86">
        <v>2</v>
      </c>
    </row>
    <row r="1142" spans="1:1" x14ac:dyDescent="0.3">
      <c r="A1142" s="86">
        <v>1</v>
      </c>
    </row>
    <row r="1143" spans="1:1" x14ac:dyDescent="0.3">
      <c r="A1143" s="86">
        <v>1</v>
      </c>
    </row>
    <row r="1144" spans="1:1" x14ac:dyDescent="0.3">
      <c r="A1144" s="86">
        <v>1</v>
      </c>
    </row>
    <row r="1145" spans="1:1" x14ac:dyDescent="0.3">
      <c r="A1145" s="86">
        <v>1</v>
      </c>
    </row>
    <row r="1146" spans="1:1" x14ac:dyDescent="0.3">
      <c r="A1146" s="86">
        <v>1</v>
      </c>
    </row>
    <row r="1147" spans="1:1" x14ac:dyDescent="0.3">
      <c r="A1147" s="86">
        <v>1</v>
      </c>
    </row>
    <row r="1148" spans="1:1" x14ac:dyDescent="0.3">
      <c r="A1148" s="86">
        <v>1</v>
      </c>
    </row>
    <row r="1149" spans="1:1" x14ac:dyDescent="0.3">
      <c r="A1149" s="86">
        <v>1</v>
      </c>
    </row>
    <row r="1150" spans="1:1" x14ac:dyDescent="0.3">
      <c r="A1150" s="86">
        <v>1</v>
      </c>
    </row>
    <row r="1151" spans="1:1" x14ac:dyDescent="0.3">
      <c r="A1151" s="86">
        <v>2</v>
      </c>
    </row>
    <row r="1152" spans="1:1" x14ac:dyDescent="0.3">
      <c r="A1152" s="86">
        <v>2</v>
      </c>
    </row>
    <row r="1153" spans="1:1" x14ac:dyDescent="0.3">
      <c r="A1153" s="86">
        <v>1</v>
      </c>
    </row>
    <row r="1154" spans="1:1" x14ac:dyDescent="0.3">
      <c r="A1154" s="86">
        <v>2</v>
      </c>
    </row>
    <row r="1155" spans="1:1" x14ac:dyDescent="0.3">
      <c r="A1155" s="86">
        <v>1</v>
      </c>
    </row>
    <row r="1156" spans="1:1" x14ac:dyDescent="0.3">
      <c r="A1156" s="86">
        <v>1</v>
      </c>
    </row>
    <row r="1157" spans="1:1" x14ac:dyDescent="0.3">
      <c r="A1157" s="86">
        <v>2</v>
      </c>
    </row>
    <row r="1158" spans="1:1" x14ac:dyDescent="0.3">
      <c r="A1158" s="86">
        <v>2</v>
      </c>
    </row>
    <row r="1159" spans="1:1" x14ac:dyDescent="0.3">
      <c r="A1159" s="86">
        <v>1</v>
      </c>
    </row>
    <row r="1160" spans="1:1" x14ac:dyDescent="0.3">
      <c r="A1160" s="86">
        <v>1</v>
      </c>
    </row>
    <row r="1161" spans="1:1" x14ac:dyDescent="0.3">
      <c r="A1161" s="86">
        <v>1</v>
      </c>
    </row>
    <row r="1162" spans="1:1" x14ac:dyDescent="0.3">
      <c r="A1162" s="86">
        <v>1</v>
      </c>
    </row>
    <row r="1163" spans="1:1" x14ac:dyDescent="0.3">
      <c r="A1163" s="86">
        <v>2</v>
      </c>
    </row>
    <row r="1164" spans="1:1" x14ac:dyDescent="0.3">
      <c r="A1164" s="86">
        <v>1</v>
      </c>
    </row>
    <row r="1165" spans="1:1" x14ac:dyDescent="0.3">
      <c r="A1165" s="86">
        <v>1</v>
      </c>
    </row>
    <row r="1166" spans="1:1" x14ac:dyDescent="0.3">
      <c r="A1166" s="86">
        <v>2</v>
      </c>
    </row>
    <row r="1167" spans="1:1" x14ac:dyDescent="0.3">
      <c r="A1167" s="86">
        <v>1</v>
      </c>
    </row>
    <row r="1168" spans="1:1" x14ac:dyDescent="0.3">
      <c r="A1168" s="86">
        <v>1</v>
      </c>
    </row>
    <row r="1169" spans="1:1" x14ac:dyDescent="0.3">
      <c r="A1169" s="86">
        <v>1</v>
      </c>
    </row>
    <row r="1170" spans="1:1" x14ac:dyDescent="0.3">
      <c r="A1170" s="86">
        <v>2</v>
      </c>
    </row>
    <row r="1171" spans="1:1" x14ac:dyDescent="0.3">
      <c r="A1171" s="86">
        <v>2</v>
      </c>
    </row>
    <row r="1172" spans="1:1" x14ac:dyDescent="0.3">
      <c r="A1172" s="86">
        <v>1</v>
      </c>
    </row>
    <row r="1173" spans="1:1" x14ac:dyDescent="0.3">
      <c r="A1173" s="86">
        <v>2</v>
      </c>
    </row>
    <row r="1174" spans="1:1" x14ac:dyDescent="0.3">
      <c r="A1174" s="86">
        <v>1</v>
      </c>
    </row>
    <row r="1175" spans="1:1" x14ac:dyDescent="0.3">
      <c r="A1175" s="86">
        <v>1</v>
      </c>
    </row>
    <row r="1176" spans="1:1" x14ac:dyDescent="0.3">
      <c r="A1176" s="86">
        <v>1</v>
      </c>
    </row>
    <row r="1177" spans="1:1" x14ac:dyDescent="0.3">
      <c r="A1177" s="86">
        <v>1</v>
      </c>
    </row>
    <row r="1178" spans="1:1" x14ac:dyDescent="0.3">
      <c r="A1178" s="86">
        <v>1</v>
      </c>
    </row>
    <row r="1179" spans="1:1" x14ac:dyDescent="0.3">
      <c r="A1179" s="86">
        <v>2</v>
      </c>
    </row>
    <row r="1180" spans="1:1" x14ac:dyDescent="0.3">
      <c r="A1180" s="86">
        <v>1</v>
      </c>
    </row>
    <row r="1181" spans="1:1" x14ac:dyDescent="0.3">
      <c r="A1181" s="86">
        <v>1</v>
      </c>
    </row>
    <row r="1182" spans="1:1" x14ac:dyDescent="0.3">
      <c r="A1182" s="86">
        <v>2</v>
      </c>
    </row>
    <row r="1183" spans="1:1" x14ac:dyDescent="0.3">
      <c r="A1183" s="86">
        <v>1</v>
      </c>
    </row>
    <row r="1184" spans="1:1" x14ac:dyDescent="0.3">
      <c r="A1184" s="86">
        <v>1</v>
      </c>
    </row>
    <row r="1185" spans="1:1" x14ac:dyDescent="0.3">
      <c r="A1185" s="86">
        <v>1</v>
      </c>
    </row>
    <row r="1186" spans="1:1" x14ac:dyDescent="0.3">
      <c r="A1186" s="86">
        <v>1</v>
      </c>
    </row>
    <row r="1187" spans="1:1" x14ac:dyDescent="0.3">
      <c r="A1187" s="86">
        <v>1</v>
      </c>
    </row>
    <row r="1188" spans="1:1" x14ac:dyDescent="0.3">
      <c r="A1188" s="86">
        <v>2</v>
      </c>
    </row>
    <row r="1189" spans="1:1" x14ac:dyDescent="0.3">
      <c r="A1189" s="86">
        <v>1</v>
      </c>
    </row>
    <row r="1190" spans="1:1" x14ac:dyDescent="0.3">
      <c r="A1190" s="86">
        <v>1</v>
      </c>
    </row>
    <row r="1191" spans="1:1" x14ac:dyDescent="0.3">
      <c r="A1191" s="86">
        <v>2</v>
      </c>
    </row>
    <row r="1192" spans="1:1" x14ac:dyDescent="0.3">
      <c r="A1192" s="86">
        <v>1</v>
      </c>
    </row>
    <row r="1193" spans="1:1" x14ac:dyDescent="0.3">
      <c r="A1193" s="86">
        <v>1</v>
      </c>
    </row>
    <row r="1194" spans="1:1" x14ac:dyDescent="0.3">
      <c r="A1194" s="86">
        <v>1</v>
      </c>
    </row>
    <row r="1195" spans="1:1" x14ac:dyDescent="0.3">
      <c r="A1195" s="86">
        <v>2</v>
      </c>
    </row>
    <row r="1196" spans="1:1" x14ac:dyDescent="0.3">
      <c r="A1196" s="86">
        <v>1</v>
      </c>
    </row>
    <row r="1197" spans="1:1" x14ac:dyDescent="0.3">
      <c r="A1197" s="86">
        <v>1</v>
      </c>
    </row>
    <row r="1198" spans="1:1" x14ac:dyDescent="0.3">
      <c r="A1198" s="86">
        <v>1</v>
      </c>
    </row>
    <row r="1199" spans="1:1" x14ac:dyDescent="0.3">
      <c r="A1199" s="86">
        <v>1</v>
      </c>
    </row>
    <row r="1200" spans="1:1" x14ac:dyDescent="0.3">
      <c r="A1200" s="86">
        <v>1</v>
      </c>
    </row>
    <row r="1201" spans="1:1" x14ac:dyDescent="0.3">
      <c r="A1201" s="86">
        <v>1</v>
      </c>
    </row>
    <row r="1202" spans="1:1" x14ac:dyDescent="0.3">
      <c r="A1202" s="86">
        <v>1</v>
      </c>
    </row>
    <row r="1203" spans="1:1" x14ac:dyDescent="0.3">
      <c r="A1203" s="86">
        <v>1</v>
      </c>
    </row>
    <row r="1204" spans="1:1" x14ac:dyDescent="0.3">
      <c r="A1204" s="86">
        <v>1</v>
      </c>
    </row>
    <row r="1205" spans="1:1" x14ac:dyDescent="0.3">
      <c r="A1205" s="86">
        <v>1</v>
      </c>
    </row>
    <row r="1206" spans="1:1" x14ac:dyDescent="0.3">
      <c r="A1206" s="86">
        <v>1</v>
      </c>
    </row>
    <row r="1207" spans="1:1" x14ac:dyDescent="0.3">
      <c r="A1207" s="86">
        <v>1</v>
      </c>
    </row>
    <row r="1208" spans="1:1" x14ac:dyDescent="0.3">
      <c r="A1208" s="86">
        <v>1</v>
      </c>
    </row>
    <row r="1209" spans="1:1" x14ac:dyDescent="0.3">
      <c r="A1209" s="86">
        <v>1</v>
      </c>
    </row>
    <row r="1210" spans="1:1" x14ac:dyDescent="0.3">
      <c r="A1210" s="86">
        <v>1</v>
      </c>
    </row>
    <row r="1211" spans="1:1" x14ac:dyDescent="0.3">
      <c r="A1211" s="86">
        <v>1</v>
      </c>
    </row>
    <row r="1212" spans="1:1" x14ac:dyDescent="0.3">
      <c r="A1212" s="86">
        <v>1</v>
      </c>
    </row>
    <row r="1213" spans="1:1" x14ac:dyDescent="0.3">
      <c r="A1213" s="86">
        <v>1</v>
      </c>
    </row>
    <row r="1214" spans="1:1" x14ac:dyDescent="0.3">
      <c r="A1214" s="86">
        <v>2</v>
      </c>
    </row>
    <row r="1215" spans="1:1" x14ac:dyDescent="0.3">
      <c r="A1215" s="86">
        <v>1</v>
      </c>
    </row>
    <row r="1216" spans="1:1" x14ac:dyDescent="0.3">
      <c r="A1216" s="86">
        <v>1</v>
      </c>
    </row>
    <row r="1217" spans="1:1" x14ac:dyDescent="0.3">
      <c r="A1217" s="86">
        <v>1</v>
      </c>
    </row>
    <row r="1218" spans="1:1" x14ac:dyDescent="0.3">
      <c r="A1218" s="86">
        <v>2</v>
      </c>
    </row>
    <row r="1219" spans="1:1" x14ac:dyDescent="0.3">
      <c r="A1219" s="86">
        <v>2</v>
      </c>
    </row>
    <row r="1220" spans="1:1" x14ac:dyDescent="0.3">
      <c r="A1220" s="86">
        <v>1</v>
      </c>
    </row>
    <row r="1221" spans="1:1" x14ac:dyDescent="0.3">
      <c r="A1221" s="86">
        <v>2</v>
      </c>
    </row>
    <row r="1222" spans="1:1" x14ac:dyDescent="0.3">
      <c r="A1222" s="86">
        <v>1</v>
      </c>
    </row>
    <row r="1223" spans="1:1" x14ac:dyDescent="0.3">
      <c r="A1223" s="86">
        <v>1</v>
      </c>
    </row>
    <row r="1224" spans="1:1" x14ac:dyDescent="0.3">
      <c r="A1224" s="86">
        <v>1</v>
      </c>
    </row>
    <row r="1225" spans="1:1" x14ac:dyDescent="0.3">
      <c r="A1225" s="86">
        <v>2</v>
      </c>
    </row>
    <row r="1226" spans="1:1" x14ac:dyDescent="0.3">
      <c r="A1226" s="86">
        <v>1</v>
      </c>
    </row>
    <row r="1227" spans="1:1" x14ac:dyDescent="0.3">
      <c r="A1227" s="86">
        <v>2</v>
      </c>
    </row>
    <row r="1228" spans="1:1" x14ac:dyDescent="0.3">
      <c r="A1228" s="86">
        <v>2</v>
      </c>
    </row>
    <row r="1229" spans="1:1" x14ac:dyDescent="0.3">
      <c r="A1229" s="86">
        <v>1</v>
      </c>
    </row>
    <row r="1230" spans="1:1" x14ac:dyDescent="0.3">
      <c r="A1230" s="86">
        <v>1</v>
      </c>
    </row>
    <row r="1231" spans="1:1" x14ac:dyDescent="0.3">
      <c r="A1231" s="86">
        <v>2</v>
      </c>
    </row>
    <row r="1232" spans="1:1" x14ac:dyDescent="0.3">
      <c r="A1232" s="86">
        <v>1</v>
      </c>
    </row>
    <row r="1233" spans="1:1" x14ac:dyDescent="0.3">
      <c r="A1233" s="86">
        <v>2</v>
      </c>
    </row>
    <row r="1234" spans="1:1" x14ac:dyDescent="0.3">
      <c r="A1234" s="86">
        <v>2</v>
      </c>
    </row>
    <row r="1235" spans="1:1" x14ac:dyDescent="0.3">
      <c r="A1235" s="86">
        <v>1</v>
      </c>
    </row>
    <row r="1236" spans="1:1" x14ac:dyDescent="0.3">
      <c r="A1236" s="86">
        <v>2</v>
      </c>
    </row>
    <row r="1237" spans="1:1" x14ac:dyDescent="0.3">
      <c r="A1237" s="86">
        <v>1</v>
      </c>
    </row>
    <row r="1238" spans="1:1" x14ac:dyDescent="0.3">
      <c r="A1238" s="86">
        <v>1</v>
      </c>
    </row>
    <row r="1239" spans="1:1" x14ac:dyDescent="0.3">
      <c r="A1239" s="86">
        <v>2</v>
      </c>
    </row>
    <row r="1240" spans="1:1" x14ac:dyDescent="0.3">
      <c r="A1240" s="86">
        <v>1</v>
      </c>
    </row>
    <row r="1241" spans="1:1" x14ac:dyDescent="0.3">
      <c r="A1241" s="86">
        <v>1</v>
      </c>
    </row>
    <row r="1242" spans="1:1" x14ac:dyDescent="0.3">
      <c r="A1242" s="86">
        <v>2</v>
      </c>
    </row>
    <row r="1243" spans="1:1" x14ac:dyDescent="0.3">
      <c r="A1243" s="86">
        <v>2</v>
      </c>
    </row>
    <row r="1244" spans="1:1" x14ac:dyDescent="0.3">
      <c r="A1244" s="86">
        <v>1</v>
      </c>
    </row>
    <row r="1245" spans="1:1" x14ac:dyDescent="0.3">
      <c r="A1245" s="86">
        <v>1</v>
      </c>
    </row>
    <row r="1246" spans="1:1" x14ac:dyDescent="0.3">
      <c r="A1246" s="86">
        <v>2</v>
      </c>
    </row>
    <row r="1247" spans="1:1" x14ac:dyDescent="0.3">
      <c r="A1247" s="86">
        <v>1</v>
      </c>
    </row>
    <row r="1248" spans="1:1" x14ac:dyDescent="0.3">
      <c r="A1248" s="86">
        <v>1</v>
      </c>
    </row>
    <row r="1249" spans="1:1" x14ac:dyDescent="0.3">
      <c r="A1249" s="86">
        <v>1</v>
      </c>
    </row>
    <row r="1250" spans="1:1" x14ac:dyDescent="0.3">
      <c r="A1250" s="86">
        <v>1</v>
      </c>
    </row>
    <row r="1251" spans="1:1" x14ac:dyDescent="0.3">
      <c r="A1251" s="86">
        <v>1</v>
      </c>
    </row>
    <row r="1252" spans="1:1" x14ac:dyDescent="0.3">
      <c r="A1252" s="86">
        <v>1</v>
      </c>
    </row>
    <row r="1253" spans="1:1" x14ac:dyDescent="0.3">
      <c r="A1253" s="86">
        <v>1</v>
      </c>
    </row>
    <row r="1254" spans="1:1" x14ac:dyDescent="0.3">
      <c r="A1254" s="86">
        <v>2</v>
      </c>
    </row>
    <row r="1255" spans="1:1" x14ac:dyDescent="0.3">
      <c r="A1255" s="86">
        <v>1</v>
      </c>
    </row>
    <row r="1256" spans="1:1" x14ac:dyDescent="0.3">
      <c r="A1256" s="86">
        <v>2</v>
      </c>
    </row>
    <row r="1257" spans="1:1" x14ac:dyDescent="0.3">
      <c r="A1257" s="86">
        <v>1</v>
      </c>
    </row>
    <row r="1258" spans="1:1" x14ac:dyDescent="0.3">
      <c r="A1258" s="86">
        <v>1</v>
      </c>
    </row>
    <row r="1259" spans="1:1" x14ac:dyDescent="0.3">
      <c r="A1259" s="86">
        <v>1</v>
      </c>
    </row>
    <row r="1260" spans="1:1" x14ac:dyDescent="0.3">
      <c r="A1260" s="86">
        <v>1</v>
      </c>
    </row>
    <row r="1261" spans="1:1" x14ac:dyDescent="0.3">
      <c r="A1261" s="86">
        <v>2</v>
      </c>
    </row>
    <row r="1262" spans="1:1" x14ac:dyDescent="0.3">
      <c r="A1262" s="86">
        <v>1</v>
      </c>
    </row>
    <row r="1263" spans="1:1" x14ac:dyDescent="0.3">
      <c r="A1263" s="86">
        <v>1</v>
      </c>
    </row>
    <row r="1264" spans="1:1" x14ac:dyDescent="0.3">
      <c r="A1264" s="86">
        <v>1</v>
      </c>
    </row>
    <row r="1265" spans="1:1" x14ac:dyDescent="0.3">
      <c r="A1265" s="86">
        <v>2</v>
      </c>
    </row>
    <row r="1266" spans="1:1" x14ac:dyDescent="0.3">
      <c r="A1266" s="86">
        <v>1</v>
      </c>
    </row>
    <row r="1267" spans="1:1" x14ac:dyDescent="0.3">
      <c r="A1267" s="86">
        <v>1</v>
      </c>
    </row>
    <row r="1268" spans="1:1" x14ac:dyDescent="0.3">
      <c r="A1268" s="86">
        <v>1</v>
      </c>
    </row>
    <row r="1269" spans="1:1" x14ac:dyDescent="0.3">
      <c r="A1269" s="86">
        <v>1</v>
      </c>
    </row>
    <row r="1270" spans="1:1" x14ac:dyDescent="0.3">
      <c r="A1270" s="86">
        <v>1</v>
      </c>
    </row>
    <row r="1271" spans="1:1" x14ac:dyDescent="0.3">
      <c r="A1271" s="86">
        <v>1</v>
      </c>
    </row>
    <row r="1272" spans="1:1" x14ac:dyDescent="0.3">
      <c r="A1272" s="86">
        <v>1</v>
      </c>
    </row>
    <row r="1273" spans="1:1" x14ac:dyDescent="0.3">
      <c r="A1273" s="86">
        <v>1</v>
      </c>
    </row>
    <row r="1274" spans="1:1" x14ac:dyDescent="0.3">
      <c r="A1274" s="86">
        <v>1</v>
      </c>
    </row>
    <row r="1275" spans="1:1" x14ac:dyDescent="0.3">
      <c r="A1275" s="86">
        <v>1</v>
      </c>
    </row>
    <row r="1276" spans="1:1" x14ac:dyDescent="0.3">
      <c r="A1276" s="86">
        <v>1</v>
      </c>
    </row>
    <row r="1277" spans="1:1" x14ac:dyDescent="0.3">
      <c r="A1277" s="86">
        <v>1</v>
      </c>
    </row>
    <row r="1278" spans="1:1" x14ac:dyDescent="0.3">
      <c r="A1278" s="86">
        <v>2</v>
      </c>
    </row>
    <row r="1279" spans="1:1" x14ac:dyDescent="0.3">
      <c r="A1279" s="86">
        <v>1</v>
      </c>
    </row>
    <row r="1280" spans="1:1" x14ac:dyDescent="0.3">
      <c r="A1280" s="86">
        <v>2</v>
      </c>
    </row>
    <row r="1281" spans="1:1" x14ac:dyDescent="0.3">
      <c r="A1281" s="86">
        <v>2</v>
      </c>
    </row>
    <row r="1282" spans="1:1" x14ac:dyDescent="0.3">
      <c r="A1282" s="86">
        <v>1</v>
      </c>
    </row>
    <row r="1283" spans="1:1" x14ac:dyDescent="0.3">
      <c r="A1283" s="86">
        <v>2</v>
      </c>
    </row>
    <row r="1284" spans="1:1" x14ac:dyDescent="0.3">
      <c r="A1284" s="86">
        <v>1</v>
      </c>
    </row>
    <row r="1285" spans="1:1" x14ac:dyDescent="0.3">
      <c r="A1285" s="86">
        <v>1</v>
      </c>
    </row>
    <row r="1286" spans="1:1" x14ac:dyDescent="0.3">
      <c r="A1286" s="86">
        <v>2</v>
      </c>
    </row>
    <row r="1287" spans="1:1" x14ac:dyDescent="0.3">
      <c r="A1287" s="86">
        <v>2</v>
      </c>
    </row>
    <row r="1288" spans="1:1" x14ac:dyDescent="0.3">
      <c r="A1288" s="86">
        <v>1</v>
      </c>
    </row>
    <row r="1289" spans="1:1" x14ac:dyDescent="0.3">
      <c r="A1289" s="86">
        <v>1</v>
      </c>
    </row>
    <row r="1290" spans="1:1" x14ac:dyDescent="0.3">
      <c r="A1290" s="86">
        <v>1</v>
      </c>
    </row>
    <row r="1291" spans="1:1" x14ac:dyDescent="0.3">
      <c r="A1291" s="86">
        <v>1</v>
      </c>
    </row>
    <row r="1292" spans="1:1" x14ac:dyDescent="0.3">
      <c r="A1292" s="86">
        <v>2</v>
      </c>
    </row>
    <row r="1293" spans="1:1" x14ac:dyDescent="0.3">
      <c r="A1293" s="86">
        <v>2</v>
      </c>
    </row>
    <row r="1294" spans="1:1" x14ac:dyDescent="0.3">
      <c r="A1294" s="86">
        <v>2</v>
      </c>
    </row>
    <row r="1295" spans="1:1" x14ac:dyDescent="0.3">
      <c r="A1295" s="86">
        <v>1</v>
      </c>
    </row>
    <row r="1296" spans="1:1" x14ac:dyDescent="0.3">
      <c r="A1296" s="86">
        <v>1</v>
      </c>
    </row>
    <row r="1297" spans="1:1" x14ac:dyDescent="0.3">
      <c r="A1297" s="86">
        <v>1</v>
      </c>
    </row>
    <row r="1298" spans="1:1" x14ac:dyDescent="0.3">
      <c r="A1298" s="86">
        <v>1</v>
      </c>
    </row>
    <row r="1299" spans="1:1" x14ac:dyDescent="0.3">
      <c r="A1299" s="86">
        <v>1</v>
      </c>
    </row>
    <row r="1300" spans="1:1" x14ac:dyDescent="0.3">
      <c r="A1300" s="86">
        <v>1</v>
      </c>
    </row>
    <row r="1301" spans="1:1" x14ac:dyDescent="0.3">
      <c r="A1301" s="86">
        <v>1</v>
      </c>
    </row>
    <row r="1302" spans="1:1" x14ac:dyDescent="0.3">
      <c r="A1302" s="86">
        <v>1</v>
      </c>
    </row>
    <row r="1303" spans="1:1" x14ac:dyDescent="0.3">
      <c r="A1303" s="86">
        <v>1</v>
      </c>
    </row>
    <row r="1304" spans="1:1" x14ac:dyDescent="0.3">
      <c r="A1304" s="86">
        <v>1</v>
      </c>
    </row>
    <row r="1305" spans="1:1" x14ac:dyDescent="0.3">
      <c r="A1305" s="86">
        <v>1</v>
      </c>
    </row>
    <row r="1306" spans="1:1" x14ac:dyDescent="0.3">
      <c r="A1306" s="86">
        <v>1</v>
      </c>
    </row>
    <row r="1307" spans="1:1" x14ac:dyDescent="0.3">
      <c r="A1307" s="86">
        <v>1</v>
      </c>
    </row>
    <row r="1308" spans="1:1" x14ac:dyDescent="0.3">
      <c r="A1308" s="86">
        <v>1</v>
      </c>
    </row>
    <row r="1309" spans="1:1" x14ac:dyDescent="0.3">
      <c r="A1309" s="86">
        <v>1</v>
      </c>
    </row>
    <row r="1310" spans="1:1" x14ac:dyDescent="0.3">
      <c r="A1310" s="86">
        <v>1</v>
      </c>
    </row>
    <row r="1311" spans="1:1" x14ac:dyDescent="0.3">
      <c r="A1311" s="86">
        <v>1</v>
      </c>
    </row>
    <row r="1312" spans="1:1" x14ac:dyDescent="0.3">
      <c r="A1312" s="86">
        <v>1</v>
      </c>
    </row>
    <row r="1313" spans="1:1" x14ac:dyDescent="0.3">
      <c r="A1313" s="86">
        <v>2</v>
      </c>
    </row>
    <row r="1314" spans="1:1" x14ac:dyDescent="0.3">
      <c r="A1314" s="86">
        <v>1</v>
      </c>
    </row>
    <row r="1315" spans="1:1" x14ac:dyDescent="0.3">
      <c r="A1315" s="86">
        <v>1</v>
      </c>
    </row>
    <row r="1316" spans="1:1" x14ac:dyDescent="0.3">
      <c r="A1316" s="86">
        <v>1</v>
      </c>
    </row>
    <row r="1317" spans="1:1" x14ac:dyDescent="0.3">
      <c r="A1317" s="86">
        <v>1</v>
      </c>
    </row>
    <row r="1318" spans="1:1" x14ac:dyDescent="0.3">
      <c r="A1318" s="86">
        <v>2</v>
      </c>
    </row>
    <row r="1319" spans="1:1" x14ac:dyDescent="0.3">
      <c r="A1319" s="86">
        <v>1</v>
      </c>
    </row>
    <row r="1320" spans="1:1" x14ac:dyDescent="0.3">
      <c r="A1320" s="86">
        <v>1</v>
      </c>
    </row>
    <row r="1321" spans="1:1" x14ac:dyDescent="0.3">
      <c r="A1321" s="86">
        <v>1</v>
      </c>
    </row>
    <row r="1322" spans="1:1" x14ac:dyDescent="0.3">
      <c r="A1322" s="86">
        <v>1</v>
      </c>
    </row>
    <row r="1323" spans="1:1" x14ac:dyDescent="0.3">
      <c r="A1323" s="86">
        <v>1</v>
      </c>
    </row>
    <row r="1324" spans="1:1" x14ac:dyDescent="0.3">
      <c r="A1324" s="86">
        <v>1</v>
      </c>
    </row>
    <row r="1325" spans="1:1" x14ac:dyDescent="0.3">
      <c r="A1325" s="86">
        <v>1</v>
      </c>
    </row>
    <row r="1326" spans="1:1" x14ac:dyDescent="0.3">
      <c r="A1326" s="86">
        <v>2</v>
      </c>
    </row>
    <row r="1327" spans="1:1" x14ac:dyDescent="0.3">
      <c r="A1327" s="86">
        <v>1</v>
      </c>
    </row>
    <row r="1328" spans="1:1" x14ac:dyDescent="0.3">
      <c r="A1328" s="86">
        <v>1</v>
      </c>
    </row>
    <row r="1329" spans="1:1" x14ac:dyDescent="0.3">
      <c r="A1329" s="86">
        <v>1</v>
      </c>
    </row>
    <row r="1330" spans="1:1" x14ac:dyDescent="0.3">
      <c r="A1330" s="86">
        <v>1</v>
      </c>
    </row>
    <row r="1331" spans="1:1" x14ac:dyDescent="0.3">
      <c r="A1331" s="86">
        <v>1</v>
      </c>
    </row>
    <row r="1332" spans="1:1" x14ac:dyDescent="0.3">
      <c r="A1332" s="86">
        <v>1</v>
      </c>
    </row>
    <row r="1333" spans="1:1" x14ac:dyDescent="0.3">
      <c r="A1333" s="86">
        <v>2</v>
      </c>
    </row>
    <row r="1334" spans="1:1" x14ac:dyDescent="0.3">
      <c r="A1334" s="86">
        <v>1</v>
      </c>
    </row>
    <row r="1335" spans="1:1" x14ac:dyDescent="0.3">
      <c r="A1335" s="87"/>
    </row>
    <row r="1336" spans="1:1" x14ac:dyDescent="0.3">
      <c r="A1336" s="85"/>
    </row>
    <row r="1337" spans="1:1" x14ac:dyDescent="0.3">
      <c r="A1337" s="85"/>
    </row>
    <row r="1338" spans="1:1" x14ac:dyDescent="0.3">
      <c r="A1338" s="85"/>
    </row>
    <row r="1339" spans="1:1" x14ac:dyDescent="0.3">
      <c r="A1339" s="85"/>
    </row>
    <row r="1340" spans="1:1" x14ac:dyDescent="0.3">
      <c r="A1340" s="85"/>
    </row>
    <row r="1341" spans="1:1" x14ac:dyDescent="0.3">
      <c r="A1341" s="85"/>
    </row>
    <row r="1342" spans="1:1" x14ac:dyDescent="0.3">
      <c r="A1342" s="85"/>
    </row>
    <row r="1343" spans="1:1" x14ac:dyDescent="0.3">
      <c r="A1343" s="85"/>
    </row>
    <row r="1344" spans="1:1" x14ac:dyDescent="0.3">
      <c r="A1344" s="85"/>
    </row>
    <row r="1345" spans="1:1" x14ac:dyDescent="0.3">
      <c r="A1345" s="85"/>
    </row>
    <row r="1346" spans="1:1" x14ac:dyDescent="0.3">
      <c r="A1346" s="85"/>
    </row>
    <row r="1347" spans="1:1" x14ac:dyDescent="0.3">
      <c r="A1347" s="85"/>
    </row>
    <row r="1348" spans="1:1" x14ac:dyDescent="0.3">
      <c r="A1348" s="85"/>
    </row>
    <row r="1349" spans="1:1" x14ac:dyDescent="0.3">
      <c r="A1349" s="85"/>
    </row>
    <row r="1350" spans="1:1" x14ac:dyDescent="0.3">
      <c r="A1350" s="85"/>
    </row>
    <row r="1351" spans="1:1" x14ac:dyDescent="0.3">
      <c r="A1351" s="85"/>
    </row>
    <row r="1352" spans="1:1" x14ac:dyDescent="0.3">
      <c r="A1352" s="85"/>
    </row>
    <row r="1353" spans="1:1" x14ac:dyDescent="0.3">
      <c r="A1353" s="85"/>
    </row>
    <row r="1354" spans="1:1" x14ac:dyDescent="0.3">
      <c r="A1354" s="85"/>
    </row>
    <row r="1355" spans="1:1" x14ac:dyDescent="0.3">
      <c r="A1355" s="85"/>
    </row>
    <row r="1356" spans="1:1" x14ac:dyDescent="0.3">
      <c r="A1356" s="85"/>
    </row>
    <row r="1357" spans="1:1" x14ac:dyDescent="0.3">
      <c r="A1357" s="85"/>
    </row>
    <row r="1358" spans="1:1" x14ac:dyDescent="0.3">
      <c r="A1358" s="85"/>
    </row>
    <row r="1359" spans="1:1" x14ac:dyDescent="0.3">
      <c r="A1359" s="85"/>
    </row>
    <row r="1360" spans="1:1" x14ac:dyDescent="0.3">
      <c r="A1360" s="85"/>
    </row>
    <row r="1361" spans="1:1" x14ac:dyDescent="0.3">
      <c r="A1361" s="85"/>
    </row>
    <row r="1362" spans="1:1" x14ac:dyDescent="0.3">
      <c r="A1362" s="85"/>
    </row>
    <row r="1363" spans="1:1" x14ac:dyDescent="0.3">
      <c r="A1363" s="85"/>
    </row>
    <row r="1364" spans="1:1" x14ac:dyDescent="0.3">
      <c r="A1364" s="85"/>
    </row>
    <row r="1365" spans="1:1" x14ac:dyDescent="0.3">
      <c r="A1365" s="85"/>
    </row>
    <row r="1366" spans="1:1" x14ac:dyDescent="0.3">
      <c r="A1366" s="85"/>
    </row>
    <row r="1367" spans="1:1" x14ac:dyDescent="0.3">
      <c r="A1367" s="85"/>
    </row>
    <row r="1368" spans="1:1" x14ac:dyDescent="0.3">
      <c r="A1368" s="85"/>
    </row>
    <row r="1369" spans="1:1" x14ac:dyDescent="0.3">
      <c r="A1369" s="85"/>
    </row>
    <row r="1370" spans="1:1" x14ac:dyDescent="0.3">
      <c r="A1370" s="85"/>
    </row>
    <row r="1371" spans="1:1" x14ac:dyDescent="0.3">
      <c r="A1371" s="85"/>
    </row>
    <row r="1372" spans="1:1" x14ac:dyDescent="0.3">
      <c r="A1372" s="85"/>
    </row>
    <row r="1373" spans="1:1" x14ac:dyDescent="0.3">
      <c r="A1373" s="85"/>
    </row>
    <row r="1374" spans="1:1" x14ac:dyDescent="0.3">
      <c r="A1374" s="85"/>
    </row>
    <row r="1375" spans="1:1" x14ac:dyDescent="0.3">
      <c r="A1375" s="85"/>
    </row>
    <row r="1376" spans="1:1" x14ac:dyDescent="0.3">
      <c r="A1376" s="85"/>
    </row>
    <row r="1377" spans="1:1" x14ac:dyDescent="0.3">
      <c r="A1377" s="85"/>
    </row>
    <row r="1378" spans="1:1" x14ac:dyDescent="0.3">
      <c r="A1378" s="85"/>
    </row>
    <row r="1379" spans="1:1" x14ac:dyDescent="0.3">
      <c r="A1379" s="85"/>
    </row>
    <row r="1380" spans="1:1" x14ac:dyDescent="0.3">
      <c r="A1380" s="85"/>
    </row>
    <row r="1381" spans="1:1" x14ac:dyDescent="0.3">
      <c r="A1381" s="85"/>
    </row>
    <row r="1382" spans="1:1" x14ac:dyDescent="0.3">
      <c r="A1382" s="85"/>
    </row>
    <row r="1383" spans="1:1" x14ac:dyDescent="0.3">
      <c r="A1383" s="85"/>
    </row>
    <row r="1384" spans="1:1" x14ac:dyDescent="0.3">
      <c r="A1384" s="85"/>
    </row>
    <row r="1385" spans="1:1" x14ac:dyDescent="0.3">
      <c r="A1385" s="85"/>
    </row>
    <row r="1386" spans="1:1" x14ac:dyDescent="0.3">
      <c r="A1386" s="85"/>
    </row>
    <row r="1387" spans="1:1" x14ac:dyDescent="0.3">
      <c r="A1387" s="85"/>
    </row>
    <row r="1388" spans="1:1" x14ac:dyDescent="0.3">
      <c r="A1388" s="85"/>
    </row>
    <row r="1389" spans="1:1" x14ac:dyDescent="0.3">
      <c r="A1389" s="85"/>
    </row>
    <row r="1390" spans="1:1" x14ac:dyDescent="0.3">
      <c r="A1390" s="85"/>
    </row>
    <row r="1391" spans="1:1" x14ac:dyDescent="0.3">
      <c r="A1391" s="85"/>
    </row>
    <row r="1392" spans="1:1" x14ac:dyDescent="0.3">
      <c r="A1392" s="85"/>
    </row>
    <row r="1393" spans="1:1" x14ac:dyDescent="0.3">
      <c r="A1393" s="85"/>
    </row>
    <row r="1394" spans="1:1" x14ac:dyDescent="0.3">
      <c r="A1394" s="85"/>
    </row>
    <row r="1395" spans="1:1" x14ac:dyDescent="0.3">
      <c r="A1395" s="85"/>
    </row>
    <row r="1396" spans="1:1" x14ac:dyDescent="0.3">
      <c r="A1396" s="85"/>
    </row>
    <row r="1397" spans="1:1" x14ac:dyDescent="0.3">
      <c r="A1397" s="85"/>
    </row>
    <row r="1398" spans="1:1" x14ac:dyDescent="0.3">
      <c r="A1398" s="85"/>
    </row>
    <row r="1399" spans="1:1" x14ac:dyDescent="0.3">
      <c r="A1399" s="85"/>
    </row>
    <row r="1400" spans="1:1" x14ac:dyDescent="0.3">
      <c r="A1400" s="85"/>
    </row>
    <row r="1401" spans="1:1" x14ac:dyDescent="0.3">
      <c r="A1401" s="85"/>
    </row>
    <row r="1402" spans="1:1" x14ac:dyDescent="0.3">
      <c r="A1402" s="85"/>
    </row>
    <row r="1403" spans="1:1" x14ac:dyDescent="0.3">
      <c r="A1403" s="85"/>
    </row>
    <row r="1404" spans="1:1" x14ac:dyDescent="0.3">
      <c r="A1404" s="85"/>
    </row>
    <row r="1405" spans="1:1" x14ac:dyDescent="0.3">
      <c r="A1405" s="85"/>
    </row>
    <row r="1406" spans="1:1" x14ac:dyDescent="0.3">
      <c r="A1406" s="85"/>
    </row>
    <row r="1407" spans="1:1" x14ac:dyDescent="0.3">
      <c r="A1407" s="85"/>
    </row>
    <row r="1408" spans="1:1" x14ac:dyDescent="0.3">
      <c r="A1408" s="85"/>
    </row>
    <row r="1409" spans="1:1" x14ac:dyDescent="0.3">
      <c r="A1409" s="85"/>
    </row>
    <row r="1410" spans="1:1" x14ac:dyDescent="0.3">
      <c r="A1410" s="85"/>
    </row>
    <row r="1411" spans="1:1" x14ac:dyDescent="0.3">
      <c r="A1411" s="8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Question 1</vt:lpstr>
      <vt:lpstr>Question2</vt:lpstr>
      <vt:lpstr>Question3</vt:lpstr>
      <vt:lpstr>Question4</vt:lpstr>
      <vt:lpstr>Question5</vt:lpstr>
      <vt:lpstr>Question 7</vt:lpstr>
      <vt:lpstr>Question 8</vt:lpstr>
      <vt:lpstr>Question9</vt:lpstr>
      <vt:lpstr>Question 10</vt:lpstr>
      <vt:lpstr>Question11</vt:lpstr>
      <vt:lpstr>Question 12</vt:lpstr>
      <vt:lpstr>Question 13</vt:lpstr>
      <vt:lpstr>Question 14</vt:lpstr>
      <vt:lpstr>Sheet12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Tarek</dc:creator>
  <cp:lastModifiedBy>Mohamed Tarek</cp:lastModifiedBy>
  <dcterms:created xsi:type="dcterms:W3CDTF">2023-02-09T15:34:26Z</dcterms:created>
  <dcterms:modified xsi:type="dcterms:W3CDTF">2023-02-09T17:10:55Z</dcterms:modified>
</cp:coreProperties>
</file>