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5.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6.xml" ContentType="application/vnd.openxmlformats-officedocument.themeOverrid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7.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8.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9.xml" ContentType="application/vnd.openxmlformats-officedocument.themeOverride+xml"/>
  <Override PartName="/xl/drawings/drawing5.xml" ContentType="application/vnd.openxmlformats-officedocument.drawing+xml"/>
  <Override PartName="/xl/slicers/slicer5.xml" ContentType="application/vnd.ms-excel.slicer+xml"/>
  <Override PartName="/xl/charts/chartEx1.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3"/>
  <workbookPr defaultThemeVersion="202300"/>
  <mc:AlternateContent xmlns:mc="http://schemas.openxmlformats.org/markup-compatibility/2006">
    <mc:Choice Requires="x15">
      <x15ac:absPath xmlns:x15ac="http://schemas.microsoft.com/office/spreadsheetml/2010/11/ac" url="D:\Route\Project\Project 7\"/>
    </mc:Choice>
  </mc:AlternateContent>
  <xr:revisionPtr revIDLastSave="0" documentId="13_ncr:1_{3CCC1120-6E66-4D3B-B268-AF8DA201B67D}" xr6:coauthVersionLast="47" xr6:coauthVersionMax="47" xr10:uidLastSave="{00000000-0000-0000-0000-000000000000}"/>
  <bookViews>
    <workbookView xWindow="-110" yWindow="-110" windowWidth="19420" windowHeight="10300" firstSheet="1" activeTab="1" xr2:uid="{F8BBE4F8-11C8-4072-AC72-1FFAABEF3294}"/>
  </bookViews>
  <sheets>
    <sheet name="Pivot Tabels" sheetId="2" r:id="rId1"/>
    <sheet name="Sales" sheetId="5" r:id="rId2"/>
    <sheet name="Product" sheetId="8" r:id="rId3"/>
    <sheet name="Customer" sheetId="9" r:id="rId4"/>
    <sheet name="Shipmode" sheetId="7" r:id="rId5"/>
    <sheet name="Map" sheetId="6" r:id="rId6"/>
  </sheets>
  <definedNames>
    <definedName name="_xlchart.v5.0" hidden="1">'Pivot Tabels'!$D$45</definedName>
    <definedName name="_xlchart.v5.1" hidden="1">'Pivot Tabels'!$D$46:$D$86</definedName>
    <definedName name="_xlchart.v5.2" hidden="1">'Pivot Tabels'!$E$45</definedName>
    <definedName name="_xlchart.v5.3" hidden="1">'Pivot Tabels'!$E$46:$E$86</definedName>
    <definedName name="_xlchart.v5.4" hidden="1">'Pivot Tabels'!$D$45</definedName>
    <definedName name="_xlchart.v5.5" hidden="1">'Pivot Tabels'!$D$46:$D$86</definedName>
    <definedName name="_xlchart.v5.6" hidden="1">'Pivot Tabels'!$E$45</definedName>
    <definedName name="_xlchart.v5.7" hidden="1">'Pivot Tabels'!$E$46:$E$86</definedName>
    <definedName name="Slicer_Region">#N/A</definedName>
    <definedName name="Slicer_Segment">#N/A</definedName>
    <definedName name="Slicer_Year">#N/A</definedName>
  </definedNames>
  <calcPr calcId="191029"/>
  <pivotCaches>
    <pivotCache cacheId="618" r:id="rId7"/>
    <pivotCache cacheId="621" r:id="rId8"/>
    <pivotCache cacheId="624" r:id="rId9"/>
    <pivotCache cacheId="627" r:id="rId10"/>
    <pivotCache cacheId="630" r:id="rId11"/>
    <pivotCache cacheId="633" r:id="rId12"/>
    <pivotCache cacheId="636" r:id="rId13"/>
    <pivotCache cacheId="639" r:id="rId14"/>
    <pivotCache cacheId="642" r:id="rId15"/>
    <pivotCache cacheId="645" r:id="rId16"/>
    <pivotCache cacheId="648" r:id="rId17"/>
    <pivotCache cacheId="651" r:id="rId18"/>
    <pivotCache cacheId="654" r:id="rId19"/>
    <pivotCache cacheId="657" r:id="rId20"/>
    <pivotCache cacheId="660" r:id="rId21"/>
    <pivotCache cacheId="663" r:id="rId22"/>
    <pivotCache cacheId="666" r:id="rId23"/>
    <pivotCache cacheId="669" r:id="rId24"/>
    <pivotCache cacheId="672" r:id="rId25"/>
    <pivotCache cacheId="675" r:id="rId26"/>
    <pivotCache cacheId="678" r:id="rId27"/>
    <pivotCache cacheId="681" r:id="rId28"/>
    <pivotCache cacheId="684" r:id="rId29"/>
    <pivotCache cacheId="687" r:id="rId30"/>
    <pivotCache cacheId="690" r:id="rId31"/>
    <pivotCache cacheId="693" r:id="rId32"/>
    <pivotCache cacheId="696" r:id="rId33"/>
    <pivotCache cacheId="699" r:id="rId34"/>
    <pivotCache cacheId="702" r:id="rId35"/>
    <pivotCache cacheId="705" r:id="rId36"/>
    <pivotCache cacheId="708" r:id="rId37"/>
  </pivotCaches>
  <extLst>
    <ext xmlns:x14="http://schemas.microsoft.com/office/spreadsheetml/2009/9/main" uri="{876F7934-8845-4945-9796-88D515C7AA90}">
      <x14:pivotCaches>
        <pivotCache cacheId="383" r:id="rId38"/>
      </x14:pivotCaches>
    </ext>
    <ext xmlns:x14="http://schemas.microsoft.com/office/spreadsheetml/2009/9/main" uri="{BBE1A952-AA13-448e-AADC-164F8A28A991}">
      <x14:slicerCaches>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 Sales_457ec97b-66f1-49c3-bc0d-a7691767a391" name="All Sales" connection="Query - All Sales"/>
          <x15:modelTable id="DimShipping_767ad355-e4d1-4026-9adc-cee11523e4d9" name="DimShipping" connection="Query - DimShipping"/>
          <x15:modelTable id="Dim_Customers_63d1d3b8-dd66-4f1d-9a6a-685ba559b61c" name="Dim_Customers" connection="Query - Dim_Customers"/>
          <x15:modelTable id="Dim_Products_af261172-2533-409d-b53e-bc0e1c32d93b" name="Dim_Products" connection="Query - Dim_Products"/>
          <x15:modelTable id="Dim_Date_7a7533e3-5495-40df-8698-7013fcb0340e" name="Dim_Date" connection="Query - Dim_Date"/>
        </x15:modelTables>
        <x15:modelRelationships>
          <x15:modelRelationship fromTable="All Sales" fromColumn="Product ID" toTable="Dim_Products" toColumn="Product ID"/>
          <x15:modelRelationship fromTable="All Sales" fromColumn="Customer ID" toTable="Dim_Customers" toColumn="Customer ID"/>
          <x15:modelRelationship fromTable="All Sales" fromColumn="Ship Mode" toTable="DimShipping" toColumn="Ship Mode"/>
          <x15:modelRelationship fromTable="All Sales" fromColumn="Order Date" toTable="Dim_Date" toColumn="Date"/>
        </x15:modelRelationships>
        <x15:extLst>
          <ext xmlns:x16="http://schemas.microsoft.com/office/spreadsheetml/2014/11/main" uri="{9835A34E-60A6-4A7C-AAB8-D5F71C897F49}">
            <x16:modelTimeGroupings>
              <x16:modelTimeGrouping tableName="All Sales"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7" i="2" l="1"/>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E46" i="2"/>
  <c r="D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4F371C-5B0D-48BB-A660-8C0D237D80B3}" keepAlive="1" name="Query - _2015" description="Connection to the '_2015' query in the workbook." type="5" refreshedVersion="0" background="1">
    <dbPr connection="Provider=Microsoft.Mashup.OleDb.1;Data Source=$Workbook$;Location=_2015;Extended Properties=&quot;&quot;" command="SELECT * FROM [_2015]"/>
  </connection>
  <connection id="2" xr16:uid="{959C31F7-1222-49EE-A6DB-2C8D40557C95}" keepAlive="1" name="Query - _2016" description="Connection to the '_2016' query in the workbook." type="5" refreshedVersion="0" background="1">
    <dbPr connection="Provider=Microsoft.Mashup.OleDb.1;Data Source=$Workbook$;Location=_2016;Extended Properties=&quot;&quot;" command="SELECT * FROM [_2016]"/>
  </connection>
  <connection id="3" xr16:uid="{5F61D44A-C2F5-4344-8367-CAF53A9FB14D}" keepAlive="1" name="Query - _2017" description="Connection to the '_2017' query in the workbook." type="5" refreshedVersion="0" background="1">
    <dbPr connection="Provider=Microsoft.Mashup.OleDb.1;Data Source=$Workbook$;Location=_2017;Extended Properties=&quot;&quot;" command="SELECT * FROM [_2017]"/>
  </connection>
  <connection id="4" xr16:uid="{D9632AD9-3E70-4342-9FA6-D83D3C74D892}" name="Query - All Sales" description="Connection to the 'All Sales' query in the workbook." type="100" refreshedVersion="8" minRefreshableVersion="5">
    <extLst>
      <ext xmlns:x15="http://schemas.microsoft.com/office/spreadsheetml/2010/11/main" uri="{DE250136-89BD-433C-8126-D09CA5730AF9}">
        <x15:connection id="55348142-1bcf-45d8-b047-93cc8b4204d8"/>
      </ext>
    </extLst>
  </connection>
  <connection id="5" xr16:uid="{24BD2191-DC3E-40F0-A210-34CBE177EF74}" name="Query - Dim_Customers" description="Connection to the 'Dim_Customers' query in the workbook." type="100" refreshedVersion="8" minRefreshableVersion="5">
    <extLst>
      <ext xmlns:x15="http://schemas.microsoft.com/office/spreadsheetml/2010/11/main" uri="{DE250136-89BD-433C-8126-D09CA5730AF9}">
        <x15:connection id="3e4132bd-d53c-44f9-8d55-90b48f36b250">
          <x15:oledbPr connection="Provider=Microsoft.Mashup.OleDb.1;Data Source=$Workbook$;Location=Dim_Customers;Extended Properties=&quot;&quot;">
            <x15:dbTables>
              <x15:dbTable name="Dim_Customers"/>
            </x15:dbTables>
          </x15:oledbPr>
        </x15:connection>
      </ext>
    </extLst>
  </connection>
  <connection id="6" xr16:uid="{F9D32E7B-A202-4F63-8B8C-1C9DA4016BD3}" name="Query - Dim_Date" description="Connection to the 'Dim_Date' query in the workbook." type="100" refreshedVersion="8" minRefreshableVersion="5">
    <extLst>
      <ext xmlns:x15="http://schemas.microsoft.com/office/spreadsheetml/2010/11/main" uri="{DE250136-89BD-433C-8126-D09CA5730AF9}">
        <x15:connection id="b7cf3596-d5fc-4b24-acd8-d92df00f9e23">
          <x15:oledbPr connection="Provider=Microsoft.Mashup.OleDb.1;Data Source=$Workbook$;Location=Dim_Date;Extended Properties=&quot;&quot;">
            <x15:dbTables>
              <x15:dbTable name="Dim_Date"/>
            </x15:dbTables>
          </x15:oledbPr>
        </x15:connection>
      </ext>
    </extLst>
  </connection>
  <connection id="7" xr16:uid="{DD8829E3-B8D3-48D7-8107-53A8C78CA77F}" name="Query - Dim_Products" description="Connection to the 'Dim_Products' query in the workbook." type="100" refreshedVersion="8" minRefreshableVersion="5">
    <extLst>
      <ext xmlns:x15="http://schemas.microsoft.com/office/spreadsheetml/2010/11/main" uri="{DE250136-89BD-433C-8126-D09CA5730AF9}">
        <x15:connection id="53b91f21-d298-4775-aea7-41a85ca0ee48">
          <x15:oledbPr connection="Provider=Microsoft.Mashup.OleDb.1;Data Source=$Workbook$;Location=Dim_Products;Extended Properties=&quot;&quot;">
            <x15:dbTables>
              <x15:dbTable name="Dim_Products"/>
            </x15:dbTables>
          </x15:oledbPr>
        </x15:connection>
      </ext>
    </extLst>
  </connection>
  <connection id="8" xr16:uid="{97112507-78F3-4D23-B4F0-A223293B3A40}" name="Query - DimShipping" description="Connection to the 'DimShipping' query in the workbook." type="100" refreshedVersion="8" minRefreshableVersion="5">
    <extLst>
      <ext xmlns:x15="http://schemas.microsoft.com/office/spreadsheetml/2010/11/main" uri="{DE250136-89BD-433C-8126-D09CA5730AF9}">
        <x15:connection id="bb45467d-74d9-452b-b4d7-9c11bee1e661">
          <x15:oledbPr connection="Provider=Microsoft.Mashup.OleDb.1;Data Source=$Workbook$;Location=DimShipping;Extended Properties=&quot;&quot;">
            <x15:dbTables>
              <x15:dbTable name="DimShipping"/>
            </x15:dbTables>
          </x15:oledbPr>
        </x15:connection>
      </ext>
    </extLst>
  </connection>
  <connection id="9" xr16:uid="{3FB77161-CA45-4E9C-866B-C3DDD564B91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<sst xmlns="http://schemas.openxmlformats.org/spreadsheetml/2006/main" count="319" uniqueCount="163">
  <si>
    <t>Total of Sales</t>
  </si>
  <si>
    <t>Orders</t>
  </si>
  <si>
    <t>Customer</t>
  </si>
  <si>
    <t xml:space="preserve"> Profit</t>
  </si>
  <si>
    <t>Row Labels</t>
  </si>
  <si>
    <t>Arthur Prichep</t>
  </si>
  <si>
    <t>Chloris Kastensmidt</t>
  </si>
  <si>
    <t>Edward Hooks</t>
  </si>
  <si>
    <t>Emily Phan</t>
  </si>
  <si>
    <t>John Lee</t>
  </si>
  <si>
    <t>Jonathan Doherty</t>
  </si>
  <si>
    <t>Matt Abelman</t>
  </si>
  <si>
    <t>Paul Prost</t>
  </si>
  <si>
    <t>Seth Vernon</t>
  </si>
  <si>
    <t>William Brown</t>
  </si>
  <si>
    <t>Grand Total</t>
  </si>
  <si>
    <t>Bookcases</t>
  </si>
  <si>
    <t>Chairs</t>
  </si>
  <si>
    <t>Furnishings</t>
  </si>
  <si>
    <t>Tables</t>
  </si>
  <si>
    <t>Appliances</t>
  </si>
  <si>
    <t>Art</t>
  </si>
  <si>
    <t>Binders</t>
  </si>
  <si>
    <t>Envelopes</t>
  </si>
  <si>
    <t>Fasteners</t>
  </si>
  <si>
    <t>Labels</t>
  </si>
  <si>
    <t>Paper</t>
  </si>
  <si>
    <t>Storage</t>
  </si>
  <si>
    <t>Supplies</t>
  </si>
  <si>
    <t>Accessories</t>
  </si>
  <si>
    <t>Copiers</t>
  </si>
  <si>
    <t>Machines</t>
  </si>
  <si>
    <t>Phones</t>
  </si>
  <si>
    <t>Sum of Profit</t>
  </si>
  <si>
    <t>3D Systems Cube Printer, 2nd Generation, Magenta</t>
  </si>
  <si>
    <t>Ativa V4110MDD Micro-Cut Shredder</t>
  </si>
  <si>
    <t>Canon imageCLASS 2200 Advanced Copier</t>
  </si>
  <si>
    <t>Canon PC1060 Personal Laser Copier</t>
  </si>
  <si>
    <t>Fellowes PB500 Electric Punch Plastic Comb Binding Machine with Manual Bind</t>
  </si>
  <si>
    <t>Hewlett Packard LaserJet 3310 Copier</t>
  </si>
  <si>
    <t>HP Designjet T520 Inkjet Large Format Printer - 24" Color</t>
  </si>
  <si>
    <t>Ibico EPK-21 Electric Binding System</t>
  </si>
  <si>
    <t>Logitech G19 Programmable Gaming Keyboard</t>
  </si>
  <si>
    <t>Zebra ZM400 Thermal Label Printer</t>
  </si>
  <si>
    <t>Washington</t>
  </si>
  <si>
    <t>Alabama</t>
  </si>
  <si>
    <t>Arizona</t>
  </si>
  <si>
    <t>Arkansas</t>
  </si>
  <si>
    <t>California</t>
  </si>
  <si>
    <t>Colorado</t>
  </si>
  <si>
    <t>Connecticut</t>
  </si>
  <si>
    <t>Delaware</t>
  </si>
  <si>
    <t>Florida</t>
  </si>
  <si>
    <t>Georgia</t>
  </si>
  <si>
    <t>Illinois</t>
  </si>
  <si>
    <t>Indiana</t>
  </si>
  <si>
    <t>Iowa</t>
  </si>
  <si>
    <t>Kansas</t>
  </si>
  <si>
    <t>Kentucky</t>
  </si>
  <si>
    <t>Louisiana</t>
  </si>
  <si>
    <t>Maryland</t>
  </si>
  <si>
    <t>Massachusetts</t>
  </si>
  <si>
    <t>Michigan</t>
  </si>
  <si>
    <t>Minnesota</t>
  </si>
  <si>
    <t>Mississippi</t>
  </si>
  <si>
    <t>Missouri</t>
  </si>
  <si>
    <t>Nebraska</t>
  </si>
  <si>
    <t>Nevada</t>
  </si>
  <si>
    <t>New Hampshire</t>
  </si>
  <si>
    <t>New Jersey</t>
  </si>
  <si>
    <t>New Mexico</t>
  </si>
  <si>
    <t>New York</t>
  </si>
  <si>
    <t>North Carolina</t>
  </si>
  <si>
    <t>Ohio</t>
  </si>
  <si>
    <t>Oklahoma</t>
  </si>
  <si>
    <t>Oregon</t>
  </si>
  <si>
    <t>Pennsylvania</t>
  </si>
  <si>
    <t>Rhode Island</t>
  </si>
  <si>
    <t>South Dakota</t>
  </si>
  <si>
    <t>Tennessee</t>
  </si>
  <si>
    <t>Texas</t>
  </si>
  <si>
    <t>Utah</t>
  </si>
  <si>
    <t>Virginia</t>
  </si>
  <si>
    <t>Wisconsin</t>
  </si>
  <si>
    <t>January</t>
  </si>
  <si>
    <t>February</t>
  </si>
  <si>
    <t>March</t>
  </si>
  <si>
    <t>April</t>
  </si>
  <si>
    <t>May</t>
  </si>
  <si>
    <t>June</t>
  </si>
  <si>
    <t>July</t>
  </si>
  <si>
    <t>August</t>
  </si>
  <si>
    <t>September</t>
  </si>
  <si>
    <t>October</t>
  </si>
  <si>
    <t>November</t>
  </si>
  <si>
    <t>December</t>
  </si>
  <si>
    <t>Central</t>
  </si>
  <si>
    <t>East</t>
  </si>
  <si>
    <t>South</t>
  </si>
  <si>
    <t>West</t>
  </si>
  <si>
    <t>Sum of Sales</t>
  </si>
  <si>
    <t>Distinct Count of Order ID</t>
  </si>
  <si>
    <t>Columbia</t>
  </si>
  <si>
    <t>Consumer</t>
  </si>
  <si>
    <t>Corporate</t>
  </si>
  <si>
    <t>Home Office</t>
  </si>
  <si>
    <t>Furniture</t>
  </si>
  <si>
    <t>Office Supplies</t>
  </si>
  <si>
    <t>Technology</t>
  </si>
  <si>
    <t>Discount</t>
  </si>
  <si>
    <t>Total of Sales After Discount</t>
  </si>
  <si>
    <t>Top State By Total Sales</t>
  </si>
  <si>
    <t xml:space="preserve">Best Time </t>
  </si>
  <si>
    <t>Chicago</t>
  </si>
  <si>
    <t>Columbus</t>
  </si>
  <si>
    <t>Houston</t>
  </si>
  <si>
    <t>Los Angeles</t>
  </si>
  <si>
    <t>Monroe</t>
  </si>
  <si>
    <t>New York City</t>
  </si>
  <si>
    <t>Philadelphia</t>
  </si>
  <si>
    <t>San Diego</t>
  </si>
  <si>
    <t>San Francisco</t>
  </si>
  <si>
    <t>Seattle</t>
  </si>
  <si>
    <t>Top City By Total Sales</t>
  </si>
  <si>
    <t>Sum of Discount-</t>
  </si>
  <si>
    <t>Quantity</t>
  </si>
  <si>
    <t>Profit Margin</t>
  </si>
  <si>
    <t>Sales</t>
  </si>
  <si>
    <t>Profit</t>
  </si>
  <si>
    <t>4009 Highlighters</t>
  </si>
  <si>
    <t>Avery 484</t>
  </si>
  <si>
    <t>Avery 5</t>
  </si>
  <si>
    <t>Avery Hi-Liter Pen Style Six-Color Fluorescent Set</t>
  </si>
  <si>
    <t>Cisco TelePresence System EX90 Videoconferencing Unit</t>
  </si>
  <si>
    <t>Eureka Disposable Bags for Sanitaire Vibra Groomer I Upright Vac</t>
  </si>
  <si>
    <t>GBC DocuBind P400 Electric Binding System</t>
  </si>
  <si>
    <t>GBC DocuBind TL300 Electric Binding System</t>
  </si>
  <si>
    <t>GBC Ibimaster 500 Manual ProClick Binding System</t>
  </si>
  <si>
    <t>Grip Seal Envelopes</t>
  </si>
  <si>
    <t>High Speed Automatic Electric Letter Opener</t>
  </si>
  <si>
    <t>HON 5400 Series Task Chairs for Big and Tall</t>
  </si>
  <si>
    <t>Newell 308</t>
  </si>
  <si>
    <t>Stockwell Gold Paper Clips</t>
  </si>
  <si>
    <t>Xerox 1989</t>
  </si>
  <si>
    <t>Xerox 20</t>
  </si>
  <si>
    <t>Top Product</t>
  </si>
  <si>
    <t>Bottom Product</t>
  </si>
  <si>
    <t>First Class</t>
  </si>
  <si>
    <t>Same Day</t>
  </si>
  <si>
    <t>Second Class</t>
  </si>
  <si>
    <t>Standard Class</t>
  </si>
  <si>
    <t>Best Shipmode</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</si>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</sst>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3">
    <font>
      <sz val="11"/>
      <color theme="1"/>
      <name val="Aptos Narrow"/>
      <family val="2"/>
      <scheme val="minor"/>
    </font>
    <font>
      <b/>
      <sz val="14"/>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indent="1"/>
    </xf>
    <xf numFmtId="164" fontId="0" fillId="0" borderId="0" xfId="0" applyNumberFormat="1"/>
    <xf numFmtId="0" fontId="0" fillId="2" borderId="0" xfId="0" applyFill="1"/>
    <xf numFmtId="0" fontId="0" fillId="2" borderId="0" xfId="0" applyFill="1" applyAlignment="1">
      <alignment horizontal="center" vertical="center"/>
    </xf>
    <xf numFmtId="1" fontId="0" fillId="0" borderId="0" xfId="0" applyNumberFormat="1"/>
    <xf numFmtId="1" fontId="1" fillId="0" borderId="0" xfId="0" applyNumberFormat="1" applyFont="1" applyAlignment="1">
      <alignment horizontal="center" vertical="center"/>
    </xf>
    <xf numFmtId="10" fontId="0" fillId="0" borderId="0" xfId="0" applyNumberFormat="1"/>
    <xf numFmtId="0" fontId="0" fillId="0" borderId="0" xfId="0" applyNumberFormat="1"/>
    <xf numFmtId="0" fontId="2" fillId="2" borderId="0" xfId="0" applyFont="1" applyFill="1"/>
  </cellXfs>
  <cellStyles count="1">
    <cellStyle name="Normal" xfId="0" builtinId="0"/>
  </cellStyles>
  <dxfs count="64">
    <dxf>
      <numFmt numFmtId="1" formatCode="0"/>
    </dxf>
    <dxf>
      <font>
        <b/>
        <sz val="14"/>
      </font>
      <alignment horizontal="center" vertical="center"/>
    </dxf>
    <dxf>
      <numFmt numFmtId="164" formatCode="_(&quot;$&quot;* #,##0_);_(&quot;$&quot;* \(#,##0\);_(&quot;$&quot;* &quot;-&quot;??_);_(@_)"/>
    </dxf>
    <dxf>
      <numFmt numFmtId="1" formatCode="0"/>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font>
        <b/>
        <sz val="14"/>
      </font>
      <alignment horizontal="center" vertical="center"/>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4" formatCode="0.00%"/>
    </dxf>
    <dxf>
      <font>
        <b/>
        <sz val="14"/>
      </font>
      <alignment horizontal="center" vertical="center"/>
    </dxf>
    <dxf>
      <numFmt numFmtId="164" formatCode="_(&quot;$&quot;* #,##0_);_(&quot;$&quot;* \(#,##0\);_(&quot;$&quot;* &quot;-&quot;??_);_(@_)"/>
    </dxf>
    <dxf>
      <font>
        <b/>
        <sz val="14"/>
      </font>
      <alignment horizontal="center" vertical="center"/>
    </dxf>
    <dxf>
      <numFmt numFmtId="1" formatCode="0"/>
    </dxf>
    <dxf>
      <numFmt numFmtId="164" formatCode="_(&quot;$&quot;* #,##0_);_(&quot;$&quot;* \(#,##0\);_(&quot;$&quot;* &quot;-&quot;??_);_(@_)"/>
    </dxf>
    <dxf>
      <font>
        <b/>
        <sz val="14"/>
      </font>
      <alignment horizontal="center" vertical="center"/>
    </dxf>
    <dxf>
      <numFmt numFmtId="1" formatCode="0"/>
    </dxf>
    <dxf>
      <numFmt numFmtId="1" formatCode="0"/>
    </dxf>
    <dxf>
      <numFmt numFmtId="1" formatCode="0"/>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numFmt numFmtId="164" formatCode="_(&quot;$&quot;* #,##0_);_(&quot;$&quot;* \(#,##0\);_(&quot;$&quot;* &quot;-&quot;??_);_(@_)"/>
    </dxf>
    <dxf>
      <font>
        <b/>
        <sz val="14"/>
      </font>
      <alignment horizontal="center" vertical="center"/>
    </dxf>
    <dxf>
      <font>
        <b/>
        <sz val="14"/>
      </font>
      <alignment horizontal="center" vertical="center"/>
    </dxf>
    <dxf>
      <numFmt numFmtId="164" formatCode="_(&quot;$&quot;* #,##0_);_(&quot;$&quot;* \(#,##0\);_(&quot;$&quot;* &quot;-&quot;??_);_(@_)"/>
    </dxf>
    <dxf>
      <font>
        <b/>
        <sz val="14"/>
      </font>
      <alignment horizontal="center" vertical="center"/>
    </dxf>
    <dxf>
      <font>
        <b/>
        <sz val="14"/>
      </font>
      <alignment horizontal="center" vertical="center"/>
    </dxf>
    <dxf>
      <numFmt numFmtId="164" formatCode="_(&quot;$&quot;* #,##0_);_(&quot;$&quot;* \(#,##0\);_(&quot;$&quot;* &quot;-&quot;??_);_(@_)"/>
    </dxf>
    <dxf>
      <font>
        <b/>
        <sz val="14"/>
      </font>
      <alignment horizontal="center" vertical="center"/>
    </dxf>
    <dxf>
      <font>
        <b/>
        <sz val="14"/>
      </font>
      <alignment horizontal="center" vertical="center"/>
    </dxf>
    <dxf>
      <numFmt numFmtId="164" formatCode="_(&quot;$&quot;* #,##0_);_(&quot;$&quot;* \(#,##0\);_(&quot;$&quot;* &quot;-&quot;??_);_(@_)"/>
    </dxf>
    <dxf>
      <font>
        <b/>
        <sz val="14"/>
      </font>
      <alignment horizontal="center" vertical="center"/>
    </dxf>
    <dxf>
      <font>
        <b/>
        <i val="0"/>
        <sz val="22"/>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3" tint="0.24994659260841701"/>
      </font>
      <fill>
        <patternFill>
          <bgColor theme="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Dark4 2" pivot="0" table="0" count="10" xr9:uid="{64FFF5A3-64AE-464D-BE14-562C94B38A94}">
      <tableStyleElement type="wholeTable" dxfId="63"/>
      <tableStyleElement type="headerRow" dxfId="62"/>
    </tableStyle>
    <tableStyle name="SlicerStyleDark4 3" pivot="0" table="0" count="10" xr9:uid="{0FD32833-A968-4922-89F3-A95CB3C3F287}">
      <tableStyleElement type="wholeTable" dxfId="61"/>
      <tableStyleElement type="headerRow" dxfId="60"/>
    </tableStyle>
  </tableStyles>
  <colors>
    <mruColors>
      <color rgb="FF33993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0"/>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b/>
            <i val="0"/>
            <sz val="20"/>
            <color theme="0"/>
          </font>
          <fill>
            <patternFill patternType="solid">
              <fgColor theme="7"/>
              <bgColor theme="3" tint="0.24994659260841701"/>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3" tint="0.24994659260841701"/>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3" tint="0.24994659260841701"/>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3" tint="0.24994659260841701"/>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0.xml"/><Relationship Id="rId21" Type="http://schemas.openxmlformats.org/officeDocument/2006/relationships/pivotCacheDefinition" Target="pivotCache/pivotCacheDefinition15.xml"/><Relationship Id="rId42" Type="http://schemas.openxmlformats.org/officeDocument/2006/relationships/theme" Target="theme/theme1.xml"/><Relationship Id="rId47" Type="http://schemas.openxmlformats.org/officeDocument/2006/relationships/calcChain" Target="calcChain.xml"/><Relationship Id="rId63" Type="http://schemas.openxmlformats.org/officeDocument/2006/relationships/customXml" Target="../customXml/item16.xml"/><Relationship Id="rId68" Type="http://schemas.openxmlformats.org/officeDocument/2006/relationships/customXml" Target="../customXml/item21.xml"/><Relationship Id="rId84" Type="http://schemas.openxmlformats.org/officeDocument/2006/relationships/customXml" Target="../customXml/item37.xml"/><Relationship Id="rId89" Type="http://schemas.openxmlformats.org/officeDocument/2006/relationships/customXml" Target="../customXml/item42.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32" Type="http://schemas.openxmlformats.org/officeDocument/2006/relationships/pivotCacheDefinition" Target="pivotCache/pivotCacheDefinition26.xml"/><Relationship Id="rId37" Type="http://schemas.openxmlformats.org/officeDocument/2006/relationships/pivotCacheDefinition" Target="pivotCache/pivotCacheDefinition31.xml"/><Relationship Id="rId53" Type="http://schemas.openxmlformats.org/officeDocument/2006/relationships/customXml" Target="../customXml/item6.xml"/><Relationship Id="rId58" Type="http://schemas.openxmlformats.org/officeDocument/2006/relationships/customXml" Target="../customXml/item11.xml"/><Relationship Id="rId74" Type="http://schemas.openxmlformats.org/officeDocument/2006/relationships/customXml" Target="../customXml/item27.xml"/><Relationship Id="rId79" Type="http://schemas.openxmlformats.org/officeDocument/2006/relationships/customXml" Target="../customXml/item32.xml"/><Relationship Id="rId5" Type="http://schemas.openxmlformats.org/officeDocument/2006/relationships/worksheet" Target="worksheets/sheet5.xml"/><Relationship Id="rId90" Type="http://schemas.openxmlformats.org/officeDocument/2006/relationships/customXml" Target="../customXml/item4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pivotCacheDefinition" Target="pivotCache/pivotCacheDefinition24.xml"/><Relationship Id="rId35" Type="http://schemas.openxmlformats.org/officeDocument/2006/relationships/pivotCacheDefinition" Target="pivotCache/pivotCacheDefinition29.xml"/><Relationship Id="rId43" Type="http://schemas.openxmlformats.org/officeDocument/2006/relationships/connections" Target="connections.xml"/><Relationship Id="rId48" Type="http://schemas.openxmlformats.org/officeDocument/2006/relationships/customXml" Target="../customXml/item1.xml"/><Relationship Id="rId56" Type="http://schemas.openxmlformats.org/officeDocument/2006/relationships/customXml" Target="../customXml/item9.xml"/><Relationship Id="rId64" Type="http://schemas.openxmlformats.org/officeDocument/2006/relationships/customXml" Target="../customXml/item17.xml"/><Relationship Id="rId69" Type="http://schemas.openxmlformats.org/officeDocument/2006/relationships/customXml" Target="../customXml/item22.xml"/><Relationship Id="rId77"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4.xml"/><Relationship Id="rId72" Type="http://schemas.openxmlformats.org/officeDocument/2006/relationships/customXml" Target="../customXml/item25.xml"/><Relationship Id="rId80" Type="http://schemas.openxmlformats.org/officeDocument/2006/relationships/customXml" Target="../customXml/item33.xml"/><Relationship Id="rId85" Type="http://schemas.openxmlformats.org/officeDocument/2006/relationships/customXml" Target="../customXml/item38.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pivotCacheDefinition" Target="pivotCache/pivotCacheDefinition27.xml"/><Relationship Id="rId38" Type="http://schemas.openxmlformats.org/officeDocument/2006/relationships/pivotCacheDefinition" Target="pivotCache/pivotCacheDefinition32.xml"/><Relationship Id="rId46" Type="http://schemas.openxmlformats.org/officeDocument/2006/relationships/powerPivotData" Target="model/item.data"/><Relationship Id="rId59" Type="http://schemas.openxmlformats.org/officeDocument/2006/relationships/customXml" Target="../customXml/item12.xml"/><Relationship Id="rId67" Type="http://schemas.openxmlformats.org/officeDocument/2006/relationships/customXml" Target="../customXml/item20.xml"/><Relationship Id="rId20" Type="http://schemas.openxmlformats.org/officeDocument/2006/relationships/pivotCacheDefinition" Target="pivotCache/pivotCacheDefinition14.xml"/><Relationship Id="rId41" Type="http://schemas.microsoft.com/office/2007/relationships/slicerCache" Target="slicerCaches/slicerCache3.xml"/><Relationship Id="rId54" Type="http://schemas.openxmlformats.org/officeDocument/2006/relationships/customXml" Target="../customXml/item7.xml"/><Relationship Id="rId62" Type="http://schemas.openxmlformats.org/officeDocument/2006/relationships/customXml" Target="../customXml/item15.xml"/><Relationship Id="rId70" Type="http://schemas.openxmlformats.org/officeDocument/2006/relationships/customXml" Target="../customXml/item23.xml"/><Relationship Id="rId75" Type="http://schemas.openxmlformats.org/officeDocument/2006/relationships/customXml" Target="../customXml/item28.xml"/><Relationship Id="rId83" Type="http://schemas.openxmlformats.org/officeDocument/2006/relationships/customXml" Target="../customXml/item36.xml"/><Relationship Id="rId88" Type="http://schemas.openxmlformats.org/officeDocument/2006/relationships/customXml" Target="../customXml/item41.xml"/><Relationship Id="rId91"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pivotCacheDefinition" Target="pivotCache/pivotCacheDefinition30.xml"/><Relationship Id="rId49" Type="http://schemas.openxmlformats.org/officeDocument/2006/relationships/customXml" Target="../customXml/item2.xml"/><Relationship Id="rId57" Type="http://schemas.openxmlformats.org/officeDocument/2006/relationships/customXml" Target="../customXml/item10.xml"/><Relationship Id="rId10" Type="http://schemas.openxmlformats.org/officeDocument/2006/relationships/pivotCacheDefinition" Target="pivotCache/pivotCacheDefinition4.xml"/><Relationship Id="rId31" Type="http://schemas.openxmlformats.org/officeDocument/2006/relationships/pivotCacheDefinition" Target="pivotCache/pivotCacheDefinition25.xml"/><Relationship Id="rId44" Type="http://schemas.openxmlformats.org/officeDocument/2006/relationships/styles" Target="styles.xml"/><Relationship Id="rId52" Type="http://schemas.openxmlformats.org/officeDocument/2006/relationships/customXml" Target="../customXml/item5.xml"/><Relationship Id="rId60" Type="http://schemas.openxmlformats.org/officeDocument/2006/relationships/customXml" Target="../customXml/item13.xml"/><Relationship Id="rId65" Type="http://schemas.openxmlformats.org/officeDocument/2006/relationships/customXml" Target="../customXml/item18.xml"/><Relationship Id="rId73" Type="http://schemas.openxmlformats.org/officeDocument/2006/relationships/customXml" Target="../customXml/item26.xml"/><Relationship Id="rId78" Type="http://schemas.openxmlformats.org/officeDocument/2006/relationships/customXml" Target="../customXml/item31.xml"/><Relationship Id="rId81" Type="http://schemas.openxmlformats.org/officeDocument/2006/relationships/customXml" Target="../customXml/item34.xml"/><Relationship Id="rId86" Type="http://schemas.openxmlformats.org/officeDocument/2006/relationships/customXml" Target="../customXml/item3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microsoft.com/office/2007/relationships/slicerCache" Target="slicerCaches/slicerCache1.xml"/><Relationship Id="rId34" Type="http://schemas.openxmlformats.org/officeDocument/2006/relationships/pivotCacheDefinition" Target="pivotCache/pivotCacheDefinition28.xml"/><Relationship Id="rId50" Type="http://schemas.openxmlformats.org/officeDocument/2006/relationships/customXml" Target="../customXml/item3.xml"/><Relationship Id="rId55" Type="http://schemas.openxmlformats.org/officeDocument/2006/relationships/customXml" Target="../customXml/item8.xml"/><Relationship Id="rId76" Type="http://schemas.openxmlformats.org/officeDocument/2006/relationships/customXml" Target="../customXml/item29.xml"/><Relationship Id="rId7" Type="http://schemas.openxmlformats.org/officeDocument/2006/relationships/pivotCacheDefinition" Target="pivotCache/pivotCacheDefinition1.xml"/><Relationship Id="rId71" Type="http://schemas.openxmlformats.org/officeDocument/2006/relationships/customXml" Target="../customXml/item24.xml"/><Relationship Id="rId2" Type="http://schemas.openxmlformats.org/officeDocument/2006/relationships/worksheet" Target="worksheets/sheet2.xml"/><Relationship Id="rId29" Type="http://schemas.openxmlformats.org/officeDocument/2006/relationships/pivotCacheDefinition" Target="pivotCache/pivotCacheDefinition23.xml"/><Relationship Id="rId24" Type="http://schemas.openxmlformats.org/officeDocument/2006/relationships/pivotCacheDefinition" Target="pivotCache/pivotCacheDefinition18.xml"/><Relationship Id="rId40" Type="http://schemas.microsoft.com/office/2007/relationships/slicerCache" Target="slicerCaches/slicerCache2.xml"/><Relationship Id="rId45" Type="http://schemas.openxmlformats.org/officeDocument/2006/relationships/sharedStrings" Target="sharedStrings.xml"/><Relationship Id="rId66" Type="http://schemas.openxmlformats.org/officeDocument/2006/relationships/customXml" Target="../customXml/item19.xml"/><Relationship Id="rId87" Type="http://schemas.openxmlformats.org/officeDocument/2006/relationships/customXml" Target="../customXml/item40.xml"/><Relationship Id="rId61" Type="http://schemas.openxmlformats.org/officeDocument/2006/relationships/customXml" Target="../customXml/item14.xml"/><Relationship Id="rId82" Type="http://schemas.openxmlformats.org/officeDocument/2006/relationships/customXml" Target="../customXml/item35.xml"/><Relationship Id="rId19" Type="http://schemas.openxmlformats.org/officeDocument/2006/relationships/pivotCacheDefinition" Target="pivotCache/pivotCacheDefinition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Tabels!PivotTable20</c:name>
    <c:fmtId val="13"/>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Total</a:t>
            </a:r>
            <a:r>
              <a:rPr lang="en-US" sz="2000" b="1" baseline="0">
                <a:solidFill>
                  <a:schemeClr val="bg1"/>
                </a:solidFill>
              </a:rPr>
              <a:t>  Sales and Profit By Category</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Tabels'!$O$14</c:f>
              <c:strCache>
                <c:ptCount val="1"/>
                <c:pt idx="0">
                  <c:v>Sales</c:v>
                </c:pt>
              </c:strCache>
            </c:strRef>
          </c:tx>
          <c:spPr>
            <a:solidFill>
              <a:schemeClr val="bg1"/>
            </a:solidFill>
            <a:ln>
              <a:noFill/>
            </a:ln>
            <a:effectLst/>
          </c:spPr>
          <c:invertIfNegative val="0"/>
          <c:cat>
            <c:strRef>
              <c:f>'Pivot Tabels'!$N$15:$N$18</c:f>
              <c:strCache>
                <c:ptCount val="3"/>
                <c:pt idx="0">
                  <c:v>Furniture</c:v>
                </c:pt>
                <c:pt idx="1">
                  <c:v>Office Supplies</c:v>
                </c:pt>
                <c:pt idx="2">
                  <c:v>Technology</c:v>
                </c:pt>
              </c:strCache>
            </c:strRef>
          </c:cat>
          <c:val>
            <c:numRef>
              <c:f>'Pivot Tabels'!$O$15:$O$18</c:f>
              <c:numCache>
                <c:formatCode>_("$"* #,##0_);_("$"* \(#,##0\);_("$"* "-"??_);_(@_)</c:formatCode>
                <c:ptCount val="3"/>
                <c:pt idx="0">
                  <c:v>741999.79530000163</c:v>
                </c:pt>
                <c:pt idx="1">
                  <c:v>719047.03200000443</c:v>
                </c:pt>
                <c:pt idx="2">
                  <c:v>836154.0330000025</c:v>
                </c:pt>
              </c:numCache>
            </c:numRef>
          </c:val>
          <c:extLst>
            <c:ext xmlns:c16="http://schemas.microsoft.com/office/drawing/2014/chart" uri="{C3380CC4-5D6E-409C-BE32-E72D297353CC}">
              <c16:uniqueId val="{00000000-7BBE-4DD4-A2C9-6EAA44DF3FBB}"/>
            </c:ext>
          </c:extLst>
        </c:ser>
        <c:dLbls>
          <c:showLegendKey val="0"/>
          <c:showVal val="0"/>
          <c:showCatName val="0"/>
          <c:showSerName val="0"/>
          <c:showPercent val="0"/>
          <c:showBubbleSize val="0"/>
        </c:dLbls>
        <c:gapWidth val="219"/>
        <c:axId val="258769151"/>
        <c:axId val="258763391"/>
      </c:barChart>
      <c:lineChart>
        <c:grouping val="standard"/>
        <c:varyColors val="0"/>
        <c:ser>
          <c:idx val="1"/>
          <c:order val="1"/>
          <c:tx>
            <c:strRef>
              <c:f>'Pivot Tabels'!$P$14</c:f>
              <c:strCache>
                <c:ptCount val="1"/>
                <c:pt idx="0">
                  <c:v>Profit</c:v>
                </c:pt>
              </c:strCache>
            </c:strRef>
          </c:tx>
          <c:spPr>
            <a:ln w="28575" cap="rnd">
              <a:solidFill>
                <a:schemeClr val="accent2"/>
              </a:solidFill>
              <a:round/>
            </a:ln>
            <a:effectLst/>
          </c:spPr>
          <c:marker>
            <c:symbol val="none"/>
          </c:marker>
          <c:cat>
            <c:strRef>
              <c:f>'Pivot Tabels'!$N$15:$N$18</c:f>
              <c:strCache>
                <c:ptCount val="3"/>
                <c:pt idx="0">
                  <c:v>Furniture</c:v>
                </c:pt>
                <c:pt idx="1">
                  <c:v>Office Supplies</c:v>
                </c:pt>
                <c:pt idx="2">
                  <c:v>Technology</c:v>
                </c:pt>
              </c:strCache>
            </c:strRef>
          </c:cat>
          <c:val>
            <c:numRef>
              <c:f>'Pivot Tabels'!$P$15:$P$18</c:f>
              <c:numCache>
                <c:formatCode>_("$"* #,##0_);_("$"* \(#,##0\);_("$"* "-"??_);_(@_)</c:formatCode>
                <c:ptCount val="3"/>
                <c:pt idx="0">
                  <c:v>18451.272799999992</c:v>
                </c:pt>
                <c:pt idx="1">
                  <c:v>122490.80080000046</c:v>
                </c:pt>
                <c:pt idx="2">
                  <c:v>145454.9480999996</c:v>
                </c:pt>
              </c:numCache>
            </c:numRef>
          </c:val>
          <c:smooth val="0"/>
          <c:extLst>
            <c:ext xmlns:c16="http://schemas.microsoft.com/office/drawing/2014/chart" uri="{C3380CC4-5D6E-409C-BE32-E72D297353CC}">
              <c16:uniqueId val="{00000002-7BBE-4DD4-A2C9-6EAA44DF3FBB}"/>
            </c:ext>
          </c:extLst>
        </c:ser>
        <c:dLbls>
          <c:showLegendKey val="0"/>
          <c:showVal val="0"/>
          <c:showCatName val="0"/>
          <c:showSerName val="0"/>
          <c:showPercent val="0"/>
          <c:showBubbleSize val="0"/>
        </c:dLbls>
        <c:marker val="1"/>
        <c:smooth val="0"/>
        <c:axId val="258802751"/>
        <c:axId val="258819071"/>
      </c:lineChart>
      <c:catAx>
        <c:axId val="25876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8763391"/>
        <c:crosses val="autoZero"/>
        <c:auto val="1"/>
        <c:lblAlgn val="ctr"/>
        <c:lblOffset val="100"/>
        <c:noMultiLvlLbl val="0"/>
      </c:catAx>
      <c:valAx>
        <c:axId val="25876339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8769151"/>
        <c:crosses val="autoZero"/>
        <c:crossBetween val="between"/>
      </c:valAx>
      <c:valAx>
        <c:axId val="258819071"/>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8802751"/>
        <c:crosses val="max"/>
        <c:crossBetween val="between"/>
      </c:valAx>
      <c:catAx>
        <c:axId val="258802751"/>
        <c:scaling>
          <c:orientation val="minMax"/>
        </c:scaling>
        <c:delete val="1"/>
        <c:axPos val="b"/>
        <c:numFmt formatCode="General" sourceLinked="1"/>
        <c:majorTickMark val="out"/>
        <c:minorTickMark val="none"/>
        <c:tickLblPos val="nextTo"/>
        <c:crossAx val="258819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Tabels!PivotTable16</c:name>
    <c:fmtId val="16"/>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a:t>Top</a:t>
            </a:r>
            <a:r>
              <a:rPr lang="en-US" baseline="0"/>
              <a:t> 10 City By T-Sales</a:t>
            </a:r>
            <a:endParaRPr lang="en-US"/>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Tabels'!$U$42</c:f>
              <c:strCache>
                <c:ptCount val="1"/>
                <c:pt idx="0">
                  <c:v>Total</c:v>
                </c:pt>
              </c:strCache>
            </c:strRef>
          </c:tx>
          <c:spPr>
            <a:solidFill>
              <a:schemeClr val="bg1"/>
            </a:solidFill>
            <a:ln>
              <a:noFill/>
            </a:ln>
            <a:effectLst/>
          </c:spPr>
          <c:invertIfNegative val="0"/>
          <c:cat>
            <c:strRef>
              <c:f>'Pivot Tabels'!$T$43:$T$53</c:f>
              <c:strCache>
                <c:ptCount val="10"/>
                <c:pt idx="0">
                  <c:v>Monroe</c:v>
                </c:pt>
                <c:pt idx="1">
                  <c:v>Columbus</c:v>
                </c:pt>
                <c:pt idx="2">
                  <c:v>San Diego</c:v>
                </c:pt>
                <c:pt idx="3">
                  <c:v>Chicago</c:v>
                </c:pt>
                <c:pt idx="4">
                  <c:v>Houston</c:v>
                </c:pt>
                <c:pt idx="5">
                  <c:v>San Francisco</c:v>
                </c:pt>
                <c:pt idx="6">
                  <c:v>Seattle</c:v>
                </c:pt>
                <c:pt idx="7">
                  <c:v>Philadelphia</c:v>
                </c:pt>
                <c:pt idx="8">
                  <c:v>Los Angeles</c:v>
                </c:pt>
                <c:pt idx="9">
                  <c:v>New York City</c:v>
                </c:pt>
              </c:strCache>
            </c:strRef>
          </c:cat>
          <c:val>
            <c:numRef>
              <c:f>'Pivot Tabels'!$U$43:$U$53</c:f>
              <c:numCache>
                <c:formatCode>_("$"* #,##0_);_("$"* \(#,##0\);_("$"* "-"??_);_(@_)</c:formatCode>
                <c:ptCount val="10"/>
                <c:pt idx="0">
                  <c:v>35707.039999999994</c:v>
                </c:pt>
                <c:pt idx="1">
                  <c:v>39808.730999999949</c:v>
                </c:pt>
                <c:pt idx="2">
                  <c:v>39816.447000000015</c:v>
                </c:pt>
                <c:pt idx="3">
                  <c:v>61351.29399999998</c:v>
                </c:pt>
                <c:pt idx="4">
                  <c:v>87156.517799999958</c:v>
                </c:pt>
                <c:pt idx="5">
                  <c:v>107084.05349999999</c:v>
                </c:pt>
                <c:pt idx="6">
                  <c:v>108638.21179999998</c:v>
                </c:pt>
                <c:pt idx="7">
                  <c:v>130921.15500000007</c:v>
                </c:pt>
                <c:pt idx="8">
                  <c:v>141770.81059999985</c:v>
                </c:pt>
                <c:pt idx="9">
                  <c:v>210926.99210000038</c:v>
                </c:pt>
              </c:numCache>
            </c:numRef>
          </c:val>
          <c:extLst>
            <c:ext xmlns:c16="http://schemas.microsoft.com/office/drawing/2014/chart" uri="{C3380CC4-5D6E-409C-BE32-E72D297353CC}">
              <c16:uniqueId val="{00000000-4F66-41DD-B596-F22EB59128D6}"/>
            </c:ext>
          </c:extLst>
        </c:ser>
        <c:dLbls>
          <c:dLblPos val="ctr"/>
          <c:showLegendKey val="0"/>
          <c:showVal val="0"/>
          <c:showCatName val="0"/>
          <c:showSerName val="0"/>
          <c:showPercent val="0"/>
          <c:showBubbleSize val="0"/>
        </c:dLbls>
        <c:gapWidth val="150"/>
        <c:overlap val="100"/>
        <c:axId val="402319792"/>
        <c:axId val="402303472"/>
      </c:barChart>
      <c:catAx>
        <c:axId val="4023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2303472"/>
        <c:crosses val="autoZero"/>
        <c:auto val="1"/>
        <c:lblAlgn val="ctr"/>
        <c:lblOffset val="100"/>
        <c:noMultiLvlLbl val="0"/>
      </c:catAx>
      <c:valAx>
        <c:axId val="40230347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2319792"/>
        <c:crosses val="autoZero"/>
        <c:crossBetween val="between"/>
      </c:valAx>
      <c:spPr>
        <a:noFill/>
        <a:ln>
          <a:noFill/>
        </a:ln>
        <a:effectLst/>
      </c:spPr>
    </c:plotArea>
    <c:plotVisOnly val="1"/>
    <c:dispBlanksAs val="gap"/>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Tabels!PivotTable18</c:name>
    <c:fmtId val="8"/>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a:t>Profit</a:t>
            </a:r>
            <a:r>
              <a:rPr lang="en-US" baseline="0"/>
              <a:t> By Segment</a:t>
            </a:r>
            <a:endParaRPr lang="en-US"/>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tx2">
              <a:lumMod val="90000"/>
              <a:lumOff val="10000"/>
            </a:schemeClr>
          </a:solidFill>
          <a:ln w="19050">
            <a:solidFill>
              <a:schemeClr val="lt1"/>
            </a:solidFill>
          </a:ln>
          <a:effectLst/>
        </c:spPr>
      </c:pivotFmt>
      <c:pivotFmt>
        <c:idx val="7"/>
        <c:spPr>
          <a:solidFill>
            <a:schemeClr val="tx2">
              <a:lumMod val="10000"/>
              <a:lumOff val="90000"/>
            </a:schemeClr>
          </a:solidFill>
          <a:ln w="19050">
            <a:solidFill>
              <a:schemeClr val="lt1"/>
            </a:solidFill>
          </a:ln>
          <a:effectLst/>
        </c:spPr>
      </c:pivotFmt>
      <c:pivotFmt>
        <c:idx val="8"/>
        <c:spPr>
          <a:solidFill>
            <a:schemeClr val="tx2">
              <a:lumMod val="50000"/>
              <a:lumOff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tx2">
              <a:lumMod val="90000"/>
              <a:lumOff val="10000"/>
            </a:schemeClr>
          </a:solidFill>
          <a:ln w="19050">
            <a:solidFill>
              <a:schemeClr val="lt1"/>
            </a:solidFill>
          </a:ln>
          <a:effectLst/>
        </c:spPr>
      </c:pivotFmt>
      <c:pivotFmt>
        <c:idx val="11"/>
        <c:spPr>
          <a:solidFill>
            <a:schemeClr val="tx2">
              <a:lumMod val="10000"/>
              <a:lumOff val="90000"/>
            </a:schemeClr>
          </a:solidFill>
          <a:ln w="19050">
            <a:solidFill>
              <a:schemeClr val="lt1"/>
            </a:solidFill>
          </a:ln>
          <a:effectLst/>
        </c:spPr>
      </c:pivotFmt>
      <c:pivotFmt>
        <c:idx val="12"/>
        <c:spPr>
          <a:solidFill>
            <a:schemeClr val="tx2">
              <a:lumMod val="50000"/>
              <a:lumOff val="50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tx2">
              <a:lumMod val="90000"/>
              <a:lumOff val="10000"/>
            </a:schemeClr>
          </a:solidFill>
          <a:ln w="19050">
            <a:solidFill>
              <a:schemeClr val="lt1"/>
            </a:solidFill>
          </a:ln>
          <a:effectLst/>
        </c:spPr>
      </c:pivotFmt>
      <c:pivotFmt>
        <c:idx val="15"/>
        <c:spPr>
          <a:solidFill>
            <a:schemeClr val="tx2">
              <a:lumMod val="10000"/>
              <a:lumOff val="90000"/>
            </a:schemeClr>
          </a:solidFill>
          <a:ln w="19050">
            <a:solidFill>
              <a:schemeClr val="lt1"/>
            </a:solidFill>
          </a:ln>
          <a:effectLst/>
        </c:spPr>
      </c:pivotFmt>
      <c:pivotFmt>
        <c:idx val="16"/>
        <c:spPr>
          <a:solidFill>
            <a:schemeClr val="tx2">
              <a:lumMod val="50000"/>
              <a:lumOff val="5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tx2">
              <a:lumMod val="90000"/>
              <a:lumOff val="10000"/>
            </a:schemeClr>
          </a:solidFill>
          <a:ln w="19050">
            <a:solidFill>
              <a:schemeClr val="lt1"/>
            </a:solidFill>
          </a:ln>
          <a:effectLst/>
        </c:spPr>
      </c:pivotFmt>
      <c:pivotFmt>
        <c:idx val="19"/>
        <c:spPr>
          <a:solidFill>
            <a:schemeClr val="tx2">
              <a:lumMod val="10000"/>
              <a:lumOff val="90000"/>
            </a:schemeClr>
          </a:solidFill>
          <a:ln w="19050">
            <a:solidFill>
              <a:schemeClr val="lt1"/>
            </a:solidFill>
          </a:ln>
          <a:effectLst/>
        </c:spPr>
      </c:pivotFmt>
      <c:pivotFmt>
        <c:idx val="20"/>
        <c:spPr>
          <a:solidFill>
            <a:schemeClr val="tx2">
              <a:lumMod val="50000"/>
              <a:lumOff val="50000"/>
            </a:schemeClr>
          </a:solidFill>
          <a:ln w="19050">
            <a:solidFill>
              <a:schemeClr val="lt1"/>
            </a:solidFill>
          </a:ln>
          <a:effectLst/>
        </c:spPr>
      </c:pivotFmt>
    </c:pivotFmts>
    <c:plotArea>
      <c:layout/>
      <c:pieChart>
        <c:varyColors val="1"/>
        <c:ser>
          <c:idx val="0"/>
          <c:order val="0"/>
          <c:tx>
            <c:strRef>
              <c:f>'Pivot Tabels'!$AD$5</c:f>
              <c:strCache>
                <c:ptCount val="1"/>
                <c:pt idx="0">
                  <c:v>Total</c:v>
                </c:pt>
              </c:strCache>
            </c:strRef>
          </c:tx>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2BE1-41FB-A360-E163F20AE893}"/>
              </c:ext>
            </c:extLst>
          </c:dPt>
          <c:dPt>
            <c:idx val="1"/>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3-2BE1-41FB-A360-E163F20AE893}"/>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5-2BE1-41FB-A360-E163F20AE89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Tabels'!$AC$6:$AC$9</c:f>
              <c:strCache>
                <c:ptCount val="3"/>
                <c:pt idx="0">
                  <c:v>Consumer</c:v>
                </c:pt>
                <c:pt idx="1">
                  <c:v>Corporate</c:v>
                </c:pt>
                <c:pt idx="2">
                  <c:v>Home Office</c:v>
                </c:pt>
              </c:strCache>
            </c:strRef>
          </c:cat>
          <c:val>
            <c:numRef>
              <c:f>'Pivot Tabels'!$AD$6:$AD$9</c:f>
              <c:numCache>
                <c:formatCode>_("$"* #,##0_);_("$"* \(#,##0\);_("$"* "-"??_);_(@_)</c:formatCode>
                <c:ptCount val="3"/>
                <c:pt idx="0">
                  <c:v>134119.20919999943</c:v>
                </c:pt>
                <c:pt idx="1">
                  <c:v>91979.13400000002</c:v>
                </c:pt>
                <c:pt idx="2">
                  <c:v>60298.678500000147</c:v>
                </c:pt>
              </c:numCache>
            </c:numRef>
          </c:val>
          <c:extLst>
            <c:ext xmlns:c16="http://schemas.microsoft.com/office/drawing/2014/chart" uri="{C3380CC4-5D6E-409C-BE32-E72D297353CC}">
              <c16:uniqueId val="{00000006-2BE1-41FB-A360-E163F20AE89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Tabels!PivotTable25</c:name>
    <c:fmtId val="16"/>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a:t>Top</a:t>
            </a:r>
            <a:r>
              <a:rPr lang="en-US" baseline="0"/>
              <a:t> 10 State By T-Sales</a:t>
            </a:r>
            <a:endParaRPr lang="en-US"/>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Tabels'!$AE$21</c:f>
              <c:strCache>
                <c:ptCount val="1"/>
                <c:pt idx="0">
                  <c:v>Total</c:v>
                </c:pt>
              </c:strCache>
            </c:strRef>
          </c:tx>
          <c:spPr>
            <a:solidFill>
              <a:schemeClr val="bg1"/>
            </a:solidFill>
            <a:ln>
              <a:noFill/>
            </a:ln>
            <a:effectLst/>
          </c:spPr>
          <c:invertIfNegative val="0"/>
          <c:cat>
            <c:strRef>
              <c:f>'Pivot Tabels'!$AD$22:$AD$32</c:f>
              <c:strCache>
                <c:ptCount val="10"/>
                <c:pt idx="0">
                  <c:v>California</c:v>
                </c:pt>
                <c:pt idx="1">
                  <c:v>New York</c:v>
                </c:pt>
                <c:pt idx="2">
                  <c:v>Texas</c:v>
                </c:pt>
                <c:pt idx="3">
                  <c:v>Pennsylvania</c:v>
                </c:pt>
                <c:pt idx="4">
                  <c:v>Washington</c:v>
                </c:pt>
                <c:pt idx="5">
                  <c:v>North Carolina</c:v>
                </c:pt>
                <c:pt idx="6">
                  <c:v>Illinois</c:v>
                </c:pt>
                <c:pt idx="7">
                  <c:v>Arizona</c:v>
                </c:pt>
                <c:pt idx="8">
                  <c:v>Ohio</c:v>
                </c:pt>
                <c:pt idx="9">
                  <c:v>Michigan</c:v>
                </c:pt>
              </c:strCache>
            </c:strRef>
          </c:cat>
          <c:val>
            <c:numRef>
              <c:f>'Pivot Tabels'!$AE$22:$AE$32</c:f>
              <c:numCache>
                <c:formatCode>General</c:formatCode>
                <c:ptCount val="10"/>
                <c:pt idx="0">
                  <c:v>451036.58230000053</c:v>
                </c:pt>
                <c:pt idx="1">
                  <c:v>279549.82350000046</c:v>
                </c:pt>
                <c:pt idx="2">
                  <c:v>192758.20489999998</c:v>
                </c:pt>
                <c:pt idx="3">
                  <c:v>142838.55100000009</c:v>
                </c:pt>
                <c:pt idx="4">
                  <c:v>133177.2518</c:v>
                </c:pt>
                <c:pt idx="5">
                  <c:v>116635.46149999998</c:v>
                </c:pt>
                <c:pt idx="6">
                  <c:v>112819.77199999997</c:v>
                </c:pt>
                <c:pt idx="7">
                  <c:v>81986.122999999992</c:v>
                </c:pt>
                <c:pt idx="8">
                  <c:v>74771.330000000016</c:v>
                </c:pt>
                <c:pt idx="9">
                  <c:v>58076.859799999991</c:v>
                </c:pt>
              </c:numCache>
            </c:numRef>
          </c:val>
          <c:extLst>
            <c:ext xmlns:c16="http://schemas.microsoft.com/office/drawing/2014/chart" uri="{C3380CC4-5D6E-409C-BE32-E72D297353CC}">
              <c16:uniqueId val="{00000000-B98B-4826-9980-B6C05C1C48ED}"/>
            </c:ext>
          </c:extLst>
        </c:ser>
        <c:dLbls>
          <c:showLegendKey val="0"/>
          <c:showVal val="0"/>
          <c:showCatName val="0"/>
          <c:showSerName val="0"/>
          <c:showPercent val="0"/>
          <c:showBubbleSize val="0"/>
        </c:dLbls>
        <c:gapWidth val="150"/>
        <c:overlap val="100"/>
        <c:axId val="402319792"/>
        <c:axId val="402303472"/>
      </c:barChart>
      <c:catAx>
        <c:axId val="4023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2303472"/>
        <c:crosses val="autoZero"/>
        <c:auto val="1"/>
        <c:lblAlgn val="ctr"/>
        <c:lblOffset val="100"/>
        <c:noMultiLvlLbl val="0"/>
      </c:catAx>
      <c:valAx>
        <c:axId val="40230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2319792"/>
        <c:crosses val="autoZero"/>
        <c:crossBetween val="between"/>
      </c:valAx>
      <c:spPr>
        <a:noFill/>
        <a:ln>
          <a:noFill/>
        </a:ln>
        <a:effectLst/>
      </c:spPr>
    </c:plotArea>
    <c:plotVisOnly val="1"/>
    <c:dispBlanksAs val="gap"/>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Tabels!PivotTable5</c:name>
    <c:fmtId val="16"/>
  </c:pivotSource>
  <c:chart>
    <c:title>
      <c:tx>
        <c:rich>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r>
              <a:rPr lang="en-US"/>
              <a:t>Best Processing</a:t>
            </a:r>
            <a:r>
              <a:rPr lang="en-US" baseline="0"/>
              <a:t> time</a:t>
            </a:r>
            <a:endParaRPr lang="en-US"/>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Tabels'!$S$16</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Tabels'!$R$17:$R$25</c:f>
              <c:strCache>
                <c:ptCount val="8"/>
                <c:pt idx="0">
                  <c:v>1</c:v>
                </c:pt>
                <c:pt idx="1">
                  <c:v>0</c:v>
                </c:pt>
                <c:pt idx="2">
                  <c:v>7</c:v>
                </c:pt>
                <c:pt idx="3">
                  <c:v>3</c:v>
                </c:pt>
                <c:pt idx="4">
                  <c:v>6</c:v>
                </c:pt>
                <c:pt idx="5">
                  <c:v>2</c:v>
                </c:pt>
                <c:pt idx="6">
                  <c:v>5</c:v>
                </c:pt>
                <c:pt idx="7">
                  <c:v>4</c:v>
                </c:pt>
              </c:strCache>
            </c:strRef>
          </c:cat>
          <c:val>
            <c:numRef>
              <c:f>'Pivot Tabels'!$S$17:$S$25</c:f>
              <c:numCache>
                <c:formatCode>0</c:formatCode>
                <c:ptCount val="8"/>
                <c:pt idx="0">
                  <c:v>182</c:v>
                </c:pt>
                <c:pt idx="1">
                  <c:v>252</c:v>
                </c:pt>
                <c:pt idx="2">
                  <c:v>307</c:v>
                </c:pt>
                <c:pt idx="3">
                  <c:v>508</c:v>
                </c:pt>
                <c:pt idx="4">
                  <c:v>597</c:v>
                </c:pt>
                <c:pt idx="5">
                  <c:v>676</c:v>
                </c:pt>
                <c:pt idx="6">
                  <c:v>1086</c:v>
                </c:pt>
                <c:pt idx="7">
                  <c:v>1401</c:v>
                </c:pt>
              </c:numCache>
            </c:numRef>
          </c:val>
          <c:extLst>
            <c:ext xmlns:c16="http://schemas.microsoft.com/office/drawing/2014/chart" uri="{C3380CC4-5D6E-409C-BE32-E72D297353CC}">
              <c16:uniqueId val="{00000000-99EE-40BD-ADCF-0798DFF9D247}"/>
            </c:ext>
          </c:extLst>
        </c:ser>
        <c:dLbls>
          <c:dLblPos val="outEnd"/>
          <c:showLegendKey val="0"/>
          <c:showVal val="1"/>
          <c:showCatName val="0"/>
          <c:showSerName val="0"/>
          <c:showPercent val="0"/>
          <c:showBubbleSize val="0"/>
        </c:dLbls>
        <c:gapWidth val="150"/>
        <c:axId val="791762079"/>
        <c:axId val="791761119"/>
      </c:barChart>
      <c:catAx>
        <c:axId val="79176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791761119"/>
        <c:crosses val="autoZero"/>
        <c:auto val="1"/>
        <c:lblAlgn val="ctr"/>
        <c:lblOffset val="100"/>
        <c:noMultiLvlLbl val="0"/>
      </c:catAx>
      <c:valAx>
        <c:axId val="791761119"/>
        <c:scaling>
          <c:orientation val="minMax"/>
        </c:scaling>
        <c:delete val="1"/>
        <c:axPos val="b"/>
        <c:numFmt formatCode="0" sourceLinked="1"/>
        <c:majorTickMark val="none"/>
        <c:minorTickMark val="none"/>
        <c:tickLblPos val="nextTo"/>
        <c:crossAx val="791762079"/>
        <c:crosses val="autoZero"/>
        <c:crossBetween val="between"/>
      </c:valAx>
      <c:spPr>
        <a:noFill/>
        <a:ln>
          <a:noFill/>
        </a:ln>
        <a:effectLst/>
      </c:spPr>
    </c:plotArea>
    <c:plotVisOnly val="1"/>
    <c:dispBlanksAs val="gap"/>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Tabels!PivotTable26</c:name>
    <c:fmtId val="3"/>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a:t>Shipmode By Orders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tx2">
              <a:lumMod val="90000"/>
              <a:lumOff val="10000"/>
            </a:schemeClr>
          </a:solidFill>
          <a:ln w="19050">
            <a:solidFill>
              <a:schemeClr val="lt1"/>
            </a:solidFill>
          </a:ln>
          <a:effectLst/>
        </c:spPr>
      </c:pivotFmt>
      <c:pivotFmt>
        <c:idx val="7"/>
        <c:spPr>
          <a:solidFill>
            <a:schemeClr val="tx2">
              <a:lumMod val="10000"/>
              <a:lumOff val="90000"/>
            </a:schemeClr>
          </a:solidFill>
          <a:ln w="19050">
            <a:solidFill>
              <a:schemeClr val="lt1"/>
            </a:solidFill>
          </a:ln>
          <a:effectLst/>
        </c:spPr>
      </c:pivotFmt>
      <c:pivotFmt>
        <c:idx val="8"/>
        <c:spPr>
          <a:solidFill>
            <a:schemeClr val="tx2">
              <a:lumMod val="50000"/>
              <a:lumOff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tx2">
              <a:lumMod val="90000"/>
              <a:lumOff val="10000"/>
            </a:schemeClr>
          </a:solidFill>
          <a:ln w="19050">
            <a:solidFill>
              <a:schemeClr val="lt1"/>
            </a:solidFill>
          </a:ln>
          <a:effectLst/>
        </c:spPr>
      </c:pivotFmt>
      <c:pivotFmt>
        <c:idx val="11"/>
        <c:spPr>
          <a:solidFill>
            <a:schemeClr val="tx2">
              <a:lumMod val="10000"/>
              <a:lumOff val="90000"/>
            </a:schemeClr>
          </a:solidFill>
          <a:ln w="19050">
            <a:solidFill>
              <a:schemeClr val="lt1"/>
            </a:solidFill>
          </a:ln>
          <a:effectLst/>
        </c:spPr>
      </c:pivotFmt>
      <c:pivotFmt>
        <c:idx val="12"/>
        <c:spPr>
          <a:solidFill>
            <a:schemeClr val="tx2">
              <a:lumMod val="50000"/>
              <a:lumOff val="50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tx2">
              <a:lumMod val="90000"/>
              <a:lumOff val="10000"/>
            </a:schemeClr>
          </a:solidFill>
          <a:ln w="19050">
            <a:solidFill>
              <a:schemeClr val="lt1"/>
            </a:solidFill>
          </a:ln>
          <a:effectLst/>
        </c:spPr>
      </c:pivotFmt>
      <c:pivotFmt>
        <c:idx val="15"/>
        <c:spPr>
          <a:solidFill>
            <a:schemeClr val="tx2">
              <a:lumMod val="10000"/>
              <a:lumOff val="90000"/>
            </a:schemeClr>
          </a:solidFill>
          <a:ln w="19050">
            <a:solidFill>
              <a:schemeClr val="lt1"/>
            </a:solidFill>
          </a:ln>
          <a:effectLst/>
        </c:spPr>
      </c:pivotFmt>
      <c:pivotFmt>
        <c:idx val="16"/>
        <c:spPr>
          <a:solidFill>
            <a:schemeClr val="tx2">
              <a:lumMod val="50000"/>
              <a:lumOff val="50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tx2">
              <a:lumMod val="90000"/>
              <a:lumOff val="10000"/>
            </a:schemeClr>
          </a:solidFill>
          <a:ln w="19050">
            <a:solidFill>
              <a:schemeClr val="lt1"/>
            </a:solidFill>
          </a:ln>
          <a:effectLst/>
        </c:spPr>
        <c:dLbl>
          <c:idx val="0"/>
          <c:layout>
            <c:manualLayout>
              <c:x val="7.7254102515710521E-2"/>
              <c:y val="3.8157893155495518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tx2">
              <a:lumMod val="10000"/>
              <a:lumOff val="90000"/>
            </a:schemeClr>
          </a:solidFill>
          <a:ln w="19050">
            <a:solidFill>
              <a:schemeClr val="lt1"/>
            </a:solidFill>
          </a:ln>
          <a:effectLst/>
        </c:spPr>
      </c:pivotFmt>
      <c:pivotFmt>
        <c:idx val="21"/>
        <c:spPr>
          <a:solidFill>
            <a:schemeClr val="tx2">
              <a:lumMod val="50000"/>
              <a:lumOff val="50000"/>
            </a:schemeClr>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Tabels'!$O$24</c:f>
              <c:strCache>
                <c:ptCount val="1"/>
                <c:pt idx="0">
                  <c:v>Total</c:v>
                </c:pt>
              </c:strCache>
            </c:strRef>
          </c:tx>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1AD0-48AF-9EB0-F55640CDD9A1}"/>
              </c:ext>
            </c:extLst>
          </c:dPt>
          <c:dPt>
            <c:idx val="1"/>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3-1AD0-48AF-9EB0-F55640CDD9A1}"/>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5-1AD0-48AF-9EB0-F55640CDD9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D0-48AF-9EB0-F55640CDD9A1}"/>
              </c:ext>
            </c:extLst>
          </c:dPt>
          <c:dLbls>
            <c:dLbl>
              <c:idx val="0"/>
              <c:layout>
                <c:manualLayout>
                  <c:x val="7.7254102515710521E-2"/>
                  <c:y val="3.815789315549551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1AD0-48AF-9EB0-F55640CDD9A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Tabels'!$N$25:$N$29</c:f>
              <c:strCache>
                <c:ptCount val="4"/>
                <c:pt idx="0">
                  <c:v>First Class</c:v>
                </c:pt>
                <c:pt idx="1">
                  <c:v>Same Day</c:v>
                </c:pt>
                <c:pt idx="2">
                  <c:v>Second Class</c:v>
                </c:pt>
                <c:pt idx="3">
                  <c:v>Standard Class</c:v>
                </c:pt>
              </c:strCache>
            </c:strRef>
          </c:cat>
          <c:val>
            <c:numRef>
              <c:f>'Pivot Tabels'!$O$25:$O$29</c:f>
              <c:numCache>
                <c:formatCode>_("$"* #,##0_);_("$"* \(#,##0\);_("$"* "-"??_);_(@_)</c:formatCode>
                <c:ptCount val="4"/>
                <c:pt idx="0">
                  <c:v>787</c:v>
                </c:pt>
                <c:pt idx="1">
                  <c:v>264</c:v>
                </c:pt>
                <c:pt idx="2">
                  <c:v>964</c:v>
                </c:pt>
                <c:pt idx="3">
                  <c:v>2994</c:v>
                </c:pt>
              </c:numCache>
            </c:numRef>
          </c:val>
          <c:extLst>
            <c:ext xmlns:c16="http://schemas.microsoft.com/office/drawing/2014/chart" uri="{C3380CC4-5D6E-409C-BE32-E72D297353CC}">
              <c16:uniqueId val="{00000008-1AD0-48AF-9EB0-F55640CDD9A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Tabels!PivotTable28</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Tabels'!$I$64</c:f>
              <c:strCache>
                <c:ptCount val="1"/>
                <c:pt idx="0">
                  <c:v>Total</c:v>
                </c:pt>
              </c:strCache>
            </c:strRef>
          </c:tx>
          <c:spPr>
            <a:ln w="28575" cap="rnd">
              <a:solidFill>
                <a:schemeClr val="bg1"/>
              </a:solidFill>
              <a:round/>
            </a:ln>
            <a:effectLst/>
          </c:spPr>
          <c:marker>
            <c:symbol val="none"/>
          </c:marker>
          <c:cat>
            <c:strRef>
              <c:f>'Pivot Tabels'!$H$65:$H$77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Tabels'!$I$65:$I$77</c:f>
              <c:numCache>
                <c:formatCode>General</c:formatCode>
                <c:ptCount val="12"/>
                <c:pt idx="0">
                  <c:v>227</c:v>
                </c:pt>
                <c:pt idx="1">
                  <c:v>172</c:v>
                </c:pt>
                <c:pt idx="2">
                  <c:v>327</c:v>
                </c:pt>
                <c:pt idx="3">
                  <c:v>338</c:v>
                </c:pt>
                <c:pt idx="4">
                  <c:v>359</c:v>
                </c:pt>
                <c:pt idx="5">
                  <c:v>374</c:v>
                </c:pt>
                <c:pt idx="6">
                  <c:v>348</c:v>
                </c:pt>
                <c:pt idx="7">
                  <c:v>334</c:v>
                </c:pt>
                <c:pt idx="8">
                  <c:v>666</c:v>
                </c:pt>
                <c:pt idx="9">
                  <c:v>434</c:v>
                </c:pt>
                <c:pt idx="10">
                  <c:v>721</c:v>
                </c:pt>
                <c:pt idx="11">
                  <c:v>709</c:v>
                </c:pt>
              </c:numCache>
            </c:numRef>
          </c:val>
          <c:smooth val="0"/>
          <c:extLst>
            <c:ext xmlns:c16="http://schemas.microsoft.com/office/drawing/2014/chart" uri="{C3380CC4-5D6E-409C-BE32-E72D297353CC}">
              <c16:uniqueId val="{00000000-0FA6-4866-BFB1-4CEE2978D96E}"/>
            </c:ext>
          </c:extLst>
        </c:ser>
        <c:dLbls>
          <c:showLegendKey val="0"/>
          <c:showVal val="0"/>
          <c:showCatName val="0"/>
          <c:showSerName val="0"/>
          <c:showPercent val="0"/>
          <c:showBubbleSize val="0"/>
        </c:dLbls>
        <c:smooth val="0"/>
        <c:axId val="258836831"/>
        <c:axId val="258850751"/>
      </c:lineChart>
      <c:catAx>
        <c:axId val="25883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258850751"/>
        <c:crosses val="autoZero"/>
        <c:auto val="1"/>
        <c:lblAlgn val="ctr"/>
        <c:lblOffset val="100"/>
        <c:noMultiLvlLbl val="0"/>
      </c:catAx>
      <c:valAx>
        <c:axId val="25885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crossAx val="258836831"/>
        <c:crosses val="autoZero"/>
        <c:crossBetween val="between"/>
      </c:valAx>
      <c:spPr>
        <a:noFill/>
        <a:ln>
          <a:noFill/>
        </a:ln>
        <a:effectLst/>
      </c:spPr>
    </c:plotArea>
    <c:plotVisOnly val="1"/>
    <c:dispBlanksAs val="zero"/>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Tabels!PivotTable10</c:name>
    <c:fmtId val="22"/>
  </c:pivotSource>
  <c:chart>
    <c:title>
      <c:tx>
        <c:rich>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r>
              <a:rPr lang="en-US" sz="2800" b="1">
                <a:solidFill>
                  <a:schemeClr val="bg1"/>
                </a:solidFill>
              </a:rPr>
              <a:t>Total Sales By</a:t>
            </a:r>
            <a:r>
              <a:rPr lang="en-US" sz="2800" b="1" baseline="0">
                <a:solidFill>
                  <a:schemeClr val="bg1"/>
                </a:solidFill>
              </a:rPr>
              <a:t> Month</a:t>
            </a:r>
            <a:endParaRPr lang="en-US" sz="2800" b="1">
              <a:solidFill>
                <a:schemeClr val="bg1"/>
              </a:solidFill>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Tabels'!$L$7</c:f>
              <c:strCache>
                <c:ptCount val="1"/>
                <c:pt idx="0">
                  <c:v>Total</c:v>
                </c:pt>
              </c:strCache>
            </c:strRef>
          </c:tx>
          <c:spPr>
            <a:ln w="28575" cap="rnd">
              <a:solidFill>
                <a:schemeClr val="bg1"/>
              </a:solidFill>
              <a:round/>
            </a:ln>
            <a:effectLst/>
          </c:spPr>
          <c:marker>
            <c:symbol val="none"/>
          </c:marker>
          <c:cat>
            <c:strRef>
              <c:f>'Pivot Tabels'!$K$8:$K$20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Tabels'!$L$8:$L$20</c:f>
              <c:numCache>
                <c:formatCode>General</c:formatCode>
                <c:ptCount val="12"/>
                <c:pt idx="0">
                  <c:v>94924.835599999977</c:v>
                </c:pt>
                <c:pt idx="1">
                  <c:v>59751.251399999979</c:v>
                </c:pt>
                <c:pt idx="2">
                  <c:v>205005.48880000017</c:v>
                </c:pt>
                <c:pt idx="3">
                  <c:v>137762.12859999985</c:v>
                </c:pt>
                <c:pt idx="4">
                  <c:v>155028.81169999985</c:v>
                </c:pt>
                <c:pt idx="5">
                  <c:v>152718.67930000005</c:v>
                </c:pt>
                <c:pt idx="6">
                  <c:v>147238.09699999983</c:v>
                </c:pt>
                <c:pt idx="7">
                  <c:v>159044.06299999997</c:v>
                </c:pt>
                <c:pt idx="8">
                  <c:v>307649.94570000033</c:v>
                </c:pt>
                <c:pt idx="9">
                  <c:v>200322.98470000018</c:v>
                </c:pt>
                <c:pt idx="10">
                  <c:v>352461.07100000069</c:v>
                </c:pt>
                <c:pt idx="11">
                  <c:v>325293.50350000052</c:v>
                </c:pt>
              </c:numCache>
            </c:numRef>
          </c:val>
          <c:smooth val="0"/>
          <c:extLst>
            <c:ext xmlns:c16="http://schemas.microsoft.com/office/drawing/2014/chart" uri="{C3380CC4-5D6E-409C-BE32-E72D297353CC}">
              <c16:uniqueId val="{00000000-7CBC-4D23-A0B1-F667235BBFB5}"/>
            </c:ext>
          </c:extLst>
        </c:ser>
        <c:dLbls>
          <c:showLegendKey val="0"/>
          <c:showVal val="0"/>
          <c:showCatName val="0"/>
          <c:showSerName val="0"/>
          <c:showPercent val="0"/>
          <c:showBubbleSize val="0"/>
        </c:dLbls>
        <c:smooth val="0"/>
        <c:axId val="258836831"/>
        <c:axId val="258850751"/>
      </c:lineChart>
      <c:catAx>
        <c:axId val="25883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258850751"/>
        <c:crosses val="autoZero"/>
        <c:auto val="1"/>
        <c:lblAlgn val="ctr"/>
        <c:lblOffset val="100"/>
        <c:noMultiLvlLbl val="0"/>
      </c:catAx>
      <c:valAx>
        <c:axId val="25885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258836831"/>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Tabels!PivotTable21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 lastClr="FFFFFF"/>
                </a:solidFill>
                <a:latin typeface="+mn-lt"/>
                <a:ea typeface="+mn-ea"/>
                <a:cs typeface="+mn-cs"/>
              </a:defRPr>
            </a:pPr>
            <a:r>
              <a:rPr lang="en-US" sz="2800" b="1" i="0" u="none" strike="noStrike" kern="1200" spc="0" baseline="0">
                <a:solidFill>
                  <a:schemeClr val="bg1"/>
                </a:solidFill>
              </a:rPr>
              <a:t>Total Profit By Month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Tabels'!$L$24</c:f>
              <c:strCache>
                <c:ptCount val="1"/>
                <c:pt idx="0">
                  <c:v>Total</c:v>
                </c:pt>
              </c:strCache>
            </c:strRef>
          </c:tx>
          <c:spPr>
            <a:ln w="28575" cap="rnd">
              <a:solidFill>
                <a:schemeClr val="bg1"/>
              </a:solidFill>
              <a:round/>
            </a:ln>
            <a:effectLst/>
          </c:spPr>
          <c:marker>
            <c:symbol val="none"/>
          </c:marker>
          <c:cat>
            <c:strRef>
              <c:f>'Pivot Tabels'!$K$25:$K$37</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Tabels'!$L$25:$L$37</c:f>
              <c:numCache>
                <c:formatCode>_("$"* #,##0_);_("$"* \(#,##0\);_("$"* "-"??_);_(@_)</c:formatCode>
                <c:ptCount val="12"/>
                <c:pt idx="0">
                  <c:v>11587.436300000016</c:v>
                </c:pt>
                <c:pt idx="1">
                  <c:v>21776.938399999974</c:v>
                </c:pt>
                <c:pt idx="2">
                  <c:v>43369.191899999969</c:v>
                </c:pt>
                <c:pt idx="3">
                  <c:v>10294.610699999997</c:v>
                </c:pt>
                <c:pt idx="4">
                  <c:v>9134.4460999999919</c:v>
                </c:pt>
                <c:pt idx="5">
                  <c:v>13832.66479999999</c:v>
                </c:pt>
                <c:pt idx="6">
                  <c:v>21285.795400000032</c:v>
                </c:pt>
                <c:pt idx="7">
                  <c:v>28594.687199999997</c:v>
                </c:pt>
                <c:pt idx="8">
                  <c:v>22411.307800000021</c:v>
                </c:pt>
                <c:pt idx="9">
                  <c:v>35468.426500000045</c:v>
                </c:pt>
                <c:pt idx="10">
                  <c:v>31784.041300000008</c:v>
                </c:pt>
                <c:pt idx="11">
                  <c:v>36857.475299999962</c:v>
                </c:pt>
              </c:numCache>
            </c:numRef>
          </c:val>
          <c:smooth val="0"/>
          <c:extLst>
            <c:ext xmlns:c16="http://schemas.microsoft.com/office/drawing/2014/chart" uri="{C3380CC4-5D6E-409C-BE32-E72D297353CC}">
              <c16:uniqueId val="{00000000-7CBC-4D23-A0B1-F667235BBFB5}"/>
            </c:ext>
          </c:extLst>
        </c:ser>
        <c:dLbls>
          <c:showLegendKey val="0"/>
          <c:showVal val="0"/>
          <c:showCatName val="0"/>
          <c:showSerName val="0"/>
          <c:showPercent val="0"/>
          <c:showBubbleSize val="0"/>
        </c:dLbls>
        <c:smooth val="0"/>
        <c:axId val="258836831"/>
        <c:axId val="258850751"/>
      </c:lineChart>
      <c:catAx>
        <c:axId val="25883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258850751"/>
        <c:crosses val="autoZero"/>
        <c:auto val="1"/>
        <c:lblAlgn val="ctr"/>
        <c:lblOffset val="100"/>
        <c:noMultiLvlLbl val="0"/>
      </c:catAx>
      <c:valAx>
        <c:axId val="25885075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258836831"/>
        <c:crosses val="autoZero"/>
        <c:crossBetween val="between"/>
      </c:valAx>
      <c:spPr>
        <a:noFill/>
        <a:ln>
          <a:noFill/>
        </a:ln>
        <a:effectLst/>
      </c:spPr>
    </c:plotArea>
    <c:plotVisOnly val="1"/>
    <c:dispBlanksAs val="zero"/>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Tabels!Total Quantity by Sub-Category</c:name>
    <c:fmtId val="29"/>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a:t>Total</a:t>
            </a:r>
            <a:r>
              <a:rPr lang="en-US" sz="2400" baseline="0"/>
              <a:t> Sales By  Cattegory and Sab-Category</a:t>
            </a:r>
            <a:endParaRPr lang="en-US" sz="2400"/>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Tabels'!$E$8</c:f>
              <c:strCache>
                <c:ptCount val="1"/>
                <c:pt idx="0">
                  <c:v>Total</c:v>
                </c:pt>
              </c:strCache>
            </c:strRef>
          </c:tx>
          <c:spPr>
            <a:solidFill>
              <a:schemeClr val="bg1"/>
            </a:solidFill>
            <a:ln>
              <a:noFill/>
            </a:ln>
            <a:effectLst/>
          </c:spPr>
          <c:invertIfNegative val="0"/>
          <c:cat>
            <c:multiLvlStrRef>
              <c:f>'Pivot Tabels'!$D$9:$D$29</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'Pivot Tabels'!$E$9:$E$29</c:f>
              <c:numCache>
                <c:formatCode>General</c:formatCode>
                <c:ptCount val="17"/>
                <c:pt idx="0">
                  <c:v>114879.99629999987</c:v>
                </c:pt>
                <c:pt idx="1">
                  <c:v>328449.10300000076</c:v>
                </c:pt>
                <c:pt idx="2">
                  <c:v>91705.164000000092</c:v>
                </c:pt>
                <c:pt idx="3">
                  <c:v>206965.53200000021</c:v>
                </c:pt>
                <c:pt idx="4">
                  <c:v>107532.16100000007</c:v>
                </c:pt>
                <c:pt idx="5">
                  <c:v>27118.791999999954</c:v>
                </c:pt>
                <c:pt idx="6">
                  <c:v>203412.73300000015</c:v>
                </c:pt>
                <c:pt idx="7">
                  <c:v>16476.401999999991</c:v>
                </c:pt>
                <c:pt idx="8">
                  <c:v>3024.2799999999997</c:v>
                </c:pt>
                <c:pt idx="9">
                  <c:v>12486.312000000016</c:v>
                </c:pt>
                <c:pt idx="10">
                  <c:v>78479.206000000035</c:v>
                </c:pt>
                <c:pt idx="11">
                  <c:v>223843.6080000005</c:v>
                </c:pt>
                <c:pt idx="12">
                  <c:v>46673.537999999979</c:v>
                </c:pt>
                <c:pt idx="13">
                  <c:v>167380.31799999974</c:v>
                </c:pt>
                <c:pt idx="14">
                  <c:v>149528.02999999991</c:v>
                </c:pt>
                <c:pt idx="15">
                  <c:v>189238.63099999996</c:v>
                </c:pt>
                <c:pt idx="16">
                  <c:v>330007.05400000024</c:v>
                </c:pt>
              </c:numCache>
            </c:numRef>
          </c:val>
          <c:extLst>
            <c:ext xmlns:c16="http://schemas.microsoft.com/office/drawing/2014/chart" uri="{C3380CC4-5D6E-409C-BE32-E72D297353CC}">
              <c16:uniqueId val="{00000000-3F2D-4945-AB45-34D89759C992}"/>
            </c:ext>
          </c:extLst>
        </c:ser>
        <c:dLbls>
          <c:showLegendKey val="0"/>
          <c:showVal val="0"/>
          <c:showCatName val="0"/>
          <c:showSerName val="0"/>
          <c:showPercent val="0"/>
          <c:showBubbleSize val="0"/>
        </c:dLbls>
        <c:gapWidth val="219"/>
        <c:overlap val="-27"/>
        <c:axId val="2079663552"/>
        <c:axId val="2079658272"/>
      </c:barChart>
      <c:catAx>
        <c:axId val="207966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79658272"/>
        <c:crosses val="autoZero"/>
        <c:auto val="1"/>
        <c:lblAlgn val="ctr"/>
        <c:lblOffset val="100"/>
        <c:noMultiLvlLbl val="0"/>
      </c:catAx>
      <c:valAx>
        <c:axId val="2079658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7966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Tabels!PivotTable12</c:name>
    <c:fmtId val="13"/>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a:t>Total</a:t>
            </a:r>
            <a:r>
              <a:rPr lang="en-US" sz="2400" baseline="0"/>
              <a:t> Sales By Quarter</a:t>
            </a:r>
            <a:endParaRPr lang="en-US" sz="2400"/>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tx2">
              <a:lumMod val="90000"/>
              <a:lumOff val="10000"/>
            </a:schemeClr>
          </a:solidFill>
          <a:ln w="19050">
            <a:solidFill>
              <a:schemeClr val="lt1"/>
            </a:solidFill>
          </a:ln>
          <a:effectLst/>
        </c:spPr>
      </c:pivotFmt>
      <c:pivotFmt>
        <c:idx val="7"/>
        <c:spPr>
          <a:solidFill>
            <a:schemeClr val="tx2">
              <a:lumMod val="10000"/>
              <a:lumOff val="90000"/>
            </a:schemeClr>
          </a:solidFill>
          <a:ln w="19050">
            <a:solidFill>
              <a:schemeClr val="lt1"/>
            </a:solidFill>
          </a:ln>
          <a:effectLst/>
        </c:spPr>
      </c:pivotFmt>
      <c:pivotFmt>
        <c:idx val="8"/>
        <c:spPr>
          <a:solidFill>
            <a:schemeClr val="tx2">
              <a:lumMod val="50000"/>
              <a:lumOff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tx2">
              <a:lumMod val="90000"/>
              <a:lumOff val="10000"/>
            </a:schemeClr>
          </a:solidFill>
          <a:ln w="19050">
            <a:solidFill>
              <a:schemeClr val="lt1"/>
            </a:solidFill>
          </a:ln>
          <a:effectLst/>
        </c:spPr>
      </c:pivotFmt>
      <c:pivotFmt>
        <c:idx val="11"/>
        <c:spPr>
          <a:solidFill>
            <a:schemeClr val="tx2">
              <a:lumMod val="10000"/>
              <a:lumOff val="90000"/>
            </a:schemeClr>
          </a:solidFill>
          <a:ln w="19050">
            <a:solidFill>
              <a:schemeClr val="lt1"/>
            </a:solidFill>
          </a:ln>
          <a:effectLst/>
        </c:spPr>
      </c:pivotFmt>
      <c:pivotFmt>
        <c:idx val="12"/>
        <c:spPr>
          <a:solidFill>
            <a:schemeClr val="tx2">
              <a:lumMod val="50000"/>
              <a:lumOff val="50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tx2">
              <a:lumMod val="90000"/>
              <a:lumOff val="10000"/>
            </a:schemeClr>
          </a:solidFill>
          <a:ln w="19050">
            <a:solidFill>
              <a:schemeClr val="lt1"/>
            </a:solidFill>
          </a:ln>
          <a:effectLst/>
        </c:spPr>
      </c:pivotFmt>
      <c:pivotFmt>
        <c:idx val="16"/>
        <c:spPr>
          <a:solidFill>
            <a:schemeClr val="tx2">
              <a:lumMod val="10000"/>
              <a:lumOff val="90000"/>
            </a:schemeClr>
          </a:solidFill>
          <a:ln w="19050">
            <a:solidFill>
              <a:schemeClr val="lt1"/>
            </a:solidFill>
          </a:ln>
          <a:effectLst/>
        </c:spPr>
      </c:pivotFmt>
      <c:pivotFmt>
        <c:idx val="17"/>
        <c:spPr>
          <a:solidFill>
            <a:schemeClr val="tx2">
              <a:lumMod val="50000"/>
              <a:lumOff val="50000"/>
            </a:schemeClr>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tx2">
              <a:lumMod val="90000"/>
              <a:lumOff val="10000"/>
            </a:schemeClr>
          </a:solidFill>
          <a:ln w="19050">
            <a:solidFill>
              <a:schemeClr val="lt1"/>
            </a:solidFill>
          </a:ln>
          <a:effectLst/>
        </c:spPr>
      </c:pivotFmt>
      <c:pivotFmt>
        <c:idx val="21"/>
        <c:spPr>
          <a:solidFill>
            <a:schemeClr val="tx2">
              <a:lumMod val="10000"/>
              <a:lumOff val="90000"/>
            </a:schemeClr>
          </a:solidFill>
          <a:ln w="19050">
            <a:solidFill>
              <a:schemeClr val="lt1"/>
            </a:solidFill>
          </a:ln>
          <a:effectLst/>
        </c:spPr>
      </c:pivotFmt>
      <c:pivotFmt>
        <c:idx val="22"/>
        <c:spPr>
          <a:solidFill>
            <a:schemeClr val="tx2">
              <a:lumMod val="50000"/>
              <a:lumOff val="50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tx2">
              <a:lumMod val="90000"/>
              <a:lumOff val="10000"/>
            </a:schemeClr>
          </a:solidFill>
          <a:ln w="19050">
            <a:solidFill>
              <a:schemeClr val="lt1"/>
            </a:solidFill>
          </a:ln>
          <a:effectLst/>
        </c:spPr>
      </c:pivotFmt>
      <c:pivotFmt>
        <c:idx val="26"/>
        <c:spPr>
          <a:solidFill>
            <a:schemeClr val="tx2">
              <a:lumMod val="10000"/>
              <a:lumOff val="90000"/>
            </a:schemeClr>
          </a:solidFill>
          <a:ln w="19050">
            <a:solidFill>
              <a:schemeClr val="lt1"/>
            </a:solidFill>
          </a:ln>
          <a:effectLst/>
        </c:spPr>
      </c:pivotFmt>
      <c:pivotFmt>
        <c:idx val="27"/>
        <c:spPr>
          <a:solidFill>
            <a:schemeClr val="tx2">
              <a:lumMod val="50000"/>
              <a:lumOff val="50000"/>
            </a:schemeClr>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0"/>
        <c:spPr>
          <a:solidFill>
            <a:schemeClr val="tx2">
              <a:lumMod val="90000"/>
              <a:lumOff val="10000"/>
            </a:schemeClr>
          </a:solidFill>
          <a:ln w="19050">
            <a:solidFill>
              <a:schemeClr val="lt1"/>
            </a:solidFill>
          </a:ln>
          <a:effectLst/>
        </c:spPr>
      </c:pivotFmt>
      <c:pivotFmt>
        <c:idx val="31"/>
        <c:spPr>
          <a:solidFill>
            <a:schemeClr val="tx2">
              <a:lumMod val="10000"/>
              <a:lumOff val="90000"/>
            </a:schemeClr>
          </a:solidFill>
          <a:ln w="19050">
            <a:solidFill>
              <a:schemeClr val="lt1"/>
            </a:solidFill>
          </a:ln>
          <a:effectLst/>
        </c:spPr>
      </c:pivotFmt>
      <c:pivotFmt>
        <c:idx val="32"/>
        <c:spPr>
          <a:solidFill>
            <a:schemeClr val="tx2">
              <a:lumMod val="50000"/>
              <a:lumOff val="50000"/>
            </a:schemeClr>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'Pivot Tabels'!$B$12</c:f>
              <c:strCache>
                <c:ptCount val="1"/>
                <c:pt idx="0">
                  <c:v>Total</c:v>
                </c:pt>
              </c:strCache>
            </c:strRef>
          </c:tx>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EF62-4782-8CDC-3D6FEC866A57}"/>
              </c:ext>
            </c:extLst>
          </c:dPt>
          <c:dPt>
            <c:idx val="1"/>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3-EF62-4782-8CDC-3D6FEC866A57}"/>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5-EF62-4782-8CDC-3D6FEC866A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62-4782-8CDC-3D6FEC866A57}"/>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Tabels'!$A$13:$A$17</c:f>
              <c:strCache>
                <c:ptCount val="4"/>
                <c:pt idx="0">
                  <c:v>1</c:v>
                </c:pt>
                <c:pt idx="1">
                  <c:v>2</c:v>
                </c:pt>
                <c:pt idx="2">
                  <c:v>3</c:v>
                </c:pt>
                <c:pt idx="3">
                  <c:v>4</c:v>
                </c:pt>
              </c:strCache>
            </c:strRef>
          </c:cat>
          <c:val>
            <c:numRef>
              <c:f>'Pivot Tabels'!$B$13:$B$17</c:f>
              <c:numCache>
                <c:formatCode>_("$"* #,##0_);_("$"* \(#,##0\);_("$"* "-"??_);_(@_)</c:formatCode>
                <c:ptCount val="4"/>
                <c:pt idx="0">
                  <c:v>359681.57580000098</c:v>
                </c:pt>
                <c:pt idx="1">
                  <c:v>445509.61960000166</c:v>
                </c:pt>
                <c:pt idx="2">
                  <c:v>613932.10570000194</c:v>
                </c:pt>
                <c:pt idx="3">
                  <c:v>878077.55920000246</c:v>
                </c:pt>
              </c:numCache>
            </c:numRef>
          </c:val>
          <c:extLst>
            <c:ext xmlns:c16="http://schemas.microsoft.com/office/drawing/2014/chart" uri="{C3380CC4-5D6E-409C-BE32-E72D297353CC}">
              <c16:uniqueId val="{00000008-EF62-4782-8CDC-3D6FEC866A5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Tabels!PivotTable22</c:name>
    <c:fmtId val="10"/>
  </c:pivotSource>
  <c:chart>
    <c:title>
      <c:tx>
        <c:rich>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r>
              <a:rPr lang="en-US" sz="2800" b="1">
                <a:solidFill>
                  <a:schemeClr val="bg1"/>
                </a:solidFill>
              </a:rPr>
              <a:t>Top</a:t>
            </a:r>
            <a:r>
              <a:rPr lang="en-US" sz="2800" b="1" baseline="0">
                <a:solidFill>
                  <a:schemeClr val="bg1"/>
                </a:solidFill>
              </a:rPr>
              <a:t> 10 Product By Sales</a:t>
            </a:r>
            <a:endParaRPr lang="en-US" sz="2800" b="1">
              <a:solidFill>
                <a:schemeClr val="bg1"/>
              </a:solidFill>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Tabels'!$AL$9</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Tabels'!$AK$10:$AK$20</c:f>
              <c:strCache>
                <c:ptCount val="10"/>
                <c:pt idx="0">
                  <c:v>Canon imageCLASS 2200 Advanced Copier</c:v>
                </c:pt>
                <c:pt idx="1">
                  <c:v>Fellowes PB500 Electric Punch Plastic Comb Binding Machine with Manual Bind</c:v>
                </c:pt>
                <c:pt idx="2">
                  <c:v>Cisco TelePresence System EX90 Videoconferencing Unit</c:v>
                </c:pt>
                <c:pt idx="3">
                  <c:v>HON 5400 Series Task Chairs for Big and Tall</c:v>
                </c:pt>
                <c:pt idx="4">
                  <c:v>GBC DocuBind TL300 Electric Binding System</c:v>
                </c:pt>
                <c:pt idx="5">
                  <c:v>GBC Ibimaster 500 Manual ProClick Binding System</c:v>
                </c:pt>
                <c:pt idx="6">
                  <c:v>Hewlett Packard LaserJet 3310 Copier</c:v>
                </c:pt>
                <c:pt idx="7">
                  <c:v>HP Designjet T520 Inkjet Large Format Printer - 24" Color</c:v>
                </c:pt>
                <c:pt idx="8">
                  <c:v>GBC DocuBind P400 Electric Binding System</c:v>
                </c:pt>
                <c:pt idx="9">
                  <c:v>High Speed Automatic Electric Letter Opener</c:v>
                </c:pt>
              </c:strCache>
            </c:strRef>
          </c:cat>
          <c:val>
            <c:numRef>
              <c:f>'Pivot Tabels'!$AL$10:$AL$20</c:f>
              <c:numCache>
                <c:formatCode>_("$"* #,##0_);_("$"* \(#,##0\);_("$"* "-"??_);_(@_)</c:formatCode>
                <c:ptCount val="10"/>
                <c:pt idx="0">
                  <c:v>61599.824000000001</c:v>
                </c:pt>
                <c:pt idx="1">
                  <c:v>27453.383999999998</c:v>
                </c:pt>
                <c:pt idx="2">
                  <c:v>22638.48</c:v>
                </c:pt>
                <c:pt idx="3">
                  <c:v>21870.576000000001</c:v>
                </c:pt>
                <c:pt idx="4">
                  <c:v>19823.479000000003</c:v>
                </c:pt>
                <c:pt idx="5">
                  <c:v>19024.499999999996</c:v>
                </c:pt>
                <c:pt idx="6">
                  <c:v>18839.686000000002</c:v>
                </c:pt>
                <c:pt idx="7">
                  <c:v>18374.895</c:v>
                </c:pt>
                <c:pt idx="8">
                  <c:v>17965.067999999999</c:v>
                </c:pt>
                <c:pt idx="9">
                  <c:v>17030.311999999998</c:v>
                </c:pt>
              </c:numCache>
            </c:numRef>
          </c:val>
          <c:extLst>
            <c:ext xmlns:c16="http://schemas.microsoft.com/office/drawing/2014/chart" uri="{C3380CC4-5D6E-409C-BE32-E72D297353CC}">
              <c16:uniqueId val="{00000000-5F69-4AEF-BBD9-104DA44E95CB}"/>
            </c:ext>
          </c:extLst>
        </c:ser>
        <c:dLbls>
          <c:dLblPos val="outEnd"/>
          <c:showLegendKey val="0"/>
          <c:showVal val="1"/>
          <c:showCatName val="0"/>
          <c:showSerName val="0"/>
          <c:showPercent val="0"/>
          <c:showBubbleSize val="0"/>
        </c:dLbls>
        <c:gapWidth val="150"/>
        <c:axId val="791762079"/>
        <c:axId val="791761119"/>
      </c:barChart>
      <c:catAx>
        <c:axId val="79176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91761119"/>
        <c:crosses val="autoZero"/>
        <c:auto val="1"/>
        <c:lblAlgn val="ctr"/>
        <c:lblOffset val="100"/>
        <c:noMultiLvlLbl val="0"/>
      </c:catAx>
      <c:valAx>
        <c:axId val="791761119"/>
        <c:scaling>
          <c:orientation val="minMax"/>
        </c:scaling>
        <c:delete val="1"/>
        <c:axPos val="b"/>
        <c:numFmt formatCode="_(&quot;$&quot;* #,##0_);_(&quot;$&quot;* \(#,##0\);_(&quot;$&quot;* &quot;-&quot;??_);_(@_)" sourceLinked="1"/>
        <c:majorTickMark val="none"/>
        <c:minorTickMark val="none"/>
        <c:tickLblPos val="nextTo"/>
        <c:crossAx val="791762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Tabels!PivotTable23</c:name>
    <c:fmtId val="4"/>
  </c:pivotSource>
  <c:chart>
    <c:title>
      <c:tx>
        <c:rich>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r>
              <a:rPr lang="en-US"/>
              <a:t>Bottom 10 Product By</a:t>
            </a:r>
            <a:r>
              <a:rPr lang="en-US" baseline="0"/>
              <a:t> Sales</a:t>
            </a:r>
            <a:endParaRPr lang="en-US"/>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Tabels'!$AA$17</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Tabels'!$Z$18:$Z$28</c:f>
              <c:strCache>
                <c:ptCount val="10"/>
                <c:pt idx="0">
                  <c:v>Eureka Disposable Bags for Sanitaire Vibra Groomer I Upright Vac</c:v>
                </c:pt>
                <c:pt idx="1">
                  <c:v>Avery 5</c:v>
                </c:pt>
                <c:pt idx="2">
                  <c:v>Xerox 20</c:v>
                </c:pt>
                <c:pt idx="3">
                  <c:v>Grip Seal Envelopes</c:v>
                </c:pt>
                <c:pt idx="4">
                  <c:v>Avery Hi-Liter Pen Style Six-Color Fluorescent Set</c:v>
                </c:pt>
                <c:pt idx="5">
                  <c:v>Xerox 1989</c:v>
                </c:pt>
                <c:pt idx="6">
                  <c:v>4009 Highlighters</c:v>
                </c:pt>
                <c:pt idx="7">
                  <c:v>Stockwell Gold Paper Clips</c:v>
                </c:pt>
                <c:pt idx="8">
                  <c:v>Newell 308</c:v>
                </c:pt>
                <c:pt idx="9">
                  <c:v>Avery 484</c:v>
                </c:pt>
              </c:strCache>
            </c:strRef>
          </c:cat>
          <c:val>
            <c:numRef>
              <c:f>'Pivot Tabels'!$AA$18:$AA$28</c:f>
              <c:numCache>
                <c:formatCode>_("$"* #,##0_);_("$"* \(#,##0\);_("$"* "-"??_);_(@_)</c:formatCode>
                <c:ptCount val="10"/>
                <c:pt idx="0">
                  <c:v>1.6239999999999994</c:v>
                </c:pt>
                <c:pt idx="1">
                  <c:v>5.76</c:v>
                </c:pt>
                <c:pt idx="2">
                  <c:v>6.48</c:v>
                </c:pt>
                <c:pt idx="3">
                  <c:v>7.0720000000000001</c:v>
                </c:pt>
                <c:pt idx="4">
                  <c:v>7.7</c:v>
                </c:pt>
                <c:pt idx="5">
                  <c:v>7.9680000000000009</c:v>
                </c:pt>
                <c:pt idx="6">
                  <c:v>8.0400000000000009</c:v>
                </c:pt>
                <c:pt idx="7">
                  <c:v>8.0960000000000001</c:v>
                </c:pt>
                <c:pt idx="8">
                  <c:v>8.4</c:v>
                </c:pt>
                <c:pt idx="9">
                  <c:v>9.2159999999999993</c:v>
                </c:pt>
              </c:numCache>
            </c:numRef>
          </c:val>
          <c:extLst>
            <c:ext xmlns:c16="http://schemas.microsoft.com/office/drawing/2014/chart" uri="{C3380CC4-5D6E-409C-BE32-E72D297353CC}">
              <c16:uniqueId val="{00000000-5F69-4AEF-BBD9-104DA44E95CB}"/>
            </c:ext>
          </c:extLst>
        </c:ser>
        <c:dLbls>
          <c:dLblPos val="outEnd"/>
          <c:showLegendKey val="0"/>
          <c:showVal val="1"/>
          <c:showCatName val="0"/>
          <c:showSerName val="0"/>
          <c:showPercent val="0"/>
          <c:showBubbleSize val="0"/>
        </c:dLbls>
        <c:gapWidth val="150"/>
        <c:axId val="791762079"/>
        <c:axId val="791761119"/>
      </c:barChart>
      <c:catAx>
        <c:axId val="79176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791761119"/>
        <c:crosses val="autoZero"/>
        <c:auto val="1"/>
        <c:lblAlgn val="ctr"/>
        <c:lblOffset val="100"/>
        <c:noMultiLvlLbl val="0"/>
      </c:catAx>
      <c:valAx>
        <c:axId val="791761119"/>
        <c:scaling>
          <c:orientation val="minMax"/>
        </c:scaling>
        <c:delete val="1"/>
        <c:axPos val="b"/>
        <c:numFmt formatCode="_(&quot;$&quot;* #,##0_);_(&quot;$&quot;* \(#,##0\);_(&quot;$&quot;* &quot;-&quot;??_);_(@_)" sourceLinked="1"/>
        <c:majorTickMark val="none"/>
        <c:minorTickMark val="none"/>
        <c:tickLblPos val="nextTo"/>
        <c:crossAx val="791762079"/>
        <c:crosses val="autoZero"/>
        <c:crossBetween val="between"/>
      </c:valAx>
      <c:spPr>
        <a:noFill/>
        <a:ln>
          <a:noFill/>
        </a:ln>
        <a:effectLst/>
      </c:spPr>
    </c:plotArea>
    <c:plotVisOnly val="1"/>
    <c:dispBlanksAs val="gap"/>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Tabels!PivotTable4</c:name>
    <c:fmtId val="16"/>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Total Sales</a:t>
            </a:r>
            <a:r>
              <a:rPr lang="en-US" sz="2000" b="1" baseline="0">
                <a:solidFill>
                  <a:schemeClr val="bg1"/>
                </a:solidFill>
              </a:rPr>
              <a:t> By </a:t>
            </a:r>
            <a:r>
              <a:rPr lang="en-US" sz="2000" b="1">
                <a:solidFill>
                  <a:schemeClr val="bg1"/>
                </a:solidFill>
              </a:rPr>
              <a:t>Region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tx2">
              <a:lumMod val="10000"/>
              <a:lumOff val="90000"/>
            </a:schemeClr>
          </a:solidFill>
          <a:ln w="19050">
            <a:solidFill>
              <a:schemeClr val="lt1"/>
            </a:solidFill>
          </a:ln>
          <a:effectLst/>
        </c:spPr>
      </c:pivotFmt>
      <c:pivotFmt>
        <c:idx val="8"/>
        <c:spPr>
          <a:solidFill>
            <a:schemeClr val="tx2">
              <a:lumMod val="75000"/>
              <a:lumOff val="25000"/>
            </a:schemeClr>
          </a:solidFill>
          <a:ln w="19050">
            <a:solidFill>
              <a:schemeClr val="lt1"/>
            </a:solidFill>
          </a:ln>
          <a:effectLst/>
        </c:spPr>
      </c:pivotFmt>
      <c:pivotFmt>
        <c:idx val="9"/>
        <c:spPr>
          <a:solidFill>
            <a:schemeClr val="tx2">
              <a:lumMod val="50000"/>
              <a:lumOff val="50000"/>
            </a:schemeClr>
          </a:solidFill>
          <a:ln w="19050">
            <a:solidFill>
              <a:schemeClr val="lt1"/>
            </a:solidFill>
          </a:ln>
          <a:effectLst/>
        </c:spPr>
      </c:pivotFmt>
      <c:pivotFmt>
        <c:idx val="10"/>
        <c:spPr>
          <a:solidFill>
            <a:schemeClr val="tx2">
              <a:lumMod val="25000"/>
              <a:lumOff val="75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tx2">
              <a:lumMod val="10000"/>
              <a:lumOff val="90000"/>
            </a:schemeClr>
          </a:solidFill>
          <a:ln w="19050">
            <a:solidFill>
              <a:schemeClr val="lt1"/>
            </a:solidFill>
          </a:ln>
          <a:effectLst/>
        </c:spPr>
      </c:pivotFmt>
      <c:pivotFmt>
        <c:idx val="13"/>
        <c:spPr>
          <a:solidFill>
            <a:schemeClr val="tx2">
              <a:lumMod val="75000"/>
              <a:lumOff val="25000"/>
            </a:schemeClr>
          </a:solidFill>
          <a:ln w="19050">
            <a:solidFill>
              <a:schemeClr val="lt1"/>
            </a:solidFill>
          </a:ln>
          <a:effectLst/>
        </c:spPr>
      </c:pivotFmt>
      <c:pivotFmt>
        <c:idx val="14"/>
        <c:spPr>
          <a:solidFill>
            <a:schemeClr val="tx2">
              <a:lumMod val="50000"/>
              <a:lumOff val="50000"/>
            </a:schemeClr>
          </a:solidFill>
          <a:ln w="19050">
            <a:solidFill>
              <a:schemeClr val="lt1"/>
            </a:solidFill>
          </a:ln>
          <a:effectLst/>
        </c:spPr>
      </c:pivotFmt>
      <c:pivotFmt>
        <c:idx val="15"/>
        <c:spPr>
          <a:solidFill>
            <a:schemeClr val="tx2">
              <a:lumMod val="25000"/>
              <a:lumOff val="75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chemeClr val="tx2">
              <a:lumMod val="10000"/>
              <a:lumOff val="90000"/>
            </a:schemeClr>
          </a:solidFill>
          <a:ln w="19050">
            <a:solidFill>
              <a:schemeClr val="lt1"/>
            </a:solidFill>
          </a:ln>
          <a:effectLst/>
        </c:spPr>
      </c:pivotFmt>
      <c:pivotFmt>
        <c:idx val="18"/>
        <c:spPr>
          <a:solidFill>
            <a:schemeClr val="tx2">
              <a:lumMod val="75000"/>
              <a:lumOff val="25000"/>
            </a:schemeClr>
          </a:solidFill>
          <a:ln w="19050">
            <a:solidFill>
              <a:schemeClr val="lt1"/>
            </a:solidFill>
          </a:ln>
          <a:effectLst/>
        </c:spPr>
      </c:pivotFmt>
      <c:pivotFmt>
        <c:idx val="19"/>
        <c:spPr>
          <a:solidFill>
            <a:schemeClr val="tx2">
              <a:lumMod val="50000"/>
              <a:lumOff val="50000"/>
            </a:schemeClr>
          </a:solidFill>
          <a:ln w="19050">
            <a:solidFill>
              <a:schemeClr val="lt1"/>
            </a:solidFill>
          </a:ln>
          <a:effectLst/>
        </c:spPr>
      </c:pivotFmt>
      <c:pivotFmt>
        <c:idx val="20"/>
        <c:spPr>
          <a:solidFill>
            <a:schemeClr val="tx2">
              <a:lumMod val="25000"/>
              <a:lumOff val="7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2"/>
        <c:spPr>
          <a:solidFill>
            <a:schemeClr val="tx2">
              <a:lumMod val="10000"/>
              <a:lumOff val="90000"/>
            </a:schemeClr>
          </a:solidFill>
          <a:ln w="19050">
            <a:solidFill>
              <a:schemeClr val="lt1"/>
            </a:solidFill>
          </a:ln>
          <a:effectLst/>
        </c:spPr>
      </c:pivotFmt>
      <c:pivotFmt>
        <c:idx val="23"/>
        <c:spPr>
          <a:solidFill>
            <a:schemeClr val="tx2">
              <a:lumMod val="75000"/>
              <a:lumOff val="25000"/>
            </a:schemeClr>
          </a:solidFill>
          <a:ln w="19050">
            <a:solidFill>
              <a:schemeClr val="lt1"/>
            </a:solidFill>
          </a:ln>
          <a:effectLst/>
        </c:spPr>
      </c:pivotFmt>
      <c:pivotFmt>
        <c:idx val="24"/>
        <c:spPr>
          <a:solidFill>
            <a:schemeClr val="tx2">
              <a:lumMod val="50000"/>
              <a:lumOff val="50000"/>
            </a:schemeClr>
          </a:solidFill>
          <a:ln w="19050">
            <a:solidFill>
              <a:schemeClr val="lt1"/>
            </a:solidFill>
          </a:ln>
          <a:effectLst/>
        </c:spPr>
      </c:pivotFmt>
      <c:pivotFmt>
        <c:idx val="25"/>
        <c:spPr>
          <a:solidFill>
            <a:schemeClr val="tx2">
              <a:lumMod val="25000"/>
              <a:lumOff val="75000"/>
            </a:schemeClr>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spPr>
          <a:solidFill>
            <a:schemeClr val="tx2">
              <a:lumMod val="10000"/>
              <a:lumOff val="90000"/>
            </a:schemeClr>
          </a:solidFill>
          <a:ln w="19050">
            <a:solidFill>
              <a:schemeClr val="lt1"/>
            </a:solidFill>
          </a:ln>
          <a:effectLst/>
        </c:spPr>
      </c:pivotFmt>
      <c:pivotFmt>
        <c:idx val="28"/>
        <c:spPr>
          <a:solidFill>
            <a:schemeClr val="tx2">
              <a:lumMod val="75000"/>
              <a:lumOff val="25000"/>
            </a:schemeClr>
          </a:solidFill>
          <a:ln w="19050">
            <a:solidFill>
              <a:schemeClr val="lt1"/>
            </a:solidFill>
          </a:ln>
          <a:effectLst/>
        </c:spPr>
      </c:pivotFmt>
      <c:pivotFmt>
        <c:idx val="29"/>
        <c:spPr>
          <a:solidFill>
            <a:schemeClr val="tx2">
              <a:lumMod val="50000"/>
              <a:lumOff val="50000"/>
            </a:schemeClr>
          </a:solidFill>
          <a:ln w="19050">
            <a:solidFill>
              <a:schemeClr val="lt1"/>
            </a:solidFill>
          </a:ln>
          <a:effectLst/>
        </c:spPr>
      </c:pivotFmt>
      <c:pivotFmt>
        <c:idx val="30"/>
        <c:spPr>
          <a:solidFill>
            <a:schemeClr val="tx2">
              <a:lumMod val="25000"/>
              <a:lumOff val="75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spPr>
          <a:solidFill>
            <a:schemeClr val="tx2">
              <a:lumMod val="10000"/>
              <a:lumOff val="90000"/>
            </a:schemeClr>
          </a:solidFill>
          <a:ln w="19050">
            <a:solidFill>
              <a:schemeClr val="lt1"/>
            </a:solidFill>
          </a:ln>
          <a:effectLst/>
        </c:spPr>
      </c:pivotFmt>
      <c:pivotFmt>
        <c:idx val="33"/>
        <c:spPr>
          <a:solidFill>
            <a:schemeClr val="tx2">
              <a:lumMod val="75000"/>
              <a:lumOff val="25000"/>
            </a:schemeClr>
          </a:solidFill>
          <a:ln w="19050">
            <a:solidFill>
              <a:schemeClr val="lt1"/>
            </a:solidFill>
          </a:ln>
          <a:effectLst/>
        </c:spPr>
      </c:pivotFmt>
      <c:pivotFmt>
        <c:idx val="34"/>
        <c:spPr>
          <a:solidFill>
            <a:schemeClr val="tx2">
              <a:lumMod val="50000"/>
              <a:lumOff val="50000"/>
            </a:schemeClr>
          </a:solidFill>
          <a:ln w="19050">
            <a:solidFill>
              <a:schemeClr val="lt1"/>
            </a:solidFill>
          </a:ln>
          <a:effectLst/>
        </c:spPr>
      </c:pivotFmt>
      <c:pivotFmt>
        <c:idx val="35"/>
        <c:spPr>
          <a:solidFill>
            <a:schemeClr val="tx2">
              <a:lumMod val="25000"/>
              <a:lumOff val="75000"/>
            </a:schemeClr>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7"/>
        <c:spPr>
          <a:solidFill>
            <a:schemeClr val="tx2">
              <a:lumMod val="10000"/>
              <a:lumOff val="90000"/>
            </a:schemeClr>
          </a:solidFill>
          <a:ln w="19050">
            <a:solidFill>
              <a:schemeClr val="lt1"/>
            </a:solidFill>
          </a:ln>
          <a:effectLst/>
        </c:spPr>
      </c:pivotFmt>
      <c:pivotFmt>
        <c:idx val="38"/>
        <c:spPr>
          <a:solidFill>
            <a:schemeClr val="tx2">
              <a:lumMod val="75000"/>
              <a:lumOff val="25000"/>
            </a:schemeClr>
          </a:solidFill>
          <a:ln w="19050">
            <a:solidFill>
              <a:schemeClr val="lt1"/>
            </a:solidFill>
          </a:ln>
          <a:effectLst/>
        </c:spPr>
      </c:pivotFmt>
      <c:pivotFmt>
        <c:idx val="39"/>
        <c:spPr>
          <a:solidFill>
            <a:schemeClr val="tx2">
              <a:lumMod val="50000"/>
              <a:lumOff val="50000"/>
            </a:schemeClr>
          </a:solidFill>
          <a:ln w="19050">
            <a:solidFill>
              <a:schemeClr val="lt1"/>
            </a:solidFill>
          </a:ln>
          <a:effectLst/>
        </c:spPr>
      </c:pivotFmt>
      <c:pivotFmt>
        <c:idx val="40"/>
        <c:spPr>
          <a:solidFill>
            <a:schemeClr val="tx2">
              <a:lumMod val="25000"/>
              <a:lumOff val="75000"/>
            </a:schemeClr>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spPr>
          <a:solidFill>
            <a:schemeClr val="tx2">
              <a:lumMod val="10000"/>
              <a:lumOff val="90000"/>
            </a:schemeClr>
          </a:solidFill>
          <a:ln w="19050">
            <a:solidFill>
              <a:schemeClr val="lt1"/>
            </a:solidFill>
          </a:ln>
          <a:effectLst/>
        </c:spPr>
      </c:pivotFmt>
      <c:pivotFmt>
        <c:idx val="43"/>
        <c:spPr>
          <a:solidFill>
            <a:schemeClr val="tx2">
              <a:lumMod val="75000"/>
              <a:lumOff val="25000"/>
            </a:schemeClr>
          </a:solidFill>
          <a:ln w="19050">
            <a:solidFill>
              <a:schemeClr val="lt1"/>
            </a:solidFill>
          </a:ln>
          <a:effectLst/>
        </c:spPr>
      </c:pivotFmt>
      <c:pivotFmt>
        <c:idx val="44"/>
        <c:spPr>
          <a:solidFill>
            <a:schemeClr val="tx2">
              <a:lumMod val="50000"/>
              <a:lumOff val="50000"/>
            </a:schemeClr>
          </a:solidFill>
          <a:ln w="19050">
            <a:solidFill>
              <a:schemeClr val="lt1"/>
            </a:solidFill>
          </a:ln>
          <a:effectLst/>
        </c:spPr>
      </c:pivotFmt>
      <c:pivotFmt>
        <c:idx val="45"/>
        <c:spPr>
          <a:solidFill>
            <a:schemeClr val="tx2">
              <a:lumMod val="25000"/>
              <a:lumOff val="75000"/>
            </a:schemeClr>
          </a:solidFill>
          <a:ln w="19050">
            <a:solidFill>
              <a:schemeClr val="lt1"/>
            </a:solidFill>
          </a:ln>
          <a:effectLst/>
        </c:spPr>
      </c:pivotFmt>
    </c:pivotFmts>
    <c:plotArea>
      <c:layout/>
      <c:pieChart>
        <c:varyColors val="1"/>
        <c:ser>
          <c:idx val="0"/>
          <c:order val="0"/>
          <c:tx>
            <c:strRef>
              <c:f>'Pivot Tabels'!$S$6</c:f>
              <c:strCache>
                <c:ptCount val="1"/>
                <c:pt idx="0">
                  <c:v>Total</c:v>
                </c:pt>
              </c:strCache>
            </c:strRef>
          </c:tx>
          <c:dPt>
            <c:idx val="0"/>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1-0E9B-4DA1-8008-137B7B225A53}"/>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3-0E9B-4DA1-8008-137B7B225A53}"/>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5-0E9B-4DA1-8008-137B7B225A53}"/>
              </c:ext>
            </c:extLst>
          </c:dPt>
          <c:dPt>
            <c:idx val="3"/>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7-0E9B-4DA1-8008-137B7B225A53}"/>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Tabels'!$R$7:$R$11</c:f>
              <c:strCache>
                <c:ptCount val="4"/>
                <c:pt idx="0">
                  <c:v>Central</c:v>
                </c:pt>
                <c:pt idx="1">
                  <c:v>East</c:v>
                </c:pt>
                <c:pt idx="2">
                  <c:v>South</c:v>
                </c:pt>
                <c:pt idx="3">
                  <c:v>West</c:v>
                </c:pt>
              </c:strCache>
            </c:strRef>
          </c:cat>
          <c:val>
            <c:numRef>
              <c:f>'Pivot Tabels'!$S$7:$S$11</c:f>
              <c:numCache>
                <c:formatCode>_("$"* #,##0_);_("$"* \(#,##0\);_("$"* "-"??_);_(@_)</c:formatCode>
                <c:ptCount val="4"/>
                <c:pt idx="0">
                  <c:v>518800.13220000162</c:v>
                </c:pt>
                <c:pt idx="1">
                  <c:v>611734.29950000253</c:v>
                </c:pt>
                <c:pt idx="2">
                  <c:v>402031.98330000078</c:v>
                </c:pt>
                <c:pt idx="3">
                  <c:v>764634.44530000177</c:v>
                </c:pt>
              </c:numCache>
            </c:numRef>
          </c:val>
          <c:extLst>
            <c:ext xmlns:c16="http://schemas.microsoft.com/office/drawing/2014/chart" uri="{C3380CC4-5D6E-409C-BE32-E72D297353CC}">
              <c16:uniqueId val="{00000008-0E9B-4DA1-8008-137B7B225A5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Project.xlsx]Pivot Tabels!PivotTable7</c:name>
    <c:fmtId val="17"/>
  </c:pivotSource>
  <c:chart>
    <c:title>
      <c:tx>
        <c:rich>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r>
              <a:rPr lang="en-US"/>
              <a:t>Top 10 Customer By Orders</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Tabels'!$B$39</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Tabels'!$A$40:$A$50</c:f>
              <c:strCache>
                <c:ptCount val="10"/>
                <c:pt idx="0">
                  <c:v>Arthur Prichep</c:v>
                </c:pt>
                <c:pt idx="1">
                  <c:v>Seth Vernon</c:v>
                </c:pt>
                <c:pt idx="2">
                  <c:v>Paul Prost</c:v>
                </c:pt>
                <c:pt idx="3">
                  <c:v>John Lee</c:v>
                </c:pt>
                <c:pt idx="4">
                  <c:v>Matt Abelman</c:v>
                </c:pt>
                <c:pt idx="5">
                  <c:v>William Brown</c:v>
                </c:pt>
                <c:pt idx="6">
                  <c:v>Jonathan Doherty</c:v>
                </c:pt>
                <c:pt idx="7">
                  <c:v>Edward Hooks</c:v>
                </c:pt>
                <c:pt idx="8">
                  <c:v>Chloris Kastensmidt</c:v>
                </c:pt>
                <c:pt idx="9">
                  <c:v>Emily Phan</c:v>
                </c:pt>
              </c:strCache>
            </c:strRef>
          </c:cat>
          <c:val>
            <c:numRef>
              <c:f>'Pivot Tabels'!$B$40:$B$50</c:f>
              <c:numCache>
                <c:formatCode>General</c:formatCode>
                <c:ptCount val="10"/>
                <c:pt idx="0">
                  <c:v>10</c:v>
                </c:pt>
                <c:pt idx="1">
                  <c:v>10</c:v>
                </c:pt>
                <c:pt idx="2">
                  <c:v>10</c:v>
                </c:pt>
                <c:pt idx="3">
                  <c:v>11</c:v>
                </c:pt>
                <c:pt idx="4">
                  <c:v>11</c:v>
                </c:pt>
                <c:pt idx="5">
                  <c:v>11</c:v>
                </c:pt>
                <c:pt idx="6">
                  <c:v>11</c:v>
                </c:pt>
                <c:pt idx="7">
                  <c:v>12</c:v>
                </c:pt>
                <c:pt idx="8">
                  <c:v>13</c:v>
                </c:pt>
                <c:pt idx="9">
                  <c:v>17</c:v>
                </c:pt>
              </c:numCache>
            </c:numRef>
          </c:val>
          <c:extLst>
            <c:ext xmlns:c16="http://schemas.microsoft.com/office/drawing/2014/chart" uri="{C3380CC4-5D6E-409C-BE32-E72D297353CC}">
              <c16:uniqueId val="{00000000-5F69-4AEF-BBD9-104DA44E95CB}"/>
            </c:ext>
          </c:extLst>
        </c:ser>
        <c:dLbls>
          <c:dLblPos val="outEnd"/>
          <c:showLegendKey val="0"/>
          <c:showVal val="1"/>
          <c:showCatName val="0"/>
          <c:showSerName val="0"/>
          <c:showPercent val="0"/>
          <c:showBubbleSize val="0"/>
        </c:dLbls>
        <c:gapWidth val="150"/>
        <c:axId val="791762079"/>
        <c:axId val="791761119"/>
      </c:barChart>
      <c:catAx>
        <c:axId val="79176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91761119"/>
        <c:crosses val="autoZero"/>
        <c:auto val="1"/>
        <c:lblAlgn val="ctr"/>
        <c:lblOffset val="100"/>
        <c:noMultiLvlLbl val="0"/>
      </c:catAx>
      <c:valAx>
        <c:axId val="791761119"/>
        <c:scaling>
          <c:orientation val="minMax"/>
        </c:scaling>
        <c:delete val="1"/>
        <c:axPos val="b"/>
        <c:numFmt formatCode="General" sourceLinked="1"/>
        <c:majorTickMark val="none"/>
        <c:minorTickMark val="none"/>
        <c:tickLblPos val="nextTo"/>
        <c:crossAx val="791762079"/>
        <c:crosses val="autoZero"/>
        <c:crossBetween val="between"/>
      </c:valAx>
      <c:spPr>
        <a:noFill/>
        <a:ln>
          <a:noFill/>
        </a:ln>
        <a:effectLst/>
      </c:spPr>
    </c:plotArea>
    <c:plotVisOnly val="1"/>
    <c:dispBlanksAs val="gap"/>
    <c:showDLblsOverMax val="0"/>
    <c:extLst/>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solidFill>
              <a:schemeClr val="tx2">
                <a:lumMod val="90000"/>
                <a:lumOff val="10000"/>
              </a:schemeClr>
            </a:solidFill>
          </cx:spPr>
        </cx:plotSurface>
        <cx:series layoutId="regionMap" uniqueId="{3094D1D1-6F69-4EFD-8DA7-1AB04BFDE894}">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Text" lastClr="000000">
                      <a:lumMod val="65000"/>
                      <a:lumOff val="35000"/>
                    </a:sysClr>
                  </a:solidFill>
                  <a:latin typeface="Aptos Narrow" panose="02110004020202020204"/>
                </a:endParaRPr>
              </a:p>
            </cx:txPr>
            <cx:dataLabel idx="3">
              <cx:txPr>
                <a:bodyPr spcFirstLastPara="1" vertOverflow="ellipsis" horzOverflow="overflow" wrap="square" lIns="0" tIns="0" rIns="0" bIns="0" anchor="ctr" anchorCtr="1"/>
                <a:lstStyle/>
                <a:p>
                  <a:pPr algn="ctr" rtl="0">
                    <a:defRPr>
                      <a:solidFill>
                        <a:schemeClr val="bg1"/>
                      </a:solidFill>
                    </a:defRPr>
                  </a:pPr>
                  <a:r>
                    <a:rPr lang="en-US" sz="1800" b="1" i="0" u="none" strike="noStrike" baseline="0">
                      <a:solidFill>
                        <a:schemeClr val="bg1"/>
                      </a:solidFill>
                      <a:latin typeface="Aptos Narrow" panose="02110004020202020204"/>
                    </a:rPr>
                    <a:t> $451,037 </a:t>
                  </a:r>
                </a:p>
              </cx:txPr>
            </cx:dataLabel>
          </cx:dataLabels>
          <cx:dataId val="0"/>
          <cx:layoutPr>
            <cx:regionLabelLayout val="bestFitOnly"/>
            <cx:geography projectionType="miller" viewedRegionType="dataOnly" cultureLanguage="en-US" cultureRegion="EG" attribution="Powered by Bing">
              <cx:geoCache provider="{E9337A44-BEBE-4D9F-B70C-5C5E7DAFC167}">
                <cx:binary>1H1rc9w4ku1fcfjzZTVBPAhOTG9EV+nZbsluv3rHXxhlWeabIEHw+ev3oEi5JVqWNTHajSvFxFRX
kSATmUDmyZNJ+p9Xwz+u8uu9fjEUedn842r49WVsTPWPX35pruLrYt9siuRKq0Z9NZsrVfyivn5N
rq5/+aL3fVJGv3guYb9cxXttroeX//VPXC26Vn+oq71JVPlne63Ht9dNm5vmgWP3Hnqx/1Ik5VHS
GJ1cGfLry7ex+nL94rzJ9+WXly+uS5OY8f1YXf/68s6ZL1/8sr7ed/d+kUM8037BWEY2wpNewGUw
/8mXL3JVRsthxycbTqR0BePzcXpz78t9gfGPleog0/7LF33dNJja4XM9+s48cPD85Ysr1ZbG6jCC
On99+aFMzPWXF+/M3lw3L18kjdrNJ+ygGxx+d5j9L3et8F//XP0Afax+uWWotfJ+dug7O+32efJV
6TLZ32jqP7cS9TceZ0IEJHAPf+SulQgJNoL4nk8Ymc10c+/ZSo+T6X4b3R67stDut2dpod/y/ed9
8ZTm8Ta+EMzzPP+uXaTYSOZS6rnesr3u2uURktxvlG8DVxb57Y/naRGdTKp8SouwjRdQz5OEzYpf
GYYQ+D3r0wQXNxtqdqnzhvnt5wL9wDA3A9eG+fRMDZPty2YPX/tUAYeyDUKNdClZAsoq4ATehtGA
cM7l7Or4zb1vLPNziX5kmpuRa9u8fZa22am8LT4/ZZjhbMOFB4XfRgDE4xtCBOfME3dNsdWJSZr4
xWMEud8k319hZZrt7jvT7Pbl/gtcxTr422AE6LOK7N/98L8c/FWu9P6LulHUE4R+ucF24dxl3v2h
3+UbznxJBb256RLzHyHK/VaBPZdJrKyxe/2dNZ4FIlNleX1lkqvW3KjoP7cLgDP3OeGU8nvt4gMT
UIkAZPfT7dCye5w0PzLNramsrfP+WVrnD9UmTYJNfaOm/9w21N0EkriuEAsaDu66tIAgBhEJeODO
6IDd3HveOo8S6X4D3Rq6Ms8f8E/PMJ05us73/V5f32joCawTbFxX+sKjCwJYWcfnGyakYJQsOelq
Az1GovuN8/fIlW2Ojp+lbU7gpxMbC58KnHlywwPOCaOzT3PJ3Y0jAc6kT5knlxNWMecRAt1vmW8D
V4Y5eZ75zOV1/+JfSmdPZxnmbQIaeMzmkoc/aP42SsOmETjCxU3Cs8Jqj5HoftP8PXJlm8t/PctN
c7HX49NyaBQQjXs+3NnKJmLjuwR5aLAkoavd8hhJ7rfJ3yNXNrk4epY2Ob1WOnrKTIZ6G8GAvlgA
GGD/1o6Mbhhj1GfukmWuTPMIge63zLeBK8OcPs/of57nSamS5gkdmbshHiPC9f3ZMitHJoMNYVJQ
Lv9GB7fh82Mkut80f49c2eb8eQaZ8/LLE8PmYAOCOfA5cPHhb20asUE+g1pAsKQ8K9j8CIF+YJmb
mawNc/ksvdnHBM7sqfl/TjwZUOHPCcuKNPPlRoBTA3BbIs3KMo+R6H7T/D1yZZuPz9ShqX7/hM7M
27g+E9xn7N4dE9CN3SqCuMvxFSo7/4k099tkHrWyx/nztMdFchUn0b58QpuAYPaZH/hySf5Xe0Vy
EDNugI20HF/Z5DES3W+Xv0eubHNx/iz92Kunpv4lskfme8FN6Cd38XIgN1S6CDA3xACKNrdD/8/l
ud8uN+NWVnn17nlaBSppr7LxRjdPQMj4G5u+eK6ca2HuOu5zxH0faX+wVJ9X0eXVIyT6gWW+jVzb
5nnklis+76Y0MS/a2TB3Tvk3mzOEB46ZBjDLAri81YYRG+GC6JR8IQVwfL73UgJYSiU/lud+s9zM
447sv768+fn/y8qLpSnO9kXVxMlTkpWMboQEqxLc0PyrvWH7Y3xwmYG77I2VCR4t1v2WWA1f7ZLL
s2fpwS72TbO/itvm2pjmZsX+524MFBlaYJDTI7wf/lbhBaayG4lSuYorj5bnfhuthq9sdPFccVnT
JPhfVSVPZyGwMj6ijP8ttQ/u+jPk/ujH8FDqXPzZd9DsUUL9wEx2OjczWhvpeUKBiwTVwEaZ/dOZ
iIkN4jwKAEgn79tEAduQAOw/emtubjrHmkfJ8iPLfJvG2i7PkwC4wDpTrX7KnQNoLHy0xLCFz1wj
ARRmgNB84i1Jzapm9hiJfmScm7msbfM8mwEurz/rfZM95ZYBBEDnJQUMmLfM2jbBBhgNac/NllrZ
5jES3W+bv0eubHP5POuZl9fdobXnNl69M7N/Ez/TYEO5YIwj3z/8ragAtDUh4HAAAnQ42z8ghtv4
+efy/Mgu8zzuyP7ry8uPzxKuWQz6+7Vurscb7TwBVkMVgAIzc3q/P/PZRgAmoLt+NlywSjkfJ9OP
rPP3fNYW+v1ZWuivPbKeMjLqKWk0f8MIodyXC+W87qD13A3H5voWklZ753Ey3W+h22NXFvrrt2dp
IbteL66H5OopOwPZhnkIO4TdT9sQV2zADWCbyZVtHifN/ba5PXZlm8uLZ2mbd6o18Yujffa0QBrW
oejGADswu7D1/nHdjUddYG2x8m2Pled++9wdvbLQu6NnaaFLpWGh3V4rVKP3TxeFKFpnaUD9b/hg
ZSMftWgJeCDEssNW+ejj5brfVuvxK2td7p6ltV7HyRN6OeYiDgGjseAH/QLgFFywc/Im8wGncBvD
/Uya+y0zj1rZ4/XzpNteZ/k+Vk/6vBP2jaQMhc854Vl31wQoKCDwuOjxWODbyiaPkOgHdvk2cm2b
V89zr+jr6ElRG0WboET3LBXfNH+7TZAcUJsEsFtBgtc/FeQHBlnGrc3x9lma4/21ZaKa6+ub9fqf
ZzqIMZIh93eXFNNdsQN4RJAyiqc7f1BAeJRI99vm1tCVed4/T17tDczTjHm3f9LmGkQYGeDZ2oXw
/K5X0Pc3kkppq9bzngKLcDvCPFaq+410d/TKTm+eZ7bz/np40kcGCR4IoJLBbc3xBr7rtlMLQPOg
LxoGWp6yXRnop+Lcb5ll2Mok7//7WXq2v5LmSpVN8pQMATgaGoDCEcu++L6ag6YCPE4Q3P+wwKNE
ut80t4auzPPX+bM0zwezj2+8yhPEHGwIFEJRlr6/b+Dw9LOP5588scpofibH/eaYR60s8eH9s7DE
1YNvmLjNRN85899nolF5Rp8gvT+LgQtD4xOe4bx5VGDFCawes/yxWD8w0N33ZtyZyf/RWzVWz+Xe
eq3Gt9eTHO3N/vjwXpNHHz1MF29cWQ1d4vO8k+D3TFJCZTcb7PzLry/x8Jllxb69K8VeYBk11zPn
3Py34hqvX9nfM/J635hfXzp4jwBD7YcHHvcCLxASsae/ng+h4UCCn/NcH0+728dAS8tj/PpSoqcE
v1OCmObZvioYu7Ek1K8v/Q0RvscC9PlygSeuA//bS2XeqHxErvBNW8v3F2VbvFFJaRpMCveo5tPs
HPEUHR4/BcmOwOhCQirhoaur/VtwxTib/L+cpLokfcavu4pydhZ3XaScXdlORTQec95W2Z45mjcn
Kopq3V04KnQ/a3/QLjkZxglD5Ngwpzh2Y5d3b3lm0kEdOcNo8uA0SeN8+jjIOJ0+toUzNt4uEkld
0W1BksbJd3HC6iY5ZboMSmdH/LFug+OoKMj4yitomX51mk7hvFtmumfSBGa8M2ngACgXWvfRuYMX
PNC7k55SKhvhiuRLSjKaJTujKKfxNgg8p05P9NBH2hzp2EQs3jrMmaryTc+oFb/0uhQCky7Lpn4b
+SwM/D9/Ih0c7G3pfNSc0DHsAUsSgJbDsrhtEll7jRkboT6XOXeglpLX2fSxDmhNzqu2D2XyioYc
hmmiVmf7IuUlVFQrHUOkMO2yItsO2m+ydlf7JFbjkWpo0GXbMpny7hUa+Gv37dD5MNfDknvud5Lb
/nOPEh/vzECLxmoxDbQvq6Cc6GeTRlX61cuzrCtO3LZoy+hEpHVq5FFfjzXEzakfjP22DnysDTXW
BcScqJdMH3nsxjihmCZ3fFXEdWnCbRm4IjQ7PpEUc9ROkOHqNBhgEQ0cmO1ThpWaXGZJ2Nf19uFp
8dUe8T0BkEKwdxnDDuHYcXf2SJEGughjVX1qeiK6tw0mX1cnHokplqmZsDl0Xgh2xocM/x2EHRa9
m2if8LMcq6XPtrgylnR8WNhVXriQURcMM9dO24hLmQgGQw+sK7BrspZbbSxGGw+GqnSKNTDlIsPV
HN4Z7BN/yrBDhtDV4pJKBXPSEe8e+SiLYYDOKE9HfDSTG0HtFW9oc2KLabhRQ8MJIgxTH+Fy2RAl
2LMZEyF03B78gJ7PyEKC20o1pDhPxcQKHh7mV9HItyI3ojzoIsB6nBiFEEHZYP5tIyHW7FQit1LZ
vnIdTLhzOwJv4csIstc6HtujYUoVXMLDRjustVuODRtcYA9xD8Vd+DW6NtpEu7Z2AlF8LFhZGLo1
quXOtarjeuSv4qwpybEOfZW86RoZYVFVMVfRcSSN16ktel37vNsaL6pfTcItk12aBAmrtuOsso4w
zG4ou1JtWTVIv9ymQY5JJkXiQIllJrD+l59qmsCcQ5Zl8Bx5kPrsrOeVSr9mHerSr+07g6pxS0fP
wR6Fjn7u8L5bwZLh2RBJ8cYUPCCK/7Ir/JaXdwM9EFqGyV9jQq3jIiIq+2BbTU0n3OOe8amOjv2h
UPjmCtfgo8111vqntaxYdtHzRNbmqFW9ibyzzJAEo72e+4He1XWd4lsau16Rb6VpJX7MZEhxpigy
9FudhkVrPWpmmhL3yaO2xkca9znGRVPhjeqoLpEjZG9S0aU4k/ZFJP1d7CqRXTAS2puXDlZfdCy0
cnHlIY6wWbajMDlOVJ1wIr1rsjzs4uNCDMhzTgs4gyr+c6JTiYl0vZP68vNA8qbnEFoGoj5R8zXh
PULf39Wh7HDpsuytpaaqooN43U2ZneUQhSOEYKlKcb+aM3uHuiIuhHByRH69E24e4BTRulb2pG2t
koq0pTj28OImgAy3QwSeW4BLknB6oB246/OVR6JjGsR6GOq3TPQV7X73Iq8aHBhy6OPmIvRZ3JBL
TCnDWg+y0EzThyB2dBuddVK5rH+VuU0rhzeNxylEjicEwmQ3FJxjb8qyPFgrjwOv+71qa46gWNbp
hIuJ3qaQpw9Px0p7e6ui49+1mQhehoEHlCRbrc4hNKQlY28+LquzyL2W6L0uVQcHj4LPoMmlatVU
Te9ondbhT0PuChCgjwAwCK9IIz7eKABAtJKgmcqu7hMqPtjFgWgfcR2UXbrVeT6xUm/70OURor+v
TNb9Xjdt2pTHRZY4Leu3FNsiNH/SOgCF9yYsW9acPKwgQkAB3lWRb3vq8B4+IihYDrESsNCEtfFE
ow+iEO0Yvm+7IvPrE9MIi59CmtdYBX7S2cXpeEWEBb9sm76VTaM/Vt6E1xtu8aSN3URdRyxYaBtF
DmvbiS3gCdLe7tl5GYdTM6/m0u7nvosVLs2aqMPwsMjSoXpblUFqd5aMnDDfQkPDJLb1fCOamwzL
v6nSEPts9BT0dyYZc4x/2lbKE6fjMNqNFdCqhbsZO93iykUj7a5xksT6htAZBJYnijsMZ+pugAfZ
Jb6Mtb+r6tbuPer5I47J+SpdLXIowjVpgukNrLE7f6jiAj8uy1oPpZ06/DmvPw+qqXHz0C2cxGHb
ZggMhFCidOvP8F8lVFxiceC3yW1irzoKc0+Qozbxojz5MqhO4VAplIafcQJSwBZplVjvoYmw+i6n
zl4RG6uFJGXfwBXvFq8T9qF23nHWOQBCHm14dgE02mCRD7XJh+pfoeh7XGMgNYE4Y+l5/K+qT0hT
nURebsb4eJp1ODnZBD0tN+ur3E5KstC6hiCNOucd64x1SsU8mdpJeuddWTUMo3RW2ZCgusnKVkx5
iRPTckImuq3csm6gSIUzP1dNT+vPIjUOLLpcMLLvoBSv+ewWaVi4ZbflOc9Nsa1md7rI0araroSQ
yZw4HzqHFzI5EiJxO3qaxaVdlaEEtgi2iQ6tUwqxaOzqIl6EpVCGXgRrPLyv7OP3q20lhG8zLbhT
EFXM+oVbcTHkY9pPiW4+BjoboDOYR0AJTq3tN9FlE/TflynBhyrrHkIupwBna5wSeNIGUqo8DaN3
cizwbQmdQezZ7VhpQcRpn8BLdH/4iBiw7OgQkRX5bmyN3cZDK+2aTEipqPijEqJ1mrPSj9x0PJei
4RCJe1Xtt6/oHAvn1aJc3270+Quhrt0Iat4WpBsJnGYqU+uulzXGk6LDili2pusXJU2vks6ROpC7
JWyRwRsxWVro1nmXzMMHYnLMvJWVxoee4/1iz2EOwKzoJXZ2QPoCU3a5Yz3JMNW0IkdyjJsh32VV
Z71F5IZ2IpNSdlOGfuT3ZifjMW/1UUZC6wsWnPCwrT2kzLdtjbAipYemZBdtsEjDxSo5qWlZTCot
vQ/SxBSY1RlYj/AinZ7gg2vtja9mAI3W8xHpbRgPFsvNiW3cNEDGWycmAPJk4COQsKoztJHOiC7p
8wE/1WOvxGVYDzgrCir8f1JJ2r1NFLV5wBgVojkZmF+EW0DgWlwmnYvM7vzhua6WtX3+GggB3tRF
aAVLsMpvR8cXQZmN+bslv6Vj3iO+F2E34sMrCxczTrlvl0jUNi7iO5WDi9iPMnqEMP+wOMRGp1sB
Hr2tBI0u9rEKCAXGcbXN+tTEMXCh/uAMzQj/1nItLNCgQmXZmUx9JAy5bK2M0VTbdWGM2wz9lV8A
qAZyW/M0cVW6dXXRl8Erz22QlkSqD9LsLMz8lvBdNfF2CH7iIL7DWUgfuEfgGAh4GGTjd/0DrVjV
jV00vhv9sISoeG/BIBHrTDR5QCF6Cjuen+ZMsSk7FyQJwSJMcdpCvQ+r8DsNIvkEHeQityYczair
xYuQ78bVJKd3YZ84vSG7LBAEZnNShij9IR616gBFHr7pCpeBmQLUADTDyxiCAA8wrWY/jXh/jcqm
6l3sJAKoaCwrH465CwMHH4tToWWrR3XuIIWH3R4WAMTHeuVwvOgRr0a17R0+lvQK9/S5VE1WBNU7
FbcWBVLj9fAQ2GQsgiSVo3O5o2GTAL/ITFmXPEQHNFMUYwmHu/zIWWv9NMli65Izx6XZRdImiGex
4dbJs4ofJjVfP23lBCflNgTM2W6cM4gFOQjSWwe2+MYlyOVRGjl8h0k4ih7LGTt5ZWd10odM1J+5
Iy2c0P6oHH2ExNJMF4SNLRkuokBa5DCO2gIi4ziqG7bdNHCyz+NUIwgsyVUyp0wGfAQm48zwYPH4
aed79edGTxYAVXMG1PuFzY5EnFkYlRHXhosi4xa8lcOkMQ1STgjtS6RjLEog45KZDSW12V4+O2V3
7GxgyMq8wCl1lda4CCIcNuF2uXIUjfY+NAJq7reZZ+ztglkX4ZwjgRiCMk44NSmMAzxuPybf2Ixz
kWhBAXdDl8Mjm6GpAwTxM47g5HuVjTVIFeEAXk2cx5BLzZhmQYyMlnY+k2cU9NsrZhPVagY6uhoC
aFvXscVw6PyzzBKIFQuThNQxrsmHMcYAb05GHTS7YMAynBTCgqwSARlySb+ySC2kY4Qb+VLY9VjE
BMhrwY9uULU4BDBg0eQCBBcZvHlVNqWweMwMIgeczCtuMQjh4SHozgknGRwHt0sSzfrqX26ve/C1
20SCikJa4jj2VzwAaS8DesrCp0X9tYKZzRFSp0PqfVj/4Qyyl+l1AAqYuj9vosmICbY3U0Yr424n
5BuQyUTpqPXH3gdDChqgFZEc/mjrGLTfSYdWYGxQHQQWp41pG+R5tIvaosGpAXUs8Hfjzu6BqUlb
tz7qx7Qz4zYvXav6KOzHCftDVDx+n7AQCX2/ZTGb1FQfFSGI1vjUzYWVMe58S1SAdrbghsy7zJ0X
Ud+lNmst28YmRktC6UfaLswlB1oMSURsgXc5gyh0ado1OHXK+hendYIO69MfHSv9AUI/7Nrodx4d
/R6oVcPJogxHvDUccSSvCyIzDiq+qhFaugY5qPmQ0samLrlqCTxuqpqw7I6IHw5teBUMcdL4v8Nt
WQqtzTyexGeVMk7bHZUNSRJ2vST0vU54WlzQKMxkuctFKyNzKnPPZvnuSOxS4JljQ/Gcroa69Sxc
7JGExtsbZNDFA85Po9gmgs2IfDA9caN8wCJbuAU39a0JoiGZcGaXO3Yden1Pk/ovJykLzMuvqdHm
g65BmWdnDyvxu+iAiCDwlkaU/lG94Ifixi34PgzE5YZ76dsQ5ReH8q07DlkNtZk81ulJL8mYQvSM
8jyO33qiH6G3h0Vgq8wclAVyAtS3YUMp8F6cVYQiou77SOTt22HyRgRCmcWWLynAAEIXS0kBKYbF
BFQRixCI7K0vKJPRg9YGeB6IZYaI4RvQnCVfyIxweuPhWos3T/yW4sR0vpaqA1t2CRhP2+g4UEaZ
GqnAYEmSsO4I5o2FEmAViDAYrURdY6lPUzo22Ax5SS15oUIEK28nhkhAsto4UwrTqdTaWidlhxl1
DRsnMm27jNn7L7Ary4TV5gLlsqqyXBMZ3NzFqcM42q+VCe26aNKwhxwPK56sig2oTaM0Yt9IgHd4
grJZczaiowll7RD9uWhcDWOjiq3TMzLlR2nXgNvbldE4pFcoqbYWo8wZej+HAz+JQCb9BDCSNfT2
UDZEvY66eDuVJ9B8fxcxoraVZX3t1X8uzNySNbYzi7jEas9wS3YwVtjwt4SgxbdHDbXZrwmaEN6p
nzNKTpLJJnczXZnpPoYbXNL9JVu6cXUzifuwrg984m0Aj7IHiBQAMY+5wIRrHBywMZ54l3Z/LvzR
wjSZGpn652DmC8sh7kBQLPRR1PS1xShRYAHXgiiWpLkG5sQUb+DCzBQ5M0esMlTtkEHOlI/MBgfr
WenURu6ZDl5o54TFNlXXSBjxsShP+XkCOmIZnZHYki/BHOcWvJpkpSVk8e9xHAIxajY4pa0747yb
lMmZ+bxYICHa1gX8oXLF6dSO1mKeDC0TVYETFN0pQJjrfl0S9G7m0pDsFxi15Nj5EId2pvOlFoNR
P7dAIqfKTsDwUbrtaZT3qcz/kNwAcB+1RPmWZHGVjeEoZFr8slAuD5uWfreNOEPRDg9VA+njn/FY
+6/YsDQlU929icQBYqU5eGL/dJoyi30oKwZEwEW9C15Z7OeBGrWxMqgVgvqCixyvtyl8i02JH8PK
sdGsnFm9JeKOKoCy0yay/N0gJ7vOF3y3qL5guSXPSJkB5y34hM88SFwVFi1Ueesh6qksQO16l0xe
kdGzSBMbxR5WkP0HGu4kr0hbse6FJ2yUtkq6u6MzEcZlXzf+hyhKvUKf9W6BIqDXTRY9MDzfwc7a
bKxRaot4Vkj6O4gE1PT6EDTnCBAIIFLu/MQZ8+twELa4E2eDZR56FaeotSOJ5KAZ0npqQDr4h2Q4
cW3FTB/KjT3ob3HZEmZXY+j0EmzCTDYIEaHeWPQtkmFyqEOWY5+nXx9WwHcrBP8GAjJBAp4MjQK2
LH1XAWbIiJ+3avxAo86WH42uoYBQD9z92IpGdTBH0FY4glIaRA1aXonLwlEE2hpEkaOTYCoEMdEJ
cGDbfyjyRkNdvZ9SUv5OuwmlwDJxgqE7ZX2OoLFtWlREzxKvsnoyQRHj4sNBD0QnqJzFfCRgW4qI
gW1xIuRIX83Ip/EVz1u7PDrm28rmUri05U37uO+3Vo83s++73ThxcHm3XSL6DRloZ9BK9t1daCK4
qxU3VUjrqsF/36BWke1J3aP2WWUCpp9kYPVUA0SzsxFsIIq1c504LBq7QlBUs5XUvAOpsC9A4+DL
KFTsoMTtlgYKCA2DnQ1KnN3bucI9FCj7vjWobIlL3yttrTCq+xKTHXJZgprC8rGqm1knzlCpGo/m
WnRxqDl2QVGGyH7SGOXg0Si0bpikhSXn0nAmjO3IeFhLh3B3V0tI3PEmRzRbBHDctqHmNsGqAzfn
4C3Ee8nyDNNzDtURrbTdIaYOsPCLgRHQcemh1JzOJg905ZfjES0oKLIgD7CeGikw613rTCE+HhZz
3QUDlsw2wwO/YZNTjsa4u2LGaihoXwXx+9GhKOpPJggq90QlVeTy34121fQxCzNLAGJ9WnO60oTD
n1Uf1557hGIDidiW9PlU/YsoYjtEJHNq+apqRGP4bhJjKS41a3oMhbdRsFPZ4QXXZ040Ym5hCiCQ
bWmjSsAUr/ZS3GneRqnhXVS9RqIcl372k3njtZmY2N/2AXwSqC6Lw+tQ8LJTPG57d+IMoFUqpv03
sVLCq7cZoiR1tzGvKl0elcgaxach8g2+FJ7xuIMz3NCcR1FFUr4LeWs/qjzEP3d0FKJ0AxBJXT04
7+akqSOoVeK8QwbFw6HHF05cB4EvQh4mPgmvpfgtZa7NaRIE5dAD3ZG6rnfkTX2jwxPT0wHf2i6w
l0JAnSCGFBpBhDRRiEstvy1hv0unKsW6chi6GLbJLKkTt3Z+/uDZ0WHk+vllnCdh4J0XvQbyOarQ
cIJDPI3tXNyhp/gWgWnBTVvHE/ll2fEK8jh5Y5HvgLYDXNFIlFncbTlrp8cbAIbxr2II8Aa6XS/9
vmHHsazUoM7SprDjYpQRMCA0cTBUr7JiKjBj0db2zOV2JatrfBM6iyFKMo/zMxnjzNkmo5taFKOS
qW6zP5jbEwhbjpG9AYvQNaZ3lA8dphV7oT0FvsLetU9qNHyhRn24Xctie3P862S0cM66zAF1cGzk
ZFkrt847XDOYhAfZQxAv4lOYSytXyQvUMbYJazivTjJ0+SDU52Noc5tsyhrcZ6pYXYZvF4sYCy/r
ba9bFx8iQE7obqsqnaDaEKaHtLppegwYbPsjZM/IFIynjo7sFJQf+r06Wy5WarjFTwItZpgrcLTV
m0dLT3yKm8yBCCifWh5NcYUi17wMnSi3CvK54rhlnShbLk1nUSvFaqhkUT3jxF5jUUkWjhGOOZkW
TXShp1rZuaEQbeUPW0znCKXQER9R6/g4pTJ0wreWDS5ulI1J1/qXQSRG6HeRX0plVzxyKrv4PJGh
6L6tksngmmil1hgOyNMAxqbCSHqsucTayyWzJ3R0DNjOJJUhfyyVqIKXDFeQpjaeOR4cPvinGJEn
x2k7JWl30mnkLM42reMMc2kTbqV/2IEi4q0dCUgMvLIXDYt4oBhAYZX3eCExSS2H5M0Yg40v/B14
3WIAcG6w8BDQczoV7rECXW5GMD+DCssjFVW9JscLNzvMZbaFQEJWg6rZDTc0E6QLjZNIJ0dVEO6y
tuByyS0CN0avyMBDtKv4qWMrdlMxWbpomptduOvYaBn7IQe0RtJla9Bz9apykCL328ZU1FbcwtHy
l4XTWSZrSRTUdCjkalAaQMeLKUHN5m58Wk5t6XtnSqMoYwvGByYmnIHwchU6s3FLXTttc5t83FCj
M0iOaAWS7WSgvAD9q5zgUAGfj8VeZtHfTNYuFfMlF+GTDvXrqQLJwbYyzCp0B5RI3+PQbOlMLCq8
G0AVrzTrBhXvRjFaaL4g9GaKQidBYL6TfrUo0jbjOSLGIIbzWAUeJrbQtK3X2YLsgtiX0q2XtmMJ
Pwnr9/qIBNPEp61jiW/QL2NjmWavHi3DzmZ2+C7rmBbhCCJ8KU8vqqvLgQLOLwT90kngVSh96d1y
SjrnUHROywySD+TT5ZxCLqslQDvOSLd5U7CJHOURtbHHBIllVV2U1MUp2sAOpOihI2BpHZBzE8/D
uwRdZ+tdgkfv8IQKGjkCtGH563ozi42o88FEr+uRWgcBWg7tsmeBD75R75jrICo1PrMknGpT68Wm
HHTwze7XNqS5KDIeBte5sbF6LuZ3mbHut9SKwcUG4E/hI+d4O39ppEIyhY1tb9hGmYF/jUPO80sR
5w7c00iiyjoyvBW11yeMTk2OxVxOHpqgmnIwhv93P9Q+PImoWgTeC6Jj9O+V2xDpvNUpOnxw66xI
LSQIit7GgSVIDt5gQ7g7DGDE0UJaWj7JEcpG+anQdpw+yNer2oU/R+Y9oQMo89FKNfyFeo4PAdsh
tXkz+h7YEL9fAkZkyn4g59MwhXn1u0GJ12vP3TyxTUK6ZSUm68VhAW+q4qKxUivACfE67+sSYTHo
JoGJRWNjc/qtm1PZu5doWYD6dArnLb9KFOXzgWwxV5P6w7ZUDKg5RbdUbLkGI9Bl/Gn0UP5yt7bZ
oPE+T11XY4tx1SLT+ahn4MJL4hW4TpVVFurE8BIIQpE75BCgGrOwCS4QpCL82JGozeNyi/pJLs3W
ASmSJRpgpB9Ne8xE0brVldMVRVKj2yAZJFZIJlVetfBhaZR1E1oXg6EkpwWayvvxbKSZiftPUZqL
aai2LBrReHqdUK8L8w+LQK1KbFR0YmR26mxA+MZ6MjM0yGo06CKQxUXclkcLgllAREJYaoKLNgl6
qDfJJwpYg2pqH4KNq0oaZhc09QtoMs4iBo0B1NRyPO9yHcQfuDZwYCehgF/tz3nbtH1wHuc9yip/
TrVG18xlKDxb0yrQvwW7d4WxS2NosIb0vkpbcNRf+i7UQe1s+37i+DqDw8JxY4+cO50A75TucuWg
FHVhKU5cdMIDlxb7taUUn/xpKrHqhgzNTcmn0VWog30KUeqHLRF3mfY+e4jLWKyLLHLyFKR2/bTE
hHwV2dXtuaH1/6IoHHOOVZPjDK3SqD0fPD/sNN+GIi6w6JbVTfsp5vp/CDuv5TiuLMp+UUakN69V
8CA4pNiSWnrJENuk9z6/ftapezDRgiaoFyIAVqW55ti9980v+vV2SsQkjAHRgv9UF9jL5H6ZRymp
0xeW7nx5gNLgRmMsQay27Afv6AEjodhehvllzafVti9FVUQj3brYag/7U2oi1gq0jr1egQe2TvMr
oZY0c9pplhhwXzef0VnzU4xPc+SBt16bdovpRZjITtfmCaLxCJY70FEbcxRmbMTxl6mOlnz8KV5y
8NxX35/OaP81Ii06+tdyX9kBj7TrrCn4pz5LM5U2cffFLt0g/H3qipmrWJYjuyCpGwn76JfaXOUg
LSJuqYKjIkAcqa2G+3RJsJJsUTWIu1+y34qBdIa0uh1lvWTxiljEv6vYnljrwdzvfD2JiGeHi4ZO
vpOdXvilJoRjwk2omMflKtvbm+yMxO5K40UsJjuvYJj8kFIAznMORxY7wGH5jQ5BHvl3Z9kncf3a
bnnOF+IqkrfejOWzylaCr+SWdxQBJbDjkcIalgP5VnlaL6KSPv6SrtXICrG9fuLBEnONtJnlNmtQ
SfiZOJbLK4A04ttm/Z7G3jltIfmJhorMgORLdrn4GE8rSBZW0MI25sGHbPK5WzTlEgo0B8B0q7+C
QSpDsqmp33MMnb7rntfAv+4tY+W3cRYXtIW4BF7SnybepLNzJuM9Ht2jlVdgJVmyoGw3Yp/N3Iql
AN5ZovbeyiVkXbdwsL5RLr/lQ9RGuFRsVyHv6jWtPFl/WrGbPpfx5GX+gz/HZtfdXqwy8ew8bxsv
Tags/9f74c4N5tSWH9NQiqmd656UVTOGnFiBVMGlF/4ctM1tiEDpW9820nvcS7t6LsPGBGdN8DkL
Gze0mOHb1i7jhW+9pzjg51ilGrkb372Z7WMy4DPMuZMxB+40MFv+XoszN/tpMonjRtmcAV28HJfT
zoHkoJm/SE5hsmaT8MHjkdzaXWqM/clLzs9FsYrfdTNwNL9PJsVSZ7qaxHM3k+UTbGOhNfcrWs/j
4mNQy4/EL2wnvcyTn+5/eCuwkt+3c5ARVfNi0g+z2sYah03KaxzxMjJWPPnN/3jZxCOBcpPcUVOc
6dwF5mMStp1h5wXCMxcDo6laZpL5fuzFsy9FIRWGGe/LR34ce32AfwHigToXAPMTHpYAjj9UOkpg
PPZxHs1nbXQPLZ1FcJreku1APNKsoKpJYHiDVuRzIR2WyKdAZt+vfScYgUS6cd/zopfAnCK51Jo1
CKctu4TLa0VHkg+O5xYTYpzjKAFveWu2A3MThAAWWC48lU1Af7kyvQiFdQxDIXiLH793+CHiBD1D
f4yjVGk2/3+oTu4cZ0ue+MtbYMG1orG45K5AS01esRZLkvv/0f7Ej+/8sbTk0k3wQpgSwJWALX0c
cGphWVHtyfRJsVNZBXLVvWoTrtb2ITGkdCND/wZJy3yxhT9+DudjahpgmXgSlEbI/Dkm88PMV2cZ
ufXm288luTHdpGWhHFyBbdgFpWEbuFZocOVz3cz8X+FkhXRHaZyurGCQHxkfHZze5Tcw/zcYHU0z
BjQ1vdIfP3Pw566MdA4pQ5IoBHQ5bfqcH9LpYveKIz339a2hwcyQbJUl4NPZOkAzfz1Nd0xJFkXo
ydLqA0w6K9LkfJFpl4yYLHKvftxtfjijH5Me+ocljZsOD4nZM/hackTqab5pTeXl7gOiGJpdbuqZ
9pOmncQ66xz1l5Zkmd4fmBjaddqF070xnL6ggpYNyDqYmrMH5mwHN3xOYdBWWRXHJNy6CsP6IDXJ
4gQ8w7X31mhccRFQi+z7AKTs8N1Od6d17/fIlkYAFReBq6/VcUvF18HqSeUM5NtVGHU2AZclEriB
lTyD4ylNO/DHM+V83GDAoOMIKAcnEmOC/4LjAKqXg7o5ijdNtnvz8mGe+9FKOFxBLvwcjCAkGAoD
MtFtr0j5yjBEbNNwO/1ZYLzmPfQVk+C8NQzdVRqGf/P8UoH/3wowKQncAmn/cU5pxEEk/P//YCi8
vuwBeNnjp3Doa1yuRbrOjlQL6MNrG74rvlyRv2drlUxvDT55+G5awIrI+ZtH+8vQynl2LhU3kmVY
sM6Hqryd2vVqsZg+VTgNWfbUFuz9bUgr3/oGAE1WgZvbO2t0N7CfzLtRH6ppuQVMRStgM33sre4C
9usEMRJaZ+y0NbyOcZVqwhxbFVb5x4//8ekjGyBAAHMwSTwG+CNHx62HwVnKoPmkBVLPRO2D8XUw
jgoCwoEIiPDox3f+c8dSWnTsOhhvt0OBHRgtf57SChYEsOCt/1TkZYTBam4V0/f715GEllEySUCa
OquUpn98/7+8eSi4HIocWECO8/hovMKBuAcYyvQCDU4sgOXPEoapA8isWci2YQaY4e/gF3/x8tB4
GGxcPDruNOc+liFzq7TSlPTvtUQM0/o22VW2Rp/XpZXiqV+Svj4X/q3VYHJ8BlPCKmggET+I8EuM
LWgZSbO6AoHS8Wra1SBYBv6mLYkkzKWIqgV6PLzsTzPMJqEB5mgTzZqAz4ScZNsNYdWPh/qjkwUF
w1wDbYcE5pDzfJhqOsf93rlO+Tonq4cTyHeKxrD2JgquoOsNocIY0SCoBJy41Y6LD/jxY0DO/WBG
OEwHUrULsp6lBYfqw14t2/pITj/vX7azE5zokcAS+d41pIN0yY1b6aAIsANDAsyszS5HNZ3u+arR
VWQqbnUdi6vdxjgiFgKPLygE5dlp6TBbz7X/1VsoNzjXTrCt33dT09RKo1LvCs4W4BrOUheUbPdo
k5Jf2dsprg0fI/nFOAK2+T7URcVTbmFR5Q7uHawaLe0jk7VrN6kEZWdgC5LWfH5MOxnrLNkF+OAu
Uc8zelqYNIFVfcMWpz1phvuk/lbzI52pI64nis0KPI0M1WR1S9xdBgiM9QQUQChU6lQPM67qR6lj
ShSqoFxFF+knKeAE43r1iKqT+dIZr+EPKXzOe8dK9/F5Np7ZVA6rPhZOF3UQmJ/3dGGl0qxwyMwE
uzqgit+Y5lyMZlBjsQktDODzvFGEVtqYfNtMykDszOcMbWg3tXjv5k/6wZMoWJ/39GuoT6cBexj6
SUonm1nS5zyWTshnGrhrpdpZSB8h4BjwkQYgymsDa5rxhS2sBF6tEKxy6uWm8S2K1w/qSNvSl4eU
jDZH5l2zZJGaC90OQYRudT4x0iG8NOZcIszqTeEwaxcLhIVaasd7WnlZzcWjlvi1Sq5AKU0TNFoC
uyDxlzEs+gKgb8D3vUZTIm+lQbIOkIZJ+jUFjw2mE6Fl/AXuLZOoqKsOQO75kmx7Gx5XrcKn8yE4
97njDB+yXP+UNHvZhtV/anYwKN1Vmxq6EbOyJTqkmXnLMU1DqjbAM2oJmXdeztSthisQJUn5IA+T
HKnJVAbXaWIyfUPF5StVjKKX7HNGU4yS9mHidUyKf53QDc71QsXE4xGb4OhlF/tDtvcvZ2bhXZ4D
miOMlgYpOj7oIAgWuzF4YsWa6f7ST9Id67lr7Vo9VhJSvQQyyiS0Ddhfd6JSAc1rLSb6Vj6hYvJ0
qsyKbs7UtobrFNnQH1+oCwtkVkM66rFQDTtvEkxTYwD9ig97HwUD0O8Mx03bLdHh5o71arXz0SLv
cfNFcTV6NCzMxjLrZzTIcA1ylA6p5KzeoM03EykrH013qkGYVQaFZS5Vx8GJSUrXTDiYQXaOTMNe
ZFE9X6FHSi+nMEy93GDF9Da6cBTi/759DFSdKKVj+tzaSplMg9/PDXQvMF5BU2IF6zW3tCKr6oQJ
0i4M5U2xKprLVDfTqoh7hVAqdaBKcTpMrzGOxrylSSDdvKxPxBQbt6S7Zc6jSZp5sy0NbA/uFvhF
TewzLsI+mXfgx+sLwEDxp1ZtU6H4FRmGhtW3NPTbgy9Z4Xfj+tAUTToWj3boiZuZ7Vy8IM0Wd+3v
1uL0S/xFufYQ/ANKkNeBMojsQ+MS82oTqrpSSxrD/KsP+pIu63NPK9patQ3Cl0hX23cbbLf1pd6X
CG8+BYtwBbV6cSYAzNZPPhX8cNgvURUmWRJcdMEmWPPVez7tvXDjOxO/x+nJ7votimgNLq87+bw8
PPCpnjg/8c4T03KzB0nXS6PO/KKcXaUhKu1UXYZiHXtoKdV0tbrDdWnrb4mMinIMlXSifToFAr47
5v3G0lWevb5Xa6IJXTDqDtQbGQQnBCBprKbG/msqNuc9sct1MEVi/T9T7FUXXvl9TGVnA4H/fTIG
MotrCy6q2gbdXXD1hH6hrU+l59ZVQQ37V01AKRIJN8Fr0K9ZX3bjtNFHE1eiUgLj2fRR8BQVeXUk
d/0YC3BfZQ2Gw5VJ7oJQ7p4adunoWQJS1REyO8TsWEUCr1sl6NR8nk+qOa2VSDdR9RLUd5vNACkU
L/h1PiBbO0/xQocez28YEBoHZEcimFNdgxLis6P6s8j5o3a/lXjxLoIQuzNLwjf8phKhCFZisVc9
X6jrWdC8xZrNLEj7yMq+f92zxt+r9G8KfB8o8iRaDgB8EnA3ps/Ijw+hMCBzi7FcrMdtoK5h37kU
rpsJ+MRNqqFdfadIXsaSofW+0kgfmBBdLlp4M4ZF32p1o8Jrjr95yD+TPgJU7ojVyY04DCyiGvcR
bFtX3jzE3Zm/nEVW4YjWvooWoq3B2psWAlQb/i1O3v2Q4MuhfcTjPgwI/vkriw/8Ibl1D8ta409j
AhVtochqO9772npYTr+ngXNp2mFM02sVxMPY3JFYCPx4PpalJ2pBoydKH4ZuOOLkqpjkIW/qGotR
1FYLYXpu+jC9rCnUhPSu6UqpIpmKRnAr9fw4+fgL+ETUeZAaAS/noofxV5pm2rk5WJ/Ke8iN1QZ4
KgQxI4dAP1SSe5oa4uz3CCYZ9RUTZ4YetAv3aUwrIdSZgpi6ScUbWPt8bN7VK/a2zq+az2Q+AE/r
YXeTNn5T9/HuXW8AlGyCzjzdjcXigrlUf6QZxSKiBt+VjKaufPZvVCatW6hmSAIZiT1kdnrsjxIo
JcTPbK8y6MPqOwI3RztdIRHxtnOWihly+IcNqzoqs+dLk9mdCVWJjLZO0OgKADlWFC6OZzuGz/dd
7ZxGS32xybWI39oR5Zq0pwP1RnUoOKMvRRzUbJ3tiOeTIOGcjzq7L9aJDsqMRFj/fUUFKh6vEDD4
k8YtZ+ZIJWaONtA5i7M0+R2CIKFfPDvFHk393Wjw4qpnoBXNLditsrq2/Ui99qWPy6BGwKQdszn6
NBSONH5DkyMpNVP59+EUy5tVQSohu1ZCW1ObN3ZwNjRJJbv1hOdYKY2dzEMWcU7WcT9W6XLQzDLU
d4O/0XWVyDzOYMNu9TLjR1dj72cjqXBI4DffqTE3G8B4zjwKJX41fzoPX7zK32wKqRD/T10POVpK
x76PKK1t+3/VP2K1tH7aFPG9krMMeSIC6w8jp0tyUHtPeb0L2C2lRsIPhCtmKjL0wWSlDcYD700l
FCS9SAZ0kzf68aP+xULBhGPXAruluUXZ6iNIOHMzyF1zmD9Y7iRUqCW2+/U+ravu+Oc6dIBJB7tt
wvkeeEdat0+AHbd2vEujuY6aKwDbYAsfEpN40+WVDuMOpc55iVqoyvazRm/4HiElafk4MS+d5Hba
F7y8fSIQ9NVO6jAe/mYuKID8eTKo9VAYBisuIHrHgRb054pcSgQ2+HMEg3GioTkQW7uCjnGbSSq6
2sgrDQTXFKb2ORf1uaJLpSibGDRNE+chDbJyO6VPZuCBztxKQ02vaJb3DqaClm27WCGt32kmbsl+
T06vt8cHhRdto0d6FydUWL+ZO579QPNPAUT6EKZ/qMiegn41dwJYv/DsJdAGylnxDRj6DvO5gZVO
Ax1ReM8AiIWOM/x0iXeXbEx4fwdHzm/zSOjc3rneIADFqk2kXcjCoxNqg//kl6ktN8puRZTv3Ezb
/ez/mq95vTPyI+5PGZTRHaHP3ylKISS2BTIanbaAkaYG4x9cN6uV7upI74nRMffhUHXBFk03FE/p
rE1HloK2VGtdjhz+bnPvlfsSgE8KhtoeLm6EXMO95d0atJPpPTt+K9iAtWzEteiDoEslL9V7ZyzX
71yBeTrEhjxkuQXxll7Hbjmi86o9W4Ve69Bok3iMW5nqMXKjqb3YG0FOeVUAKrooGxOx2r6UspiH
GwhlswVdGgMu4XtJc8g4U94WILXTnwfegBBFMGKL+ULT9ZLhd9h1ecA4pxV8n4VdswJO3hwkrR4c
uF/B/uV0w6bafu4MTsVyD6zm12CIt7V+arzQn4v3IdA3Al4tyFpIj7JCwZ+7Y3nfeVSiXrqonXmi
2Yn6aL5P8jJro8uej56zvcImgFUDg3LCxqEOd+tGo1gjhdpE34s87PianpE1ds89fliQtGcq2HFF
M7W5J0Wc3vcFxjSZydjNAtD1jKoYYc5DkAKZo4BhUMna267m9mQceiecmC9F0A57IQOnI5YZjLw2
5p00nFksfVlkrfWkkG2WvKCZq9OR9WqvjlDnW/Togvstq0+4nxmVAhAXuNisvYusA2WCy7ZsMhWZ
Zws+2gcnz29bXck1RrNjECZpmfpgWYUW2N/gF0WfCsQiSEFnHo/gqpKvPqoRI5AnMIm8jJqZmDYo
AKigGoCef1pLlzDvYTBgbF0am3luBdwBwhGUxOxZwKmQC4qH07sDpyHA6xV1xoEd3G3yW29Pgh2b
TR9fW/3d7Mm2pvYtGB1joLpiSnpg6FVShr/3pT/xgbAOVqaDrFQuZW8wC8JrH1G/dO7SJm94e91h
cNPFrpWBIwDd9ynuUvlIvIRCUl1GR7ockGH2JPiWjPZjhyJo0YHruH33RKtJpssO5EoKwk52dF9A
QE6uoNyzxhp5nq53S2Y0MahtCEwgJstz9AAMqa0c0YaC5++MIaMUrgN4JkBEYprmoiQyKwz0XtEQ
SpnQxQcvXfo/i4H27ADkuAZTLZsXsVcxge9w8xucXQ1tgVID11ePkVU3cJGiPZTw0FPtZH++b+j1
oJzwutiHwHbeQUl7KH2Z086lO0Ig2E6/152/d91daJAxww17rr0q5Gp4G324cekEhaQF1C1Bhub3
DuXB+rNePCtLMUQKiG+QgMmKi5315LeXpZvljtoK03spPUJBINFRCWDmhirRJk1uzH48VWL21DM2
ziyGxJ1DMfTeuQjAvzpuOLloYHsAPDMQ+9D4AkWjIfBGVxoIOXex20wgP2oej3QUHN5gwKO68vCy
gmYaTPNM7SnOe2eRzUcjvR71SmDAWpfOz4mM6T/AYAq68Z1+YC9i/SNqtkAXm6EVnFgOgY7t2HNa
SlzeOx109uG+bhOhEbSmLdXeQIr6Sz1Dcv2M2q/YJ3WZqO2KAzpmV8y8F7Ti/Ueeyqa02lNmO7+A
FhPih06lYg17wzMZzau+Q9XDQwBv+knBGIG6PI40Atb5/5B5N3BjXGTz2obXbbExft/HfUAJ50Kr
W6xkv7VCYW1PUrMI1VCDYTNll4FqAtBKjJ30OZwDCm32Fq6Z4AMBwmZW9NWaa/gVy1UByDbyfII1
hgoou1wfzu8yXzb70oBpLB9dIN63D3lpL8BKzwB/tzIKcuBtdpuLgfTQ8eTHBB0O6wGJWHgnJhhQ
3K4HNNWK7oIx9qzoMrl2UTUCiVyd5W1agVGlz1WfpE38Wo+xuB4vQ/sSAo03iL5WO9lSmjvOWjxQ
lsc1cDircUc/KtCD3ProrK9+msuUKSjVQwaq7Z8alAPi5k7pVFPqCvx1Sj0hg6j9jNoKNszXyEeI
uf557DaUkc6rRj00VFHVfUTIb+SdlIPT9EcAjFLBc0W+SyVzNG8PgULIQbHnURb7DElLuD5zfyKJ
+4V1fIOnKqJ3qFsBLUYp0L/sTddKWqUyiAc5IfDNaZ2DCXsSALCNvux5K8O9TYXEf9O6ClRWEY11
UwjgNgbskS7/PEMPObSfBhPr6JhmFrURrDttLN5FAX2FQU76OaTK9IF4TmDe+ix9FO0znCvA4rN3
p3jHMIEXYSGh11GO+tx3ixgtUukkYfBMUNAZyKDntc4cv/RUfSL3dy0WuskhSC51TfpHYxQ5dFmG
znY2Ac+jrgqw+lVxm9YAGGR/jOpw8JdfNLzVLQSbNmQ6uia1BSVp+Fitj2kAjLchlFb8m4q1aJjQ
ZTn36qlzj2hu/7GnSccABhQfmb91zgV0fSJ+yG1zMyymz6zwxHxnMpI3BZROBu2HYLVFWAySXVwt
wa5MjY7f4AZSsuyXQGDS+kcguzLrKV1fNnOQC4XkaR3jEZugm3BXKKgJCKZ+6nmTCnAdD5ahF8qN
iiVIGaRorYUGRopGgH+2kJvyi0YyRJ0SqFJxkATQShdpUs1NBUfu09638bl9G/Y4Tgd0wsId6KrC
uN1lFkT10e1J63yuYueYm1enJ70fv5Z5KlCaWJlicy/RvMlX1NfAHpMumC6nPXNmDL9iPZX6pXTA
tJqEB6gAbEXGKmxciWCWweXqF5QrBmwba62cqzVfJZo8kkDoExpfDAYG+s4Yi3NBVTsI4zDCCHbL
GnPqpoQG4cW5NMQq9C+Zp2Il8sZMg/Crz8cO3FrHxDruznJX8LlHGZwdmNi9RIk66QiJSrjLJcVh
6r7S3aIeVpkgeXbjePr2DpJCN0tVVIIXCZVGaeYp7bbGBbkFxinu0TS8AaaPpUp52g41rtq7P6K+
Gv/AdEj4odGxOtrMZpl3T2d1Jqw7b0288S1ItqSJ3tHv4+YuLKYjXtMw/m9kMMeopSyYkNPwNE9I
FEv6hqbCWLh3Cl1VaLtGIsWeyRQqc1KncHTznatACrnFryAp8C7LjvIZ2BzTMMgWuN13wVFHlESj
CE0tqHy2K6h313ja98b+BuDAv9dUT1MHMOkBc67pr+Z4mhC4JldrjbPPrWma07vV31FAemiMEzHr
Jwx98fYKjNU0RBG/xqNqzuCaYkDYNIBx8VEGydxIUA7KS/Yb8soRe9BFYpcrNoYupPmaveU3zkd/
3GJjQ0lUPMst6jA7Vy/Rm8GaqbUxWFk71OJ6lkNSvjJZJHdRQH4DnJFBG50MW3nfGbJwZf54dDHO
CzThJth2B5wtz6qRrAKRu3NbiunVPkBqxg/KHkUb/wQLmM3JWfx3RHuELdEYTk91bDeWqrkkhRmx
LBqvhrPjsKM0DtaJ07SloUvBVDmLK0+ke1YzdjPKJQLpjNoWOMLLRWZaQPSKgc+RxuXbyhOAbiDW
RhH5NOQiSD6u78kKLMKqxPUv0yGJmo6Yl0+SZFnBfGOimCafYW5tDfRE95nIcBGDbnjDmhYr5fe0
B0kZNVVQthVYpYox1ZWOlFmASWmKBWjkr0mVWR0a145b8ULvpIqSEpAk2UhDy9WoAYe/q1du4DXz
fAp8IjAiDVL6cDyl4iOcrJXNrV9uUHBgnelQhRCLxQQZ1H3pjHIpp+LyY+ySMzTjYTt33mKn9XKJ
mkAyXkAM4nOQ2pWvUmq9CRSdN5I29aJyma/C+YRKH09zzBd01cA8ijGvQ45CB5gOg3Obo1H2gi4e
LWHo9wzMnupny6TmZuUqIn0KZqkYka108fhIi3arf6kN3/YMwaINF13NWiFQTjPxF6IBV4903kqu
yhDW/9PdgwqsgGgUhY8sqSx/rRkVxSDMldbCcgywJBLh/gwLbWDnMdjJ320Uu4FxwfMzpj0aHLta
7/ODIzZCaK83Qp2yBEs6FU36049Lth/qmWCoIfrC56MkDqz8L5ooAMkD58ydFABJKHLBUj6jLgzA
PqHwnmxbQ8dHtfEyw11V+eUfP8cHpCPPgQSH40eiXUD756Nug3TYyqEeo3cFXVNdUHiRQgTO4yZc
2IsG29+hZz8IIwVBEHtRTOEqgPXsAtf+AHtzVtqjhW3VDyoc1xuchroOfwXULPWZdq038hwvCNqr
pswg24q9/6nIFqQoVY9/IYOL54cyCEZ7/kbQ5EzxHe6dTOKpixccBbQf6PyckbKWO1VrRdT5LWFP
CwcmSebw6QRYKSKlSkSuKlsib2s+emnTGqFey8Aytp5aTv1aA6n0sjvaMtKvSILSr/qrm3RT017C
gw4yqhWNdYbl2xDiKUGDZHYbWw+un+GYfzKN0z2gFPSfrtrOCDeTpKJbqTAyA1tJt2OiC2z6X3l5
tJjsaoip235WaEdhIFqq8ligkuZfhrDIiuQenQi51VgU0stPcDL0sRVEIQpqc+//TdX+g3YJc4t6
U0KBA62UxKaX8qGh7DV2AWSnqx7mmzpUQOViOL/5RlPyHc5DmMKQbXngwyygFCWN+oh8XUyW594E
BhviKfcpGxyB2ZlO2Y93we1J/qfXA3ibY7poniT0lG2w0h+e1J44+H047e2+JT6nr2QwScauKYJL
YRnq8bRZqXLj5BsrHZ88v2l1JREQJcTjDGoi2+L6hpgiu4LScoPqOX0tTcg9bm4AOQN1MffM6lkW
W2xUyLTxYvCn2mKkYNDTWwxMj047YDYpgX2vz6h9O/NfRutzdMqS9ypMe1eBF8lKIucivjRYW/+b
byD2omvHNinsrar+UbgeUCm8MOKX33UCaKeMrDiFTL6rZBrIk4pe/Xh26LJ/YHMEArG3/cD1fScS
uXHp1f0Pxv60F551csv7cu57oq62a93oclZZ4D2jjmjVr260FxH9Kvbff1BFcl9y7zy2V+Djx/ht
6Gx0P5wjHMOL3/ZW+VCjzVoU17aLq5K+Sbz7vyJCmE8XYIdUzWa/8v91WsHm/hcd/ay4O9sVVukf
9AqXM39Cqnc7+i+TN0j1xKLdkR5gLX27cl9RECiEHIMfBIrAlpXlTeNcYsfECEhGIUeCFNfTmZL2
+NzZleV717VLVxBEQ1z2SNiQ+ddV83aGNIFBDnioaApXN884lmJC0sbiIJQpLILiYYk8n/7i0GHm
tsvR1fJbSkelc780Wc/b3im8TxlDY5l74IzvD0MZqtEI4IaUokTMb6t8qf6OC4ghDsBoiog/1iCY
2JxIPZRp/7hY8NqD78s5ln7+Wd8FER4Y1tfUdzwoSnRI46gDqwdtMKILPvp79AkNBN9lhwUxSeAX
H2TDVrfXHvZCftf4Qx1ELxzx0mfLt2arrYW2Dkva483WluMR/tg9CU/u3OOmxN3VK0c6fO7DsW3y
lyxLkMW+OjapUxTeu2U8Z/bXk3WxNT8Tv0Cu4vCmsgD//OLb/lCMb1Nflwz3jGZE3z+Oh+U24RsS
aelRPaeVFYDlyEZUQ1/8qqKDBtw+PWbs7VR3hb/5F4FU9MmzHfpL0nzNxqOu3fs5B2a+oihqgXx5
oDXXh/G1JL4tvKehLEDCfc6pGI45B+RSUh8fvXMGpvRMn0bgjuOAhDUKMKSgTv6chx0yRr+FVQge
/HG0G6zFFztG1XZCbHnN/PaClNIa/nPgKKh2+TeY4bS2v+RO4xzJJbbcPd5e+mBjzaEt17ZNc0eP
eK6c170qKXQ9aK2gzCORvNy7UuRMFVfTZ7hO9+qEZCx4oyNol9j7g7PXlr552Ys0GLf/dCOogd9a
f7TO8WGH9p6GBaPsAIy7wJes+/3+LPpimR9TH5eYXKeiOdYK8ZWFWP3uqMvVy5620gH1gNRG34Yj
sh1Ajo/9xZo5JGp/LY8prcOr3Y+QO/+Br6u9/anrxoFrwDnI+m3ihJiUSCq8HGCC1+h+nVrbCf+D
xlJyHm/2ChAyeA2oZ8/DP6I+qb3jJaGjUmyPdpTGzXDNirQ/89/ZMPs63UVDzUzfFVWIOuYrLTOf
ZtsRphaDCevbL8/PUPCTGGwl4vVD91NexPVc3tUMepp/rpY1LJwELbF1t5ZriUB4Pd21RiMUMoNI
G7oxIWjzlpkzY7KtkO7OdowVO33dkUksH7r46PltN4cNUeYlxNlbCNxogXKaAYskb2+it/5x7MwT
an9iJw4aNNn2XzZdFzmP4TEnfv9chrYlxbBpHfmkqlymm7UFJ5GOX9bn76j+9RA7ER+dTueKmHka
QbWOl4ETHy5DdGRRUV2iMelCSqx6aEse1us4/+zW094OzYWGF3Cmh3wcHKe8AnRJJjhCQOKa5Z4l
DGqlZngz7x9tgua8Sxnp2Ivl2hF/78HFhUzULZeyqtcivwv2bHc5EM/a+2694pchZwJeL/LBfij3
ebGKuyApvY2MZV+oWzx45zgH1Agse+nKaz7TISy/xMZ4ORYnD3A8weIOUX+XAFOfzv/jQooq8gcw
gk3bPrtxY48RyOLFKboLZgHt1YfTCeQgGwBRDQUbUKfDhJlcj40zkX7TM0rCeBd2Rn3sbbZ+A7TM
OQEPUZ1I5nom1F+rp5HOe2N/mYZFSk+t68skxD0FTsCNlNXd8tOatXDiH7p1FXARhDvJVujP7mQJ
F4idYW0/YV3nMEHTvEVq7Q/UbMqtfFGzod+wOIeCypdqiNFuaVgRQ9bMPPbu0hMEMxseDivvcBeX
H/Gw9PyxMEf4aX9YD+1b6THH0de+A7dTPsDTkoJ8etoeFzsHS+gGKap41RPHsonfQEdeKh+FwQ8v
BDiMi01PlrPpzOLXJWpQNKg4BPn0clYHLu2lRcGv9n+CmCkDBzpZmmrwxTMMdDbR590ukB2pwr82
XYzU25t1zqybb1WCwBaJHRodhfMlaiZ/7T4jpACo4F9TW0/9/GnL6Iy76QVwi4x4v28dX9zsEYnY
n+2iz5mi0kZPhTMSXK/KODJh6dOdcTyWcKQQe1nyYLJhvRWWeLYjzGQZOPApcD97sHJew/ai0s7p
wjEf7Rc9Aqk3gz224PTLh7gm74A9XNQ230ccRjSOgfzLlEVQ8GRng+q0+7fAx4Lvn/sg4vyAZ3Rj
Jl68KgrBDbnYGH4b40BGQ0cWepNwPWh9SmMC4RfxJRAX5Lat0bEvIfnz9GkG54HYxChR6xdUc71N
1o2vUwcDk/2KQgmv+7inbg00e3UOAVtWu5zP9fM4DqJ4XJJl8ICcYTlxzQVrw1xklTlOIU6LbH0B
bORF5YN7NjJP42qJfLbijJA0EeVrG9gvt9Uo5DRhBBDJOi0f+9lfV4+e2U12G/0EsZAxISsXi8o1
aPLHwSECW+50teviBV4rEaqXFwtPBgWqEPXB29Edw4xe3C+6cPRJHAp6PJd6xdy7QahQxhfD6qIX
IOsGWVOMge4RvZbKXOlo4hsFzeYZjWxracvzFz0opHUCkYGu9lU42imqHoxiCQqAJqai5TfoRYKi
wj/K4g+WjXr+1QN8wTWXlAovQrp1Iv2FAv0F/lgZEYRsuZ0+4m9YVwxLm97IR34nbxQevXgRDf+S
frYZlfRcatactd0UxwnBbirWJaIRbCwsv6wvt47li1MWV+52N/DwvXWPhFzWrj9t5NJT9JSCKONq
fT07bvpzOvhjUb3sJvr0Ddt7NktCndhoKhxwsjirJCgRwkPKynzQzVt3Q5zLm7eyvQ/zkKHrzk7M
YGcTK2DGfK6CLILF+LBROIaG8ehs57YZgpXE9rdxOb2ouI9D5Ec4yC6w/XP4Ohib6gGBktu5rQSp
czJsMRIt/VjnAEI9qIZA+OpEZHQ7B44KAWydsmZqyFjwt+44mkMME1CUhWk8kHHmkbD2PeW6y7ra
8ldd+Bm4AkxAv3Z+AVCodvqMAkTZj24A9QNl7/wpo3AIVrlOOc+zeesR72gBQRplbdc8oW7zA7gS
8X5vgoG1gJN9fvvzjs6OReJ9+lC0CR/ts8nJGtSQgVkRXVtjqnyYGiw3Y5JJlkZUyssWmGrzVsSh
aL5HSAIz97tvzmk1VruxNiHAet6EyT9sK53Kawcy5Pyk4zYYiXM/vB2jh4aGXGPYnUOW2sCjd88a
2qjeuqYWq9EtcErYiuWDOdanMaBKJaEESIyB63eM8aDOMDAxjtmP0w0He5Slj05+ZUU3F1QjpEwG
c6KhayHkZTdZ8Ny2Qv24rMan+H3rchE14uo3KWnKU6rfDOpSRN4Ds4PmanDZ98NyO8KPAoroHiyJ
j9jBQ3iSGlRPiKiIn7dqsG/O56bI83H71zweA9eEryoo0XX2F8t+DCPoUien3t04vQgyiv3bzbk4
Zd3IusmmPcy3z1beE21coBCUfL1UvXpohqzec+DgjPIh93Db53XextO96PGD7yzzM4ymiJYjeu6/
qXVS/5xHNwV8vJ8krpwoIoUKyx98LMLi9nJ9FHakB69HnigpQzee2hw1yPGBbhLAqs6d+kemWr4N
CV0mIbBPcRFhZst9thqbSqDhlrixR/VFlYlzdBj0dojGCLo222bBzJYTbYbuuQBkwhPpg6m7IgER
m4pp7Pg/vYq+LA9iJdFXdbLFUcY8BCmHOHudX8B36B2/6qEKWd3JxLp5jsDUVxrY03I8AzDFmN5p
enSewyz5ogmrOI5XAilFAdsRUObg9f9Sdh5LciNZun6VsdqjB8ohxqZngRCpSCaTSVHVGxjJZkFr
jae/n4c7uyuDY+Sd3lQnUwQi4HA/5z+/aKewaMg8NMmr4EtbHXD6vXjKPeR7Ea+OUL0J62CBwDDk
Ia33y1H1hEWLooyCw8RAEBxh7+Qu9f0kwXGMNy+UIwyJItIiQf+kuw0d7xqut2FDzh3NWFDArR5N
MG4lFxKyrY6qrXRlbpS+gfrVXUDzRVBvkP+wf+9DQpaunHwqxEAfjcVYymIyJ1aR5ayvReNWdW/O
3oeqHXd3ZTVPsvvRT4/OQLJoQPi17+iDQgE1WlKFQBT1aeUpJ0rWVU8kfqAbH5I2XFlVTMKQei0r
WNdDTD3mKniyJ/gIw2de3PTdBwSdEoiJcZZBZKaTMU1vkaceLGdpdrSpH/HU2WSpALgEgLyCoJHV
RCnd1DMOk/tzpd6zMV+WaWDOl7BBVf0NDtO/7Eb1bMpUvPNjmf5kboMcsvmuN7C4V9XwMe2Xmxdm
hYl/b4gYayF80C43Oy2MMLDvMFIOnxIVJWKmQ/+H1WazdzM54QiTVRo0IdTITczcp3kKzQL0dJYW
LO06zWl6a29Ynm4fKpRXbvUJMjj6qlMNVNJl73YLSUfwJCpYK8lrX1VWOMHIh0E/GjpVQz98RgsV
D3ipwwOV+rsvTD4+XVVmsUvQyWtwiRkROPlPsliBMyg7B3286WchtrOxWR8AT+2pepcbEpn5hheL
LGsCs5N+NvpP6xwS/e6NaZXwOmLMvbPvOWJbu7izfYsi6UbVFWwV8hkoQk9me+k9QpdfqWFKgI2N
xaiSP1nDfbYca3Xk6FTyVVSytxZlJe/yPsSDdMiLCwmQkaQrT8I6F7Ys1PTWpuOS9Aas399i+XKr
0duk04+jvN+MBrl4cA35Enq/03Weft1EpYRVmHDsH3V2yPdkWeXyrz9q/SHN6h/1xq1AfxGgK5qi
0d/YwzCBsbN5vU9mzFyWZ6yVTOIZjIEtW3xqk4XR+puVQVXvvt6dZo7BhJS+TevtMmX4otXacJUQ
W97UKvEhV5K0IE4wcLyD1uk37RtifySirLVROtGgVOEF0q6aDwBxvdTI5l4pmSNa0E1jIOtWMRdy
xOIbbDtMwS6GtNo0NVOxBZMSIWn1tVaFS30W2DoGdVKgpPXjWlOrxLo7UAbLEHO2ixRaKWsZF0v/
G32xOt2CaWUmtaIVOmFyJT1BGtSdRxCandzqXa0Uw4X04u9r7JwSRxqn3ROMVgOwD7Uf5PmNlzsi
w3ZBSfu1GHdVKZD6J80Lpq6heuJ1ZPKaltO4dSA3Ka2x8/tR+aFfol+1NVDrZqb1qQ8MF7mYGg9o
pZAemnA4N8aKf31urgczSbesO5ptkffBsR5NQ9S/U4XKKnpSGvwqL8Pww5RA6T7oUp3KMcv7e6wI
9x1KjB3KYYxRL1K/qp0M9BBHOwivKgxWq0y1sk2HZKmxzX7xiwVblmoxbXwAQRLhu7YHgH8n9Y46
vKWUAgKIwZnkkFmtm7JsLaxEESUBmVxqF7XgjBpvb/ebDqXWMy69AvTaCppg4EdQZE1Z/crKjHRv
blIEe7wbAhQLLihjTs5zry/F4VvdF52g6/WwjDlqL25K9GHyLMECgR8lziHoZJqXltPqd6WMLrTS
VgBkec9wV+LQObhKw8vTILmb0Ks9Kmu1FHVksK/cl7XhgHaBsAdf0vm0lZGa7ThmJjm4Ov9F+RPo
j13/nJcTkfTaV0lvgxKz4V8nb6F2T2pAuecZHt3F6keo/LbczNkr3+kn3tM6wCyUizQJN6lfQ4st
v5qVb4KtzDvwk5EBtAVCVZYW/n+SOaJ8jrTaS2+Y+k2Z5Sjt57PQkWHnm0pxNdUdVmvFiwv5aijd
5CBKKMW7lnDrIkCr4Tecb/30w06hNY33NUlaLJNWraddpc8kapylX8dW9tda/6w+0a3q5OrSvi/6
mrVpGN58MoFWMVmUKYdau3r4PIhAFjhJP1NnPepBIex7OTVXbtkeaYv8hKQc/qGduasdmwACXiYv
SZcPU4lsPjvXF2Mx7a4AAj1mblSObVpvh8LopBjTUYsoywcp89c3Qd8SXcI15tpcFnXSNcPvRD+H
RRoZEAxYums+lJyyennSgsmdGWRKXoqHhS9/Uz89FR5BS/tOUwH6QIbZK4Gf3m7tlSoDbD/J4zWI
QsTbwXBK9zCL3y59anXS5gIMzGdmcWm+dBlo9tlliSh4L1aXtajOSr8B3Z+hOYnDAccKv9/XP0xv
zR3vrCt2DfjoMqF0i9QpvyaJ37koeOpBNqGqddXjsdCgGIU/z0Q23vc73dfpGuc7iK4Oal9lEGZq
cueraFK407LZx+BT4mFMAOLM/71iBtoljxykslvR1xKq2lw3ntMQhEaKVyJeIqAZCr7bbbOhB8EZ
oeQ/ui0c3QXr2QP+biOv4DCL4D1ofFFXZhogZQ6H2c1NUxBO50Rpt7jz13S0q30+M42yWGLL5Kyx
QXzmQK3zRjfsVJq08uuUW8K+bXMQERhODDS3+LTGubGBii8tbOTj4pRyGkW2tRxWJswPWDGxasN5
ZhJG+bpQR1Ml14+wLJ+L9WdcIpu7SsXRojqc+HWc6gNnfBsbWBCXpJmDGthvZODv1L2DiFSI/k+o
xUORvGK65jjb47C0iz3elPNimNl8EPHQtARIVHNfjhhZZzToEVxC02rPvo81qzUdYTwSXXggHKdi
ZHHA8ikV2YPG83RRrOGKMbPlu0mSWN6BCfLUnj0Adw1iP1PA+FS1jIvJHMBB2oFr+kqoOYuY+gxE
RiNbC9RMbpKpGj2t1jGahgCIN37WFGVGRkMGkKTvn/CwN+XxV+M3UllkL8fkQWJ1vcK0yKyWLb9J
NhpdThN2cmzMByH147r7Hphmyo5BIe6pzW0KTr5AOQTZf5TQ7JsU30HDf6Nq4o6sSa5So4DyJpnT
MR5ze2ojLDH6YD4aZHgt9X02FvJ1EH9L1EKDc4PJMfgvqI68IS4pQhxGBN9t76VErp7hFdtBccRv
ubWsU7VO4ZIe4FrB7XnFXEa28upSELzB2nm3WGmbCQr4cHXLJ2CxpOtfFXO9VOs5rYhSSg6OiQnA
/ompop0MZyLpgrK+Sf00LisiAVml/m0ySR/xg7AKvKs/xf6WVc0jY9jNb5DJpHPsH4uOjjw5OzHm
ZCd3dpxsvDEtf8gwH9e2wsrYGVxRxrXIzAxq/D7eLjRO+Hps3aOSB2oSrD62XVq6PjxMIlti86Cz
S2IVkoGvsrO6x6WvwiQ9eJ2V1sVRUcu1f21GXhYxHkrD2rWLtHPLcrg+mDUD9dr5Y2n6vlEfGOms
eXxOcPXp8hx6G1FQy9FZgO3qaALBcLcjEYNxVUDujfG4PkD0toLuLWGOQedEwmDmvp3bAHR0Qdwz
mPEemcO40hvMa9d441nMbm71UWkQEunfmduWhuNJdJtVPMembfjzDXyJbEQ5h8razN/mU4sq+2Ow
oGUsvjrEWTK/FxmmG9btHK6B6x1WZ64lvFiEdhuc0okccPAFx5szWrPMMQsyTywIAvtxKeJ88Y5i
r7MCMQ5hzKWbwVharLFnAD9MXXGz82kVMzMzC8O/u6YF+0U1WY7kJTw4XW3HVRTvmRizkzEPjLY+
dnEjxPKmhyHQmHdZXiZ+/TbrzTCvbzwSuylmkay6vHy/4LZVHErCA0bvMLu7cNpXAbp+o/1ceX4x
h1aEnVpexg88VpiQv6X9pWB6Tpaq4hcN5n59/HomALnZzzJLi7+9FkNlOB+bABIiY8uJafQdfiKk
jz3EJXEXy+di7fbJhWzfJ6kLFQzOx8a9zjFY8x7bCoKPF8XExbjbgwkHVAxHY2y76kvRzsE4H0J2
lj35Eoi1d6czYpKBqBLyQJgRTwIFnnjQ8+bUDmo662VOxTp/rtfK260ckwaPPJhzSEmy3Qp5woyv
Yx5gezmjreem3padW9vlu7bByil+ZPa8rPttWvML60M4jTC+zu0UGCAunhipgQ84GPSl9wo5MwE1
p7YDjcDpz9mt+VvqLf1sPuQIi+LshvmoX3W/204vbOOpIurAPmFl5znFIaROb0aecbb05EOGlmzw
DgwZ0mC8sfyc7eroTugEUWZWZsFBkdcoHuY7gry20GM+Cwo8HtAE2GFw7EukoPZpKPw9MO/rYPaF
excCVVXeHG01JVnzDRWA2zV/YN/oJdW7xsgaIzlguFYsmRPZOIXPzuu2GMp6PIHHhI51CgPoHclx
oIvcMR0J8xyNw5dt2Dq/YWwXm7Vzt8jMGDuIAnOB+HtiWhva5jeQYsYkb1FC5XNwK4IkEeu3inZ0
yE4oUXaTqTWYHLyUdfGLsnnjJG0u5mfSSLu++aO1MgDHt4EaQPROszre72aTIkX4x+JW3OWNF8Sg
Ybkj/UXOaCc1LOgcQh3aV9CGrWH7XQcTleD44JMCi1xuNpCHHafHbYcw0h80ZqFxFPai3LJxuM1w
WzkYxor1UdR0RdV5D11mWyNQf9HwMUSVBR+tOYaGm+4f03QWCRxHatSW4mJckQPcad6Co+fFcHo5
lIaB8Onidlc4HEqPVUAhYeKO9+XodnIqWquY1lzN7/SFjd7KFEkfVKB88hjW5xyOhZK2nGauzC/O
Na6eOPJkA++T+7uG+puqWjma9Px7NkeDr6pklTOiXA3FQzVPY+eRo06dNwunRQ4iddW42XEWNieQ
9dzsj4m7yz5Rf9K+/NwBvitCiSlM1NnecXLwjBLoAOPq7udUOclT/CuPEYtBTCx9TKMFdF4GUi95
cqJOQhwEhXFUZEIdDFQVJFOMZqQ6WmV/pLoY3YlvaYx91h8/v5YrijM8ygA7X3iV8EnhgYZXzF4H
OHGP/TgkXGxJoTSSlSBH2DLflbuF3Q3o42sNCygDD1pB2etdLuM/v67/lXxr3qp3P/zPf/P1V7yz
aBuQOr388n9eZ1/7Zmj+HP9b/tq/fuzqp26+NW8+V9+G6x968Tv8af3Sx8/j5xdfnOoxG7en6Vu/
vftGvtV4+ftcpPzJ/99v/se3y195v7Xf/v7b1wZfVfnXkqypf9Pfuvvn33+TuTj/CluUf15/T17/
3387fK4///Pz9c9/+zyMf//NEPbfPJnIGVgYGlGJ2Ny35dvlW5aM06kZVKd//y1w/ma52IrACw9d
/p9n//YfA1knfMu1/obnMUC0QDbDN8Rv39/oi7vx77vz1xjIiz3yv5esC/nbcnzL8nC5BZXFAfXl
koWembW1GySfdBfNvj+zCEg9CPz6UOBGltSRMS1x94Vda185MFO7rNdz0bZT9nHOUMjZyCQyOVAe
Kyuuq+M02nHdnBK2BHDE2RiTsI96OBcVCU/jJLnF2vqbIkYSp1yOWR+0oKwWpz3QQNI84zo0XWKN
0CzQRxNkaHNdibHYachonC60icKO6A90M9gPFM0p4Hn3nxyVdl9s1uz/E+Mdq/ngIh3i6rShmHYq
WzHJAGrQzo1CVMlo3xpDEfvPhlP4g+SixaNpPezOXoNTMhZtXHHmoRMt7LEa3+l/9qZjTQtMvqVZ
/WOOoBDwrIuDGTQFUy4DYCeA0MuHUBCKyVeEWubAB9+dx1qs2MsIc7bVNW7KNbOwYPSUjyykdTbw
KEXD0n35y2rUa+Cv9/zlLiVvuW95toz+dC2B5uDqlvfFKDxm6/3H3enJRrwjeIu5zL1JlrMnjl1K
WZqe7AR20HLXTITF7c/GWCxjfmtVsfB+FYL+cqPicoQvLBoqh8RpD+vdq8vJBF1zuK7xBw3ZrLmZ
rOnRUodFqxg085JWEOYNu2y9+RXUtTrJfsWXfynGkBfCY4kzB5QuVBmUXC8fhT1YsDtoB/+D3xSN
IGihJ9I+v+n7gjDXp5AbEns0pKzHcqdCIUyvjwyVVJ5t8JC2M+QO+Z952WjBjtXUUp89QpXZHOOx
Wss5wEVzJLvqtSoXgwot7dPPb+5L72reBCUSLSSPs8km4QeSyv0Xqrb0Ikfc0m4fVvq+VETevEtG
sTstUuNEN36Z5eLWJVl1P39py5Q88BebCeNlUBBKPJdEc+fibv2XF4cS7GKZ7yQfPMaR2DpOcyVB
03HwZDEQO6V8cW0/BT2X8vNgGsMcdq/rXQy186a1d2kymlKUozUA4ZUN+6SSqbX/KqCWn4ePzVTZ
trjxlFSBGlsahHl9t/k2dMZdQicNPsvhHzRnUArftXWY8xS7aV/WVRTiOOaGZw3daqu0zW5wIbrV
3tObco6Fei2RT20VWalZip5xaHBaQ3U9GN84HDIK294/aLWA9uQK1F+ZO9A90pCUryxUF7mxwLuT
ozqtL9JOYPklzE0j+m5jWW76Nc7KadkeBlClpYWpW2NfD24rBez1sEvfSIw8Urs9xiVB0EfmlCgb
6gipfO4Ak9Pytdndlizot580g5KRazLHT20x1Z7xWcezAxh33Ly1G+VcdVZjE2djdoBLJMBYbr0q
c1sOKZEBNvnaR5r5oD0ztZEmFkwt70tVOhoW1wF5SuZE/owcOTbChyV4sDe7r6wz/HKMbCPgZkLG
YZHEEKxOCu318hGg66z/FODpSFmj7XjJpGvWd1VlDgsdTTHMyY3ISKqz32uP1wwRSl5+GuclCIqo
8Bcrj+91+N8yTqGHmxkTYvaYWrnY/vzZED9sur4HcdflCOKo5eGQIR9/eTRSL4bcuwfjx2ZyoX4d
wD/Drj7oPc/o+pVVph1FF5UkqX2f9Y+glxi67ujk1Wg8hbSWnA5OY8tp7bj4/fKMIt6shiPOAnKs
FkJt5Yloe48YSlHlydDRGtP4uc+5RZkvzUzCoW3E84gwc9zfIY8ckncLoMvqveogP8KWihi2dozV
HHWAKoxe26WqLyToynHedJM8yfTQPg9oDiEjuLMcWYmskowWiu5uMN62VlOarYe4a27G9JM+7bSj
qkHbNYUHLGVo3w5GCyUgfdLepb2fJaQtYzCTmOa5ztPJ9l8lU9APXxkaygkQ/ZDNGetY+4TqwijH
bvDuReESsXsiIGqv15tKWDXwdUFiBB+3aA3Anl/ugi83wcCk8Hd80tQcx/HYia/udFuhsCIKpHj2
oSg15rlSrZMmI+bCBwN5E0vjX7hwa1h2Oa7ceWqJB2dzFnblnUlK9ks12NXpFtACcKjh4mbaof1j
oYcUwBbZlvUfxGhLi24t+CuHLkaVi9xXtO/YfJlfn8fRHGDigpD67Xaz4kSWGl83c5Rsg9BaoVLf
2EuDfv9Qx/iv4Y201mO+RrhR5a7/2ghyz73rExiq2cPPH6PrN2Gh2MV6NEAtGfpYjV19tqtYjKm1
O/sZgluXGBizrnuSISGitqV7rONcdM6dbSzjIlUlJvDb+59fwVW1EqBUcymXBQvblA/zdZEAs1VI
Xfdz0uBkIj4tZEKK7awZFoXvFPMWpV4/0nFagSvvru9XzraqvupFW/XXIu7H6yAkQmBpTz4FAevX
nwTEOKJNuq59VnujLQa5IfPkS7hXuyKgPQnlA8FTTzkyQoTnKfn5x3FVbtDFmGgobMBorsZFIPZy
W8sLGfDnOQM3ZGCi3cPgBPucopXWyg7+9Ma8Ggrgp9X3k9c/f+kfPgFemErHd02WAp/CVd3IkKMv
mmJvn7Fbl/wezR/SzCa9+Tg104XmzknnefsYx5YofxUWQul89cBbONOiZA59HHypZK8/A4hJzVBU
YfvcpNMqR17qAUsZ7njBbTmObOc3QdHIea0uYqpqg9PwKm3AX00EcGJHaQUzQW7ZirqUXVzCdXas
2wrZu+sn16GQTIe7BYu9IcEvZsXohwFUa4zr+8wwmDA9jtgVNcbJlNbZ9l3gpm7hPdj1LAuNhSCz
7otQdse9D0+hx1CexMj+XaJyirFZnPLtng4JPUiEiTdF5zlP8QgqI531pZELw0MqXYJJXbb//EIl
GJQ3KUEAXT68wnjPyeKbwiKvzr+xbHRuXhSyiYrwzBBobz5o73MlctQnYGP220hIk+iKkfOnUDlI
boNd6/Kw77JNPBP7ZsTWJ4MI2OJNHTfSxFlbuJMhyns8C2ekp3nVt9XeZ9EIY9vMznq2jJFrO3dH
N6jXfI6wOIItfdhzz2g/UFA1nLSA2tzsM/1kwSXsKv9Jz88ZLtjo6nGY8NPtoCW1u5oTaWdczb7J
FMVBW9N7AbEdE9gfbgZhZKtWVc809C9YPNYsFC0+14NfzbrUQ9EqlbwMaK29UzL+mt21uuWglxVg
vVAuMO+G18B/dJbWUBOCRHdOEi/naYmEjRewRCyN3rW9tOYYEUxr9/15J7wrTs+EGG6JQLpXuSiD
fl+ZlG3Jw8RodZwOdpn7cXdiKE89Yo4QHorzgJ3e8ieeRpfq3WJAYoAMNxgoRwFgrUk2RT2PNFNG
UgOXo/EiGfGgaTc71nbsT+NeOPAlozit5sB4Ve1Jn3kYZQDzmvMxM/Ig/bPCesCeIzv0nHB4ckui
0HwsoUImz+cccpKf3ILKEvs4RuGcsXd8NFxzn7t7I+dYYqigIhb6dXDM6RwPFcMBryHfp31DkPMa
bs88MZhRdMcqhjSS3pilh6TyUNlut2dHgzGsqO4s9TyZ/ihlxIg9ycQ75rPT8D4p0xzbO2q5l7aI
192Nvt+aw6Pdy5k+yb+iT2WIXHLnDv0N5emtKqH/j7sncn/gT4fT1JSZglcbd1d21oLmLn2nzg8Q
A8bSDu9ofRJKzACnXHZfrlGk9JEMI6AJ/fwafjg8wEk5NgiYwubXc4Krs7TL/AYWizE/mdDK1yel
TdpqA9q8gS6CTlrzA3/+su5LOTOnBq/mkidoohMk2Or6vWO4ahow9pNn3yHoe/tCimidukekizPK
kCoQk5dEPuhVgYlhg5qqfpvDreQRKvOEz+s8k2JDZzXac54PB2woh8W9w+gy8c0bVrGTf4YTJBHv
PVvGtnnUSm/HxDODjbvPILW+dpK4CGomhr5R2k+evQfZs7mRE8JGXxhSDBrXkzucGerYnCrfh/2q
ftSUTH1ZesAtJ4nsCCWmHX3/HCCqtYvDyoy/KY9WTWDtFvV1OLgWmddU9Ll/yvdgt1w4e7XJIO3n
H/PlY/wLGgAS5qH0BgoHxOT/21dQRO5VCyy8sUejGYdBwmA7zMIcZMluV+O0uOuSDq+tLsWP9WDB
4fAbRC6+tDgOi3jc9w9hijwHiWq781CdKswLg/aMCQ/9we2AuQeflOZncngwUj8YVtnN7xBQ9dxA
xmBpvtzYrdsX1jlJ/Xaiy4QjZ5U3GSdE6xxLh0Gz+YtIK/elST7VEAvLA4ZhHAUC417XAwQeLojZ
y+ldWO8MPD/n2OxQTmdKR+BgJws4YTHAZ4HomUbeuLvVH2F42cF7PdkALJPEASUjaWlt+YEGBZ2f
H80NXVIB1HCRE2iBgkuAD3zBcUJDs5xCo2exRV5hso09+KHlVRkBCwll4p0XkwvJrGUepNZCc+ot
QhqYVna+4TGdsuQU7X3SkqTbI74DyVru13bZihJdaEEMY2QtlJrxoU1tuC5V1MVmOGVPKxm0or0F
SEGFefYpciw76gYIIkESCY71qagjTRsnI0mqDfJmzCyTITugUf2LZuy6X6DP9qhOeeSxN0EmeVUj
5sOawfKYwieod/Pc/g5wUqxPe+okbGmyNOSQTJGy8WmsNqEOv8IUr3c4AGfkBiCKWCiw31xX6U3H
kbYVsOF52KTuSjNQFLXHTkup2aBPYuv9+bP3v7yuQ2QsUx8/dAXu3S/LctGSBba4u/uEAITXdVvM
ZBuILI0kCg2rw7YClc/i337+uleeI6x9OU0gx40YaTnkuG6PUHTVa7/s+xPkTAsLSzxHKgf+keoK
OAdSu7knhcD3jRNOW2sr3nYlrXFGOg6JMwNIAlHY8AzStbO2yB5AW38HyQmWZfpFB3WVq8q12lKM
YZq0dCYXe70/4ZaLyZPrpE9rHEw041j4y4Xg9t4Q/INSK0/CI9qKuP+A4gxPmkOdbGv+lTZbktB0
xxeTnbYTPZ3hzoClt9MamK31Lc5Pv7KZv0KQuFzaTUFOp0wGtwHMX97ToTMx0cN6+a0mQ3lZ6rOR
aMFYezmfs6UL8yNGW3a13WiOX2E7TACPP7/RPywwJotB4NGMy//51zMEWY2NDSONp9qbMp4lc3Il
WccRSMPS44D6YH0aakSOH3/+utaPnwJuSTSdsMp4tH5AV8JkJdapd9lp/A6PuLqfJcqNcxepmgcb
Ez0JgzbNNAcRJX7aFE+6tE0GovIogkM8JsjKC0iEJv7ByqS1oAY+qxaF9gQas0prK3vekil7YyXp
Pu5HgrQa6jOCYQuR/fnzNyVksfXXk5IQGoBgeW/xoJD4zMtbi3Y/3QW6xicNfIdtE3qPk0VESXrK
/N1r29sZn9S9PhJJ2RXJbQaZc2zhS0hJMI7PS8e7GXtbOr/NtIdlwzoGFZQmqn5sHAC/8ZU+mCOB
UXbkuNAiinPnrSYKMh/bpGK680fXK5wbdzSIFf4wQ3MzjZOqyeyF+BJ4wir3qgc746t+AnMY/iAx
3BNAwP6QJ+vJ38y2dG6k3Eps2FB45ozWsoAKE95PFxuiHRo/Kgh9O7S51a4IwsNQY3N9w6AUwiLy
tRLf8fOs4H+ATEnv1ZB9uaYXaS6zuCagRW05U17hnijJvh2qhm25oZ2GEDzCoAzc2rhLKrNtLJqN
labj4M9Wlva/2P1+OG0Yx6IJBj+HVffj2vREmuyuX4xPc+2s4D9K/FCm0M7TCMRdfoa+VZLlPmSF
+OXm++PLy4fCCk0hEQkgkZeriFory5mmtE8aMdZ622IKpPOcDHnqvriicLiKMiFKVPzi7ds/XIBg
18fISU4YQwyDri4gHd0c+5FufksYoJyE5iX1G1C0k0z5dBALgdDhkcvZaYE7kB1Wrr270jkJ6WhD
76ZbYMNeJDyrowE1c7JWoxfdNalQmXgQvelHI/YPUx7pWCu9sioXQjHD1QSHVXG7+TPkVfzmxin3
jqO1+UYraebsGllUZnVaGb/YIX/YqDwgV8cBl5Jjeuu69FhLr0CY2U5v9RZF1+dyy3XhrrggxZay
h3lerbwN0np9Wqr+l33WdUHqemSSsF0DR9sB9lpXfVZsraVItnJ9X9WjkRCkhvEBCT7FVLJVhwHr
8ef7mXXdYLm+rAAgdclhZAhS+nIlLobwkiaekvepG2eOc7BMhqBOBKV3MCgZmzScPy+uX8XRiGUo
EW8le125HgpzZ9OK0pa52K8ezh+6PmajfASyHmQE8+ORhTMxVhxNlb5PwkTuJJtTSOlfoZSTqkDD
IZGDqzUmPpNqhToIGn85Z5TiWaSblIjyoPt8jB58xeK1dqZQG6XSjvk51PD2Zve5F++6JWbKfxhg
QjHVVgVoR+3MUzh4G9WoHh9qapV3sT4tofbkVZQOiGzxDMdCDtth34zJDQrRD20HLMZbcRzgD/Jo
d342AROgrJFsrnnpLsqWPpT1rOVWkgNFrpg0KFiVxvLnt/u6FuChZ3YP78GiIgiFebW8ptHKzJBx
zLNu4CsMrOdzk5kz8Sq+QCYeCciMvyyIXp6acpLtE0ZmYQ8SsNn+UIPYhJZj39GsbzfDRNLxDbLY
0JUfEY5WBfScfxF4/hfKBLD2iyOaLHvSoLFBw8ibGlfC7i+XtLvudtBwpL5Nmwa2SoSaaMbxMhWt
ZC5rY+nKHiUsWAjsj+4SZT+s8xK0J7rmvjlmTyqQwnVmy5HOqcrtTsRwZgSsapMenrvs4jSNdaBM
IsjZZZi16GCVaXQxi3hwKUZz535UWSjTjHJPwPjqZP5CwBTCeIY+LzU+Vj5N80eohPm+nuZ8b/Px
UBkgiHGkAxeMdJJvzNfWyImJ8XNKBAoAcrX0AOCk6O2M2qICWGg1Mf9xhtA+6vlqzfwIp2yhrMk1
I3uhK1q3T9UKEOMeICxOpvPIgHzOtvsqR8Y3ncdwFW734K0Ds2GMvCr59mu367B11fHU2VBJ2mAa
0jDVkUUoQrbeahvkmfrdq24x5UKexkDPY4h5cCld4OQ60G656tTGcbJ4lcAd5obtEkM171LKgD1+
W7rYRUHmn90yRs2vRLNpuViQa+MBDvA/YpwyuJTMqaUbuY5C1/dAO5VTYpEY9E4/x0iAPbDnmngR
XN46x9kd581kjkG7HsLKxirtzikk0/0Graa8vh0wFLqTFeKWFlPQjvKWK89v0FFiu6PBnLH+OaZD
IdOu2OovgTeCyDi9hHQ+g11b4YRTyLi5W3VsmEH26altXOlo7FrtgLstvDlpZazNwfWcaO1Ny4zv
M5Oye73Vdq/JZEhzdXO2SSiOesj1wkYDgQBchj10K168aUwAVP9R51O0ym+59SexEKDIqpvyuww1
D9dcBu7Ih48UOnQxIGtH65UuUiBWUDK9xgKzE7dGHq4kddou3nqPOdYOXLj2Mf7F83w5gv5dcvM8
+2xZPNUOloY8RNclN68OG2gtm7czlYDbH3cISoYT9ZXACCLqcCOjdHRGjyHGQZExvnsxKH7WhluV
qICEcYmjxrG9Nun8jwbslCD5HZMq2W9bjmeEdIMKmIYcwii+MzesiA59CCDXHOlwDIKDSjeF23G3
toPJpzsz95NjJKWP0+JOpcZdL+l8Wq+3e4kkAQj+BMcZ3uyB50ZwZVerO6XYwhlV1DIQT26wrcYu
+cAgJ6T1oW9wYKRp+xztk1+Ogxwf6AF+Rxw6w/ao6cH1gNSzGn3/iSH10o6YrVpOhe2bMUu4fbPL
zggO8ciKrQ5dN/tbdyRaD03TUTiENlTRbvlL/UmXcYnTouE/r46oZuzmDFY9OaEq+wxfLSlKU5Mg
TbzRGmNBDEn/uLekIcAhjIsWgkqdh13KVZJVIOdmzZBmTfXQS4v/9LDpmFmVyzfsSWxk40Fnb7N3
Vk3y6HkjOmM0VuEsh0e6ftSkkFwMWNi8hTkvrO5WJ7Pb3SYHcTQ5Th8fSZVqSCgBIpCCTs1tiVXx
2tVI3K03eoCnGUa2kmliGRT77YF4D8h50Wh2Xv7HYIFI1icbCVQJ1bmggPEPem4QsuQ2J2p3A97C
/c+fBLCw65MNpIYN0SEgSiKX18Wam44etdeYPNZJwxTxxMmE//6ZU4lP4DSARvARMVSUm85+CUjT
T3PYpG0VRNvAZlbd2cjxRB615jRNr8ZYGPU59kTO7w69v4I0O3NaE2nSw1AfYGNQegHIgnwRby95
hwtSJlkTMT1ciQe56E09lL78GwZbchJhxfi3EGwPXli5h8GgikRGM4E4EpIwYcUojt7U0qRGxYDy
8Ytrk7f3sXKR9pnYT2dyCF4rX6mcvhdUH1KhFFfBjHIolboFCUh6NBYTIIgu+kI+o9HiGlFUWOKR
Bc+cHe2zV2yvbOU6gmtIz15ezuWF4rYmzjahxlxjqPr4hFBin7VBgCkGGjA86mn2nxyGscVzu0CO
vVNl4KqCCjNJUGkYucHV2c9TDxkf6yPlFFuMUMwyAgqwEOD85Ta0D6pubV2cPsSRvElJgwiq3sua
+xkjBLc5IsShr2gMJNrLGpk7eMb0kOyVLG6HHEtenH4vDoGu2W78G353lBEMrC9o2KawSm1HMVhl
gt1A7mFzD6NgtaVJlL+SBESWk1uGt3UYW+F2zyBCPsn6gv0OTRSshD6QNNwBriSvaWInJj84eyD7
hsTWsuwpYdNmi92DSIvJsKMmd5JkehSoUJL5JljMvLTPNvnpoNbaKTXzV+JRbzf14U24qHFy4wC7
JtPBh4OYYfKcldIRpG58NPl3yCFlYmqeTEuYPGXz0ib9nZ03Ho6fMJM54xGXSBMlFiX2A0dTOaSw
+UvuosqenVuGtGZzyMwEp7OPvYfliH3QB1qA+qpDD6aMhayGbdK+1R8mxBR3708BI6V9PPN0Bzzr
/W7IakD/um1OQ99EDt90M6zXt6R5jPEgWN9/97PA8pXrWrEjZVmPq8SYDysmEO07JHir5x1VE6Nd
VdgvWWL6i6bcB36Xdlfe9RFXrxW624XCowcp2J8FiXlLVPE+rtG0WcRwnecA+PS5BUwrKKeELVX6
sWdLBkNjNF3tPIjEqtPxUKgpmX4Yzaz2Zz9qkaYZ7bFRspdE3bDVc+UiU51o2DIXwvJkKiVuGQ3d
LJ2dyIZzMa8i6iR4sN3dm5Pt2BQItNny9YGBPFVOEJTNy4yaMm3PAL2ZIMk+zZ34mQGGtZj3HQjz
5p2MFrpCgx3o5R2LpW9rHB6nFfbjm6YhUpmZiDcVI8pPb5rqL+VlG1kUkZZjoF3XtyQO+f4E1S1H
XkGAEpamC0k5acK4DddmDMDuWxtLp/ZYNmYyh29G+hHW5DgLeb/ywOv+H2fntVs3sqXhJyLAHG65
k7ItB7nbN4Tk9mHOmU8/X7FKB20ZkGfmqmG3rM1NFqvW+tcfmMHPEiDSlLOZw1qkLfcZOUIlmnlM
T/qwGThVHdSsZpI2Z4o9Zm6r0CwqoxqDDYUxUyXVqitzJZ6x4iDn3ShmDFrOvBNOtYyNVncP81vh
hBM3rT5eb03vf1y2zokP01yJyzFw92IfnPeSo4zARsFpPGLtqDW8qjWJnzYKOJ7wcyOcZCkI8EzJ
w942MVz77CHF4R+gu4I5esrHMfZG/Bt2u1RlxhRha8UbmUedcFNUw4k2SsTGZFU4up5TIiqCZzvv
MFGwzRx5eji4axtPYdb3IkbKWJLJnbKDes1wVY00ywlTbLmAm8Il61Kj+IipSUJLGiq3o8lPhe0Q
CmGxgi3Qfscj8NsXXxD6LMkGf3cmVbx+Uu+ktzFDN3OMaXabkGYKUrH0M52T6OyltLsx4ct6mozX
rTPCyvXzRSCkObputoJYaqFkZ9+lU9Dkty4lGYZjERnJfI3WaISv5kKsE/9PVWZqaKPhPTqVh3oy
MUZ6Wj3PH64TSjmekLqeV6/E3W8OxbndWJ/U8yI7W7T9xoi6Fd9i39XEhp0wkRSyiQy6+nCeiSSr
hntFFsOhXFinqc5gkp6gM05S/NI6aPEePZMftm0/41kHRIpSMbxKJgsgY9mhqwRVpVg2EoXocfBl
TbM97zeZrZ8/+VlcT/NdWQoTa4ySaHlwsvBcwKCD0yNNmC9uUgpcv5lSk9UQi7H4S0Fr2L6swVaL
dAD5mqgvSIjLvmr0Unj0ok8R2wJWP1yh2mIAsHkBrCATAJg6LqNiFp+MS4bN3Vc7djnOLvdIUhJy
Cdoqcy4z1XQuf3IhmFYfJ1xuOQSnuhQFkiENFYrCEp+DbbNoWUd5QCq7K+WbqCbXKY6tnIYxOXs8
IdU8thjw8O+cahJDihj5AH+qXQoHqpSsFKf/6PfCxlONEnO5A26uwA67HU9a5XRzs0dRkWD7uMLQ
xv8WoP5sav7A5uBIf0s1AM3MWJg85osN9mVK8kdJ2jSfkrWDeEWLImk49j08h3lTS9sR7EaX6f72
lC5RHznXPbumvtxgMRfBW1HfWy0idTPUm41zgBDc93JE5i9excpSX19twjj4m40VDhRibnaMZ3B8
yhgD0rKnIljMqeD+iahnUfxVMvJrxU+vrG+XoUHJeOd0hL2OMP3baP4JGstmeSxk/g3OIyKbkb8s
HlQr305Yf/UnfK+GyCPNh7ACzAfsPSXXkVmSKigVqgqBL4T7iUdjxoCu31WSkcotmXxvpnBmVXe0
vHaNF3dwT+ieSBnC+8XiOjqZZhYIFyGBgdrR8mxNkFi/C2opX0wFQHVofYsHJlVc7oC1o1lgskyl
aYYusafN10KG1FidL/AeFdApEQQKiJ4LVJhBLBEhlQqjIipVHNP7/cTbboKRKlMA8GbdtExe7jc4
WVKQG1oNtfUw4+ut1WFReEuGk0bu8C6iQhErpzfnrcZKMZuI2LyV6+79q/h1EsHkG/K1SbQJwmDE
TqYlIMt/se07gXfncbA9KKMSOR3VCTJcGMVzMlFhy+m/Mv99/+N/xf75eBOqAaioZ8B2wP3qzTxv
mrSlLm1/eTDxSeLVHaWzvBoBAFJRd8VpqXMZAeprcTWlJ3qb/83I1BSf9m+oA5gBzjKMZXJeeCpv
8VkciDwKMyejGWVBl/fFQOs9t8cUjEPXDmPZW9l8mpqa8KpTMA88qATfVfpy5Y6renD4g5GXfWTq
TPkbJvw7Ktsgync/sd0jPfZ2Ouio0Ww/42wVl9OnPK/EO6p4oymwootPMXDU+qexw293XSpembcw
fWIQ9Wb85OmJ5tq4stz7VhmP12q/JIJPTPXlClDhqZXcpUs5GYf8Jcrh95fAr6A4S4AhPbMG3cXQ
gpLz7cwlg4/a9k403SP+F3T7ZaK05ljZm8BtTsV7UFWzUDK//8G/vYCO7rqGRWsHLG6Acf269M3B
R6IW2OM9TmqCS0ZwlA0FW41wR4yOu6+qAJzSMcCTK5bN2vuX8fb7C24FR7qHnA50/je2wjgb2M2T
JHGP+kiilonwTQXCTimJeEEQFRzVqn//kw1Us7+sd14/WB2EkUG9AiV5C2i0OPXC6Y20u6TsBW5A
8B3N7snP2qYbwqHl3H2B6ynGIrhACoBh9FtxCPPSiqMcN9Y4+mI0WQaf/f1re7tEEV5wLxxe6YAU
FeftxuDiw8oIN9LvFKziSHLlMAY0aXKJzlXMJqWmQaVLAgnu+cnuUP7+tewr4d/7gsmoGLKKaRgM
a+Hqvd0kXaHItE3h/ZLbG9xceU+wZJz0T2s8tPZ4HI3B059VdIlhdZXx3I4oH2IijBDCQJ2IvcDN
rpyJsFjzDwydt0uZWCDb8U3XZGzp2L8RdDhmJgj7gXf/KoqTC1WZ6dY+2QlPfurQHCBShdKkvIrf
v03Or6JGxremxY3yPV5lGFG/UZooBXBmJwTkPuv21OCp7XGfvw+moIie4mXR3CRUFmUbByL3RImb
UxfueBHi7RPZD4PnrE1+abZWr/9DLkucPyeagZrJCt3emKBa+LiHsBvYqyYm4nXsw/GeDTNmHwba
ZJJjS/c1Vb23mAyxXyMDFURThZbW8TIN8OYrMN72BR4EBDGIGjtfQ+3pysFwnFFq4ifoT86cH3y/
RsN8bP3WTGbGsAiyN2GChe//a6/tFuBOn8kDc1KiMq3J66YTGLPV+1XIyEBYQExYg4KF61OrNTHf
IBnH8pJbtaA6xD4GViRlYPKb4LToUMs2R92x+mG4wdkEttoJFCTRn95/esZvawipEO+cDs0YUgS9
56/boeezw81MCu8VStygyeKOUvrREN9wGOmRjw50LgKmeDKCyZFUbHVwtVKSmmc4voJabblg7m/2
IKiDUgOnvnbJWKr+qi9mrGPa3vpu9Kch5NsZJLJ/6B3sHiiQIAm9JaxZSM4BgPXujmawcaofaPMT
qzojBKI7UhpMpZbbKg3CMFtfTDsqt7xk8gSD6Q/3922lhfMKV4Lc2IVtyK1+s4nokQ6Ywpq6m0vf
35JvltMNTX4Nr8LWPvvU2RSmHsTo8i+TTYwFu0y4hGHRQdaDFjwsHoFupBJRKXhjqC5+LmrR8ED3
9f3v9NBWf72xobKKUFZG2nB+/zv8So+gPoOp4iLrchGJeZRKb+qGaYW/5DFqu/M2beggBvRRSZqc
toB7iaSX/0d14OmQUR2LabIn5NrGm7vGzKSlJ3fKOzVQVBV82zWiElHBxK0L0dn8Azfj7fNiG8Ph
NvANB8aZ9Vt9nk+tIG7MzV2aZMJQt6T5dr+/fr6Mh1eZk5GBOc+f5FK/fT6UcN9y9nLUti3nzTev
ijUZVt9IbpU0YmZTEz11FOwKJykZxc5GuIu3JsrgP7GUfrsAHjOEJ5QhKLl0jphfNwQX+NjF0qC/
gUm374D23mSrwy/WBoGssf7KFgUrdnPet/dXm/iC/z51fYPSTDAXOFiC3w+1fJltpKjxepuxQW5f
fB9zwnPSuxEgDxfdaf3ZNREL/+FFNd9WRVSCnAUBTCQqQ9bcm++dOxgq4ZPV3aIsStrxwbOben0K
yi7brtUwvcIsw/o24EFM48p7Iya38OU9/kPWeybw7zYb6V97D6LedkAqA+R37sxSoF1qWp9p5Pzx
p7gSQfcIsXRw3slC5d6FGWa29VemqiK6+f3b+raygh7LwoZkCveO6v9tkxM5UbPUppHdDsEknEcR
SKa5F2IL0OXtaazyycE424+EP6q0kcXttJ90BFA+B+QfHvLbLcXnXvOYMd4z2bJ/a0XmYghia1gz
bIZEknFKNgzUrr2ykzDg+1/+949j52J6hxASUiwl3a9rOksdhxnm5txgS+IBlGVkyCZHbNspYJWP
0x8+0Hj7GlE40NywiWHdoSOoefORfR8tbUCNeKMIwNmuV1xinLufxn4Wszaho5+KW3K7UdIdusrt
7ebBHIetKc6IpCO9u8WUNAdKVWilElQ5Max1sJWgA1Bd9igQxSyqIzytDnaNsuujs2H4HoUuv1Uc
DCtGE9gaRasYYZFLJnoOKhWxdgu3FMOxRNpkKr3TzscvJMXLGScxzvLSUgzS8dbs+HHFmKqrWXQI
GYxBoNkaA0SKc1mHVnlbM8ucSqFyLyeTalT5lL5WXN2UbvqhiFpGfAdkVLCCUjl4w+NOCPQ2rxIX
irJFwJId2jg+RDUFdVw5wJJTM4qvJFwiXiVSfeYKgF4haZGziRdOue93USGgQ9lRFKIFfJHpHqRy
2PEQzp3Wre6lx1g2Dq5JF0BwLsEZXZ9nvnfGjGSzzk6MxP6jvFmqWVHbcSY1xgo4U8OCerHImlJo
C7im6O7MHfOR2LC0gZVuNnrl6Gt2iVAHrsZBUuZUJ6hcrr12ElJlNQut7VlYBqU7yPxvnp1qC+zK
Tu3HwmcloXEA4bSpzIAxm/9QIftZSKZFtjzj7EquDTP+Ih1CpFoOwqIy4VuCje6j4agyhOmnNprC
vAB+QFedG16rwL0pzWYObtPR68cvmcx4Zb7gbMFRllbIgUjtPOtR2ZfMQ7EHiK1D1hGr9YCZn10+
Q3xKsdVm4OK2p0lvBEJOWijjaSJzMVBG7WhoMWR6iJlT6BoOwCZB4zmSnJC/AsEccC11Ll1ciblq
BaQQFCF8ksX5S4TIccGFqw3Whzh30QUfFQivoC5TDs4VDB2N0BJfysImvStEoZPbD53eznlC1NuY
b1/nbuW6rFYz5p8lLE7sMpJsS5ynhd9DeFNPWf8DMMOwnxiKT+MH7HHKxjxrWqOtT569LdrwAfWe
8JtxZEhLjmS+h86YbUZfHHs5B1YTAtwFhBAKSdE+bfJTAZx74NUsVnpl16AsbLKaaY7H3HE7KzIA
uyF7wWUrA7ebHj0/HzRmT9LFlZ1XYC2d3AVUAResmFh/K3GuyR7lsh53F7t8f3EnHYw9Pm6Tb/b1
acKinZdIkhUijXnHFVb+GuGJk2T2yFY9RxTKwpSczswkoFuHi4mvxXZs2kjE16GqE/MLpehyybKO
u5Pels4IhFsk+JNauDZOD15uxTNEL8XnlHHw6pvKJeavLrJIHX9V1qi9WBveLxJNla967ge+9m1y
usk6BZLsqWZ/IrRZbH862Y7KO1oON9RtUp4BHTabvLQqlUxOTYB6Ob0UcF/4Oni/oq6SWSJ8hbGz
ifWnBQNhi9mZcj0QeZKfm9L0klNtOVMJhC+HHOY+oVKpfSNJVjxA0Bpxh7YFnQXsBO5MEB/lFE0Z
NNtSNFW2ozDvDhhg8POCJti+KKOfYWay6xw7eE6cATgCskw9oHbYFokhhix4wDrJvZNiEIrfjIxW
SnHpZBMtl9rhZczrRM+zQxVgd2yH0kcRZ0zxss3y9+3Tjo4sD/8rHmE83TDKVqxOQyTThs4qkBwm
+Whe17Ylcpt67gKbvAc3nlsmd0qEGlyegQUpfTOHrDgFsiERMy85vlekAkmRscn64kvHBHxtT9Po
7oebhI7UrF0aDqrtQYKMWEyLV9CmEuK5upIa0oH9si6rlmDPIj5If+Sg1bwMwWRFE4+JsdYJTYzB
EJ5vLzdxtNA2VTpOB6KFTGQv/6q9HPBuOv93se0CoFmm0k1VLn7eksCFGstVsqKMC521pR6Qru8B
yibhZlv6KevJJawgp+zHnO0N1DSzDNtQ2E9eE5kNXC5x9ZUMcP402TEDoHuLMoNhVS4tiga5rzRG
IZJTRjGB1k5wEh29huUwiFkndToDvb+aaBRYPWkWaJuO6k+GBPAX+emydlNW4QrAzzGGYB3lbKg8
3WgPnlP2lZ5U59BxlsZ9pvmrftcScsyorRka/3uHuir5FjNcxkwYmET7WWSur5TWRTGJU10NJRtm
FhyICtKeCdJlUreLtasMn16CS80JXpWSXwVM6DRkYAjxAOqiOKhy66y5cADrgy0p7GT0iVPObmax
xMGM7QKzXMLZ4+roAgCO/WnUdcx4Tpi2iuJILtvAWsWnqUpAHfcYJrEDXKetOcIExCduq4IDrveo
yw9mWlradi66WoBaPCEuXG3IqnBUCx0wQGD2+Sr8S9R8tuo4uB9Vh1gQJS1mx5KWFGiYGiDHkqb2
qsYdZVGlOF5IdATdKCBQkS0TzaFYMUzMeO+cynQotPDwS2hqrGwYWTBQY5Ll88D8eagJi9tFOx24
qdjhTbo5okkNBp/ppbHiMjkq7onKKMCxd/+N1If8RhWJUCaDEJIpblgjrOJefJmmqHMUcFW9jKOR
51FgBgxxNTjBDGDk7iSLp06Wh7BDxG6hJr+xnLNj3cTbJye/anmSIcyPDe0sLBakcb4EqnpZ2cI7
dnHPIyaoNGHVwUjiTrLJg3tdZyXfC+IFWaZQoeRqHmNDdOPodMUdzATBuQ0ZbVhwO7se7ph37Q9V
W6fnVI9c+wXf5x3BdOGaP2EA4wgngwSO4aPl6mLgbk1x3E9foniqnBpNghD8F74n6GC0AMJQSDJ6
ML4WIL0jR9IgNGUBkZB7ar70nU01fVAz+LUnAR4r2Qj9V3IYe1tMfJTYJZOkOYPygqtv+8Jp6486
JsPo3suUUQKMtxxGLXSafbdW7xi0+a0bj76fboV7rcAKjYSh3DjEGFMkLgLzaUeyOCXz6jBMbEbz
YdUZ5DKll6RGq3BYr+JzUizYsMUvioF9aicOqOo1XzSxcgzmyqwcdZOVBJETGj3sQdDNkuWhlxQi
BKnV4J9oQpa6OdpkyvfZ3++3d28xCswPsfdExIYlIn42b4HGjeznOo2r4qYsGsjZELFlPb8JtYnK
yFQyk//TB6MUooUHngH2dxhevYXiitwaWr/ekpusSFr/ZaVT8LrD1ODAghNFqy0kN1YcFWzz73/w
22EIED8NLXarOGM58A/fDo00zccMs6ySKwJ2Gt++Blgd3PgmwGMGCjcUh9HzL5tpdwY8mm1MMKY+
2Olq4WbjcqZ25l2+by0DQeFV/gFG4Dg3H9+/yLeTXMa3pM4ZtA8wV/TfLY9W2C6e10zWRRGTJB1R
JSjVxBsC+er+QizgGduZJvGykFQQz/+8DFNDznpdYPKWhiYxGtrnrk61Oj5AmoNrHJIBbFr4RMoA
mjbBILgIWVwaAUej0xWEiyRUqlZyKrFzAceVb4uzTwXe/5rGDn/+CyNjdm64KOcNkqV5FM7bSa4O
A461OZnnwUk2zad0IqMZz7wgMFps7AYsDVqcplJq/8M2B0sUnzDbTeoPmMSvgD+uRcVN/+h1hvZi
jGwqGFPtAxVli6f42OCbUHCJxoMHnhx1fEC04ZCQTNTdd8yyVx3T6CSxM3SzOvjCmRC60cMTBLcb
OrsZu14sCulcVjbCtt0B95hZQhDaUzMhMAxQMJgc7tqC45LyBaqLpmq1Axw7/NkvRKhBTsWDoHea
+5oyMC8vgL69+YzBKLGIp9UpLe8p3yIHka1na2Ofn6JpgxF825okr+uXbcTj4AE21lrSwMDUaYhn
cvK0zi7FioP2vSGUn/BunUCbuyMEnSZYH9au960GOXS6iS1W87cYGu2E4el6rfdo3xZyDqJUy0+q
1nL63l+0b4ROOkt96K0OZ9awRmisfbFnXXcKkigDkk/OOf43pndJfUe4Sc8rYgAgt23Apf4k/ab9
nWNQyolKhNLJ+4HdTpJdYlqQFtAurxDnHbt2mFl2mzTiVNO0GY5zhtJbW3mHj9PSe218GKyVTv7A
zgjr87rEtmjsvsAb2pBG6W2AmcUjnWEmMriy2tP7g0ODnT+PyTLrL1S/pn89Np1hxId8iYqR+RaU
ByZnyr1z8JCSk9OajDyQLo/GNb+bSObmLZBaBWVpqmoBjUdKmSD7tmmrxYocSCnl+JkQAo09euXZ
GcvQpMKb/pEvEt7/zPsSz50Rx7orrmfdcSYUDhu7zNeypz+8YthA/IpDgwEDArO1Y0NtQxl4OxhD
skfOgdE411OdpNYUwmSN6+yLAa0SX0x2wujKwx/HYbpZ1FVBNBe+HWbkXc1FN7bHxVhS8LABdeOx
wR7pbp6HBmxuNOIvRTFiixPYZTzfm+SC94dksd0bgicQ/4Zw6O04v4HsCo5H+kMw9Ppx7Ph/yaU0
c63+kOXY6txoDa5XF4IZm/SY1On0HPXklZ9JdptRwZlG9wkyaVqf2mbQi0O3+c6KNsA152sXDmdx
rq0oaI5tFHt44Q8LhNSjMeSLcRsEFVF53upNoY7axwvHMpmPM93gRrKK3xxBZ+rgJnZQ1JztrPLu
MA2ogtMMm9jny+be56Iajfuxs6f54GyW+d1wg5RgTqd3Q1Ci7IHskfHYDanxtJRLDA++e3aTpH3S
DDN/KGxtMcJtsCGBhEwLo3LC7ivBmPQOuIpZ+HFx7C0NDpnVlb1+hwZH+yeYYuuCv2F5XBFDnOA1
xwcP0/8rvqtx0rWEPagG//jiYqoS9hBAMOoKtrthIxcyDApv/aoX9nZmqm/Xh8ko+g9T2jYfI6vp
7mN0N+d8HZxPg69ZlyjQ61OdNcLJEPDglmFedSGGZSWhpSmEtYx3j/NQfNVgaPpFbxzn79X0k69R
P3SPK8E4dzH2Y9dF3w15CAvRPtZpbVAvzduJ/Ciig4ItW651axhva7hQH2qzN07b3GWnPLNNbMum
Jg4hdq3/NP6cf25He/5Y2vpwo2le8jB7epnDTcraEzmB2y2KquAzrlvFjRFHzkcfdrQdZri5hrDF
/Vsd8uvXwhm7rwG2dhcYN9oBnCS6crqx4TQBdDsAF2k2oKlvX9mTW31uhrmqD4KDf7bWSXsm27W+
C+oGxIOm8TPMbBOafWddZq82700r1o7zNm0/8y6qX2I3xZtnjbRjPeUdoFRkvBg4qF159ZpfWamz
fthMbbgny765GMk0XSdzhowp2lb45KmfHdKutj/iVOwvJ3yOKz7FiE4avett09hrmJFP6BFpn0f/
gWn8FLj1+GJwvF3KNSP9DaMHRF4O+2Ga619sNuATCUP+Byf2vCtrS2vsyXq+QFy6zhefYh7p/IzO
9lj7dfU8lhkhECij6zuWJm1C0JCS5JgV4i5MyagvcuMuxmDmeUlt7aY1O9RfiRtcO2wnj2QWIiHF
T+sJj5ktrLcpeyZ/Jy0Os1nBnnfmCqQkMhA1YwUHS3giNQSaUPXChloS/MF/spCDJwdbQpIXrqbW
/rVq3nh20Kxe52MzsmckW/6IReHwOHPYMI3vq8uIzVXoA0N/diFbmmFU1kZOakY6JXTI4OfLdC7i
sv/b8IbqIaFYO2kzU+djNHl6GsZAcyf0n09zhh/gMtbfks0crnG0/zH11pML7o/3d76ctdHLD6RM
tGcan0a7NoY2D+7A6sorvlhhHSiPmgcqiiQ4M9qMJrgAJkdyooHvIF1r2F4rOLAhwyr9GQbFcpgD
h4gAu9H+1uJBxAV3qV2FXFXxj7tVzlWWaPZtva3td2Rr2k1OS8PLZS+EvVrzzZj2GYwPojKPOFu0
f8+cHbfG6rhfRVrYY0lUvH2sknw4u+vsPplGX3bHKNK6G29wPNz6KYh/akmZrHAimwFjDxMjsVPi
9Ol9u1gjpjZR3xyb3PGqMPBQHft/MbT3D2bfrZgDcodvMPo2j3o9Q03f3P5TjYnbaTSzJD2DYuif
YiYBU1j5ZcQXqtlLIPN+Qo6vPRp4wP2srZXtJ0itO5QZWRpy4/WbGT+0k2+N5RfkmaBsy+Y/R1Yd
f82hNPRhLSgqIXeh+WwEmXPOFgNX9jTqiktM9s93mzzkK1Jokhe7hz9AiJ+HIwrBWKO7mUW4RFXE
q4nk9ozBX3uTEol2xGQLFMzOo2NGyMg/fpO0Bwpf/7EDScMezo6vCn9baOj7AXWxGd+S9tYQxbI+
cOE/st4tf7SbUTH8xCWwzi327tYaTtBzU/4VM7qb3B6CB0RL9mlNne5stXNchs6cNsfM0Zw7u1nc
0Gv073jr2LdLvqABLKzhMgeGoLzz7h7Trin+2mwzwfvbqXu4N0Nw1dhT98XFgwgntTxPHzRipw8c
wvWnqlumKzfQtmud3ewyr2t0ZfPZ2dGbbO1T4k8T5n7gnsV5yfK0uuSxn2Q/JbselFBw4bfUxyki
3wzhGZLKDGwpGWs2CrX0NWHFDOIUvZZqF6WzhEQ9lO2IYrX1s+AnfVJM9pwNhX5Owp7+kIvsXnR5
GKSehqTIi+CwFPG8pU8ewlnq2IwMCH7EkZ5WFFeiKZUBZxt+MWMV6s2IcCoERGA+t6RD3H6LnKBc
plABLVsFtYOyH1XadVA5lf1DYa+MLrACPfQlrrbHdZym7R52TdxddRHjDdyp4mZtQt46t3rIynGY
xjAOnCE7jZj5JSet76zuqBGHyqQpqlb/p47lanSDZb1RImLKKfE08g3mc8v4vXq05zbK/hqcuB4a
7Ev6Ov2EmWdkGACzeWHqtwx9F8e9YH8Qt2k4YimL2fFMHuh6GmA4+ljekAAUYvwQo9OK5oyDK8R8
A0ho6hewZzXhzIICid5oUOkcJWJEqiQ0w3bbmjWA8ZKWw08Mh/MRgiSCBOefVxM6IsTy+5n5cnyz
6i6vGMFhzYVkUobsKMjyzX2mIPPS05jNo3aB15JXH5Urf7kxGicNromZDcopSQABzqcHSbiNXjIZ
/X/omgTNRl9n0S6oKGZ0F2iPH2RpnOrEFuLTJscLsPqRg4ao1Nr+UVnIKUVXENmkGp8ii8Ove6CW
Ai2flZhJDk6s0dxKYrt9rV9jYoLjhs+Ug0Vtw0LwWuKDYgiCf9Ve9iuuMDQkwV8lSUgkXMMdF9JS
OZJI5N+pcYwSXtWzKTzJE30Wbn+SeS77CCWHkELXSQrBVC4iXZCArvUZtQpWQVIDo2ZI8mpyy+fZ
VpK4rNBDNdmZDDE5QzAaVYXYfPzFuE68yZm0a2Z9Vor7jcetqS9032tnfoimuiOzJ3C9LrulL24n
rKOYAOvNzRYTwTEdTISgDSqWiulgCjtWRJxVWLX3MAwTqZfya8bi+ZWh22J0EXkwUACtI0PDDrwz
JxgZBzS+SEIvSjVSt75QY7bJDNyrRqASr3N1n5uuJIQEaSagzrFJdzCc/BQLx58YuMc1I8vIrxyP
1eMKeHFnzgomQuJf06xjNRrWS9VjS7DNG8YrF6PuiKp7RVpb21wWSB+eNpnY4u2RqJNU+k6mucGG
1uoc+DasLGoi9HpSAKNAZEvOYaq6ETOoVw6vfEyvsCzDagDUMqo3RlJTEogHGlGwFM5dltsN+J9C
Hb2dpa6ktHQWAjZ0l4RM+Es5o7em9hHR51SD2EJyKbaJ3gtZXsUokDl3rzEAQ1sqlmMr2A8vq3Qw
HIns9moURXMSl8JwprW/YgUofCMH+DN6ckgzOgfUZs7ijxg37oI7NYdWoj+3nSZ6lMUOEp2YSnzV
lqcFX7D+Rck46yClJVbMih5UKuUq5r5d+4PiIwTpGqxHnB/X5XvGtqB/IfNeb9idgyQrz0hLp+k7
XVv6XAmX4Zl5eWDkn/SkGLEcXqwOnL7v2sx+SjYiAO9SF3P3c0c/5j7KvWRwmewzUNtx9YHoufRZ
cxCNJiHz2/8i6fKlU2NGJcSYpCyunFJxR81iYKNQQmclWZ52ljgJTSzJqhnFvB4bBzRtkCVKF1Me
yTvuAMad77OHYdyPOqGUfsmdQTT6naSuqZd2F0dIFKiPdMHqQHIvBkFDY5vDp3Kto/K5MbEoG0MA
tWXVw9XGUDklG1HMK5QVkeTYYGEsLgcB+7Rd1tKHERN5ld3QD+6+Tk0wQ/qQt6jL86YUYL1PSCVF
HxKyv+Rk1OjrmDtlS2/4bbeJlPMDeWLnEK3YuKrFFnQS098V8haACn9J5uY+GN35THKPVsf86jGw
aYJ8tX72DryNEpk3yQCPSruMMkjwXOQYyFw9EShQ4MxqLscYcrXzRW5lGBMLZZ2ahsu5cy8BFB17
ROgFs+Ttl0MvfnDcRx0RoT3ty2g24kV6TY5bVvGmNhO2gOMHZb7TlQhmapDRnd8J8CM0g3KZAJvt
pLe2EV9eWhGTeCCOH6XZqCtzqRmGTGa5ECklN2IXugBvOxJhQYSDby+UMemEFUdyDGA187jkehnk
2C1LZ0FesAjf2p5cGdi7rIy7cAPNAYBL6vk6z1zvpKZe7ZIhtrie3ELsBECDouaRE9S1CYSOqIIM
ULehUdQpO73SDUgfxlef1TUSc91JhjzPkmghn5sSQamHLYV9NWb3/N62i8V2486ROJ5Tqajwam8f
COwTSNwTRna8CpM/Ehxpg6OA4ne3duh2Mwd7y6exu4rSqrfGE6YxdVHcAH/6bXcxej32mUcHLimF
F90tWfwX3LtyHdUqfGWYwnmZCNXhhLUoyukRRgJ2QmFuFah4r9RMbJP0YMvuxDwHXrSoSpHoW0lz
KKqiGX70hUHC8Wers0s7PTr6tHrz2ZBpiDrWkNwZOUOvp0BoQV45dBTwYnpO5vzy6O5HjiYza6F0
UUDFNKBCErnzrJWmkZJYGIvhRihuIOYIogJo9mlYBA2Re6VLt0x5eDElc5FPW0JPS9CvSSQ0XXe9
VR554Rh31M0VfA7M5G5qnH25tG2nxNmDvgmtc8nguThOGi3lEdoBGUwPZGLQmh5jK1m8/KhyEZSW
K/DxrTC/ZngdFQG02/1NVstYEhSrZBqs6D5OtWWDE4SPat1+7w24VKeaMJhpPTI+t/kWqtKx5PNP
S82zhhcST0SdJKv5OK5rJod5ANWoPLlen3KvdLsTu67SMCsjAKmJSyUDAnsUwR9UNzDvMkGVc+ZC
EITqsRNvaBYlYrCWLp44ZptudwHtmZ5wCzstg+mCE2WfwQ/EA4nlkuwmu6MdzMitFU1CzaEVTYjB
pxi4K8Wecn9Qhm9aj+8ociXpdap4OQ3KAb6pZet82cc8x7LKeqgp+gjHqzKUEYiCOYL5d3Fdbtht
5VkxAtEvZBKI0kCPYgZ+A4RJblHlrnFHgMlAdYRb24LUWDtsOaQuEGdYiSU513sZraiFiDxJE7qe
NCv1+uOrox1hWDwXQ8ZLtRQtXJiUycgTcQoQXjm3GrILrkCJpp2+FDPulSwg5pDZaudm95znjjC5
VeUuIEzHA5SMzLpbexaZWjNdY4phL2QeYXczRB3u+Rc/iJgxXFLkWbs4vKIcoyoT9akkkfmFLl4y
dV+x/hZvCuQC8Rou0SDeXn1mO3HCoMfGQz8uXTOX5UGebSoTfQWMnE+epW9VDW3RyvBFVWtGdR6Y
/e8NSI8L5LXa9lNph6lIlirkXrVJKza+vXGsEBcz/1BruO4FP23IkoF7Jg959U6TBye/Oz1xdm6l
4d5qeMTPcMZFHERn6QqgNmxN6s358sI/QKWHlZKEoNg6nqQ3+Ksldl01Y7VXYn2wxpFHm7SORGMr
jhy1ZcNEEnv7qOPhBoVTisKLDFsT57ju2nAIDXZzgXRlzcZ1s1ffih2oNRbJSbdJarDznUYcy/gy
8kbLJRfAUOTJyb8yJS1Ier6YUm//+jQlczLuevHwdXsBbwohgFNCbT3OEcjvRyFExYSeo3oFxRs1
N1y3AOZmqOPjVjVhzGQLGB/IScd0TAqX5HOwBl8QbCS3qfNjoeGV7OpYltzqIA/onfioQFowqD8B
H4hHpDhakGfFAW30TuITueDbsYO1hXwp2h7lVHZ+tQiXDA6MfMRyJeFXiOITSf/tcFOngoK3qfF5
ryw6eclDswABKMKlpBEmGOPwiBTXS1J4SDkQS12eA64ENMAo90yvbROEpd5qxb3XVyLiRQqBLUgC
Sh0Oj1BstcJ5n/sdm7XoxFSI3WR4AkfB70t4a2wdpgrYqwJvYCE8jYt4GKvMnatBsPktyoxceUmo
pndzYEtwEdJrf5Rq+5GgEX6naNfEtew1jKoWp2CGrHcUpr4Q44ZojnsoN5JkLd0YCJQRm78kp0jQ
JrZ8EMyDAzroEbvAccOzoRkVt1rZG5QayxZXhd2Xc15MwUORxa46usnmpMq0pX6rTciPogyTxFK4
5FT3LagGC8bdoRHJQ1QmKrKK6nd2cCkr/dhuBBUykztFno1TAzZKeRNpN0ZFxhwjirKn/1HMGHUu
MGrb0TK51tW90xJrEXvbDreoN07WmguUEL6HsmtQbBAYH4K6KsunCG11+wLNnJbfYyMTj1fCXXra
7DCZ9AFROQA6yfAVBV7ea1uP4Wgy5g9Y1ejbTJD3EhhUPaKdqbNOENZkqc1MQdBulPLN2vyGuHoR
pVyHUH/FaYqkW5SxBvR2cTJJfM6xMlET55HBMpccRQ7yVfg6x2QyPSmfDWXrAHAj9nfZCvhyl1e3
Gh2FOM4TUCyeuifJ/N4SJeZy7wMnuvbBlQmWhkkt7xyVSY5iRCqKqNqAiDoQdYnEv2QDREQ8z8mx
K8MBIx6tmUx4uZGVvSmUyK+uFP8OW4C0tr90kpQIz0jcot7KEWBWzPegrVYnbMSFhPtVpyuJRPRi
otZXDb5QRfMjrzwfyUfkNaVLlMtBQZjEOa7YSBETgIa13DlvCnJp4mzwzPNiLvo5cTVxHir+nlzI
0kx6Anfn5mHAJJ6JVANSJzpQ5i2t75XJUofiur8v2b7rRwQR5fqhaHF290PJWMVUXZBnldxHnY4y
D0YFJCjTtrSlTTFO8Bi3broxmv9h77yW40bSbf0qE32PPkh4ROyei/Jk0YmuJd4g6AQPJLx5+v1l
Vc2cJtVH2rOvz8TEaCQWC0Ai7fqXydmrbFC71T2JOFrY0ElP8547lIpjeHKqqo4WZf/itR72aCEm
nIzyE55ScqhT28q6V0P1dFQynUFtG0pUyXzzabI62VmdtA7FcedW2p7JJyPILexcDL1V/hfkcple
w0KKvkxuoSyoO0qNSskLhO1F7YiTSpCCMZ3utiGjhAPmiS5LZVk9UOhMo15v8fb3xLQCo1Nb9Awq
EePyyOp11OGf5jsabBG7Ra8DG+NVm7j28VQMYpW5cSTXH2GBE1vzOIjcBOifQ2llqW1GrTvK4AeN
vfpWNy8o76xONOeqYipjoW4OIpuTbg28VMWu23OtusJpY9IfrWLm404KEq4iESt7EPWdutfxC81x
W3OSX2gkh7pUxNoEz+LlURYSzDhvGbvBbl22jqez5IlTftwfiMMRv+ugE4brqBJWm94x3amNOZ7L
qsE93VKvVEwURgBDCRH1AlgeLirZ0zweZZqD4M5rke6BShytC07abstSm2iZkkJXLqC7qcn9REM/
DQo3xMfvxQfTZfSdCM/B0VijsQ4x9nURTS4jMzUb8PITAHF00Trxy/2xCbt17rVo/qg7HbaiJ8j5
xLpX4lxeYXTc9XlH55rhCB4WR9LlyUFgQL1g6ctyKJqpf9QiQF5OlF4hxHg+C2JdCJtw8qybLyW0
/9G+Qi6G9ZzCSudAZtH7WOvsoTZuWhjJbZvCrnG2keH0tofESYQdMUMulsoLGxS565aJ007Ve2jI
sh9XKBjn9IqjtshWjiRiuPuzwa7E8lYGghfsZO15Nt21DACHtnPvSmel0Chx2STYeu37ClJUtPUz
TuI3U9R35lkxFWX2WNCNvtsaZd3HzOn8foPX7kxdM8knBzge6tR5OVTdV11WdXmFKi7It0HP/cGi
MmF0l4w7HL/sNSYI1hbML+puxpq+tcmNYNK3stSHeW/gCrNKy8SAdVsaLvuCkOkXuonll9OiReXd
rfRhhP9lNtFwXtu9U4LUcL4TF8WMo8ZKQu5yNpjb+Lj/GPNQ7r04m/V6YzV+21Is8cg/izdWNmhk
McWl1l1qpAJk0xJuLoz+RUwJcNQWdhEMqYmZlF6YLtVaDY/AZTfXwwTVyUuanlAyiGXWuCxjkn6S
RUyuFPztiPnBWekMAxNBvaXbFwE0Y6NcaFHau/45TlFx6yzMXujjvOqpWQ3XWenk9XNpF7Ba/D6y
hz0q0q7cYORrFCTRZfouxo4CZ2fULtcy9Fx5VoF4Wpd+1pTa3i7xwXz1mJTlq9QdJwED1dCoP+Uz
fKd0HXVjb/WLBpq5BBnG7eDFyQZqTmAYfyJDoXy1sE+WWwd2M11EUeptFu6oBWt05ngxdK5ZPtkz
26uIvfkI2nYKzTkCh64IQ+0CZozh3ECSoWUWteVPpUk+RUotCqt/ilDxlNvWLlRup9MiR02Ke8Nx
WtYgsTCvnsjfp43ycYt/VCHESDf6Pz2Qdg4Hxy1SGSpJ4BbRKbUJ4xitdPRlP7KpR9Tr6eWRTnz8
kuRYv2T261mcj98ixOzyTGQqUdU51TIIcBs8RhjjIJhWR5LyacE5Qp7HEmlgGtVhbsZfi87qwqTX
l10JlB0vXaxPCIox5tl+CPqq1r3r0ZoLzVunraB4EceuOiLNAqbfe0NKVAmN+LAR/feZTW2ORlEx
uzVoL8r7VnpB8RK3qRO8DSTEI5DUez3/0matha9EMyhVyYESPp1wp8M/Hdn18TTEIMx2prcGxaAm
e3RZyaZ1CbrYedg8auForrClVfhEevTIiQ+7kpCHNOBwFMgzigu7S6S3ncYWamagGyTuXVeiCzN0
vlSjScPpbI4TDfHEYmjYUqC+vXbMIpi/dmw8yCRzIFL2S0wewQvWZpuiDHk2MiMR2rZsshh3uFu3
4evdagfVR/j9Pqo7pj8NLeUUlT5m2HEcElq5rGSPO/WY67Zcd3VVVwtIU4aGlI040is5+hXkp2kI
E7YAtpduYrZFG7sdomzrtxP0JPwAXB/iemTcpbpW6VcNCqtVb1cjJaMs+5YiXn3EvJu9h+F1ryw+
rVy5sz6tA98O0O5MERfN3KjdAyLieF/3cnjvYzC4Hee68jYCxbzKk94895K+X3eDz0BswZetN0l6
cbFqCKast1Gfja+1BaVs4c3GEC+HppMvVSjxZ5ngAK1Qdbt3NWLlPT6o1gUuFmaxmIckmjaGnVdX
jj0mL9DFq2tmt4y3nFgRBoq5+RDJWtu5AfM8itGp3xmZGNBic8jWn6BFM6tlsmz/ZC8fnje8/Kxe
BGVnuqsQrueZAfr9hvJiPMeMNYL1UfvoVShB0HipbIwXShCpfWlwzCvIKBgSsYwoaFeLuo5ByIXT
O9vQZae3iClrOWe2PccpIhcvTCCDGc3LXOQwkELDQXRuUb+DR5FhQjIZCLGMRK8uiU6gWly4mZGu
Eg5I1O2q8szNY3OVCHO4SIJQfPX00n3CdSh+jaO0O4f5aF4Po6CX+U6w8aWhw1/KrHNjaFJv2YLb
jwtDD+pzrDbKb6xtrAz93KTfNGEVmyhk3HHUe+hg3n8NOA+RRj0kN4Xu55vWaP2tbevjxjRH/cnI
jegxiG1naftpvBm0ObiNErg77mBkVGI7Y1xi6VJdFZbJlBprUb+CYZdXWzN347ex1MRd4zXRuE57
vX6F+zq6K5iNAIBWpPVyIdOQmSXAxXJZ1eggyV7COyvTUnnltWPdrPXOyPNV7xcmRFM97rfIxIfn
xOcstirCRl8aVtBDDBmtfYIx86XNGr+fww7eYDTZd6Kosk2XBATH49R/ht1dCCeyHYbgDO5mF66Z
l8o7r5vCC8xeG28t2cF9GcJ4eDNkG3J66z0q8mYim3rFg5h3pko9vdFHYomoRCeevpQ4Il9yWUSr
YTBvqr7NXzMNi+n7xOtJ/OY3Np6qD3yPWTOfC00vgp2u9U734E+QmexLbxhdFIUcv2ffubc93tCY
LtVH4nCLgTqEXgjrFFAROWldZHTgNWUgzPU8AQWjs2zz8Ro9VNpeGgMSkjPoOVKcgaOl4mWayCFI
lp4/ePZjiM4i6RauYLQxtxhAxu1qJD47v9Z1I8ctCcYolv35Kp00x59NJIBa3iTXMYEAMIlaTjTs
B88x/2F9z+ppWOVF0LmXo57oVKJLXdcvhimktFv06Fi3xhTPNyXWI+5CT+3mJk58NO7EGBiRX0NQ
hJK2SHQK7LsJOV25lBm1ohVZJy2CmS6s9DO6QWbeJF1mz7+MM/zIE8ZRBZcOE3jBhaSiu5/DMjEh
mYQNk2tnHiSLpwNiywp3igP9Px8yrZt//hd/fy0luFAYtZ/++s/7Mue//6V+59+f+fgb/7yMX+uy
gZnw009t38ur5/y9+fyhD9/M1U93t3punz/8ZV20cTt96d7r6fadVIT2cBfhe6k++T/94T/eD99y
P8n3P357fsvhkMVwYOPX9rfTj87e/viNaqMHO/vfeSTqCqcfq0f447c/4+ZVHZWLv/mt9+em/eM3
zXN+9yBx24JAVQQdlPx++wecQfUj3/gda0pEjORwEszkKMuVoqzb6I/fLPd33VNbf8FPONmZ3EZT
IlvgR8bv5Lq4xCA4kMQRD1u//asFTnkpx1dHi5z+/te08o+CItJdwVmRANOV+Dbxg9UYAlkmZTty
9nDMIVPlYryxRVHv5mlKyd2oG/sXXkl/d0HcH5ETEc3tOUKx3/9iAJny1NIgkHcPTc9biX6It7Pf
jTcOcR47BIHi6i8v5G8e8KMDx/EByZGgvXwABe+zYspPnJkwFNfau2XkMPVyAZMwrPvG7v8zg7/D
pXjVvGt85BDJfNZI1RFFpS4V1j7NB/s5dpN6Z7dzLBeOEVKBmWf/0U0TcVUH9nj7Hz8lPcmmN3g6
O4PPtkVDlfa4eNfWnnwj66zwJOGeml1wKO2xe/mFo8snH7/Dg9IDmYptR2C7psbIX98h8oAmdyEZ
79k2cCFX1jqMYaz7KY+2SrBcsORE51jVNt5yqgnA+EpwHEzFMYPirRuFf/GfPj6+gp4Dsi1YQX/w
EktEFHTYj1t7D4ZCTpoLiIWORcP2f3ktznio4OjCdJxPEVoUrvQsmiZrbzaDuKLq3bzBKR5vu8SQ
v1D7qXb8v2or1c6YVFrIyWxsqXBK+2TlErfsD6GQW/s+iL43RuND3c21X7zNHwcIF3GwHFQXY5b6
9DL1PkHHbWTWfk6bcs+iH0nsqKW2RBSvxYufv6gfAsjUVRDncNIkgA0h4SfXNy8wRQ/uZu4TXIDy
lUmG4J64eOQZGdWpbyqq4tlyJgZp7I+3WFKZZyEOwL/w2vqbHuzoFtMe7nP8HyRrH3twgFNlEDgp
TF6vNc7NtBAafCvfu5BaQw+t/ByEknKrqoJBiFodBi+oMJkiflPvft4of/cGcNzyLfQ+tut+VjhC
pHXImJAM3j4Yb9mDYG1QdOXekrW//s8v5ThQEfE+FSbi6I/PPUqvLmu3MvexTfMSf8OQ1TJKYsBe
vImfX+zjVM/0bWEhBa/QYmXBk+jzxWTUltipSe0cECmZF+RxyG/shOW3efDGm76YmB1+fsUfTAVZ
RjEX1lm46Wc/mpip+rOBI5N/zgEi3lpeobGvrZvxFlv38TbGPy6HHz6PN5GXGPdxyJCCLVTuXa2Q
wwr7+Wo3Vyx/hxkEEq1s6AAw+bCB0WaxikX5q0bCKOTDKLdZ+PHrcumInI5N7O4+TSiFNybWmJvW
eZPp+Uafo5mINkfbhKJJO9zr82kMl1mGyWWAhIEkkDUlE+cLZYEsX09Jxj0GecCLDEDk3mYzb99G
I6Xr+hHK+YVRacy8ep2IHpe+IQ0XIvStZ2px423mVPVOT/g1cG3zzMWRmFDpxDDPBiOpvrUYE+7B
TczzGvMhbTGlyXQTIj2t1w5S0cd2RjuxjPygEqpmy1c3blSzqfYjBy1IHQcm0ozYdLZZUXENj5Z2
mmi6AV7WOVP2kOWhSEtx1UQlPURiPvxtKt123mqUzZ3zQZrlvoFBWK+mmiCL8zSL2jfoGtU3F4qo
PM9FPN3itTveaEar9QtyiML4SUyIJxfubDppCiI4BI9VVtL3AGee05ia/9JCefk8QQd7a4RUK3Tf
289Y1Buvcg6MXV+51W2NfHhrD261dLEJ6xfMvzDykYSwwohJiHvN5LRmIUO4sIJUW5qjRYsGcfA4
WUa8Vbblb3XTeisNsu19O5OhRLUxcG8bFOyPRm83b9K3eE+5M/iPgvPiW5qHBv4zZuuv54Yj0tKb
av+xY8vuLLRgMs/8AIfXRZ5M4n5uaTer05vquKIWrNQb2WD8spjyCPv+0BrbbDGhSx5W5MMiT0J+
ObvniI/rnZa4401Y5f6FnhjjbQpnYVxj/KGBRZDwcFXFIM8rTmL2s4sKf14QFiiR9ZcelF0YMq5z
LtV8qfVu1Wwbq6+yLRpfbsa03RS2M45KbwDAjL+SjKRwnc8eoUtanvEq7bxFmlR6BDK7k8V606YB
KgoCdujLfaL5j42ONRdFhw7JnWaON1J4rEVtCxy8mTLWZaJFESFhdxrOlzMJ3uFSxLn93JeVjaCv
8w0cu2s/W9mTqO9CczZ2lO1Dd2WEjvWElUFxj/RjuiSVPltV5K+JRaJlwtuQmFifx1nZn4GacZkm
G5EBFXMJuI3mAgXlDKEWNJlADddOpiuytvV9bkWlpIbh+8vYbszlCBq/nIp5uk9RUa874k/keapP
MTsjJ40Ws94UX1qCPQr4Ul3+Xtp1+92z5vLMNtzuynfsrlhOYxKMS2LZ5QCzjIlr0NEfLXC0lV+d
LK2bTWNPzus4uwKoqiguykavw40O7Qs3HvKWViJB0tOXXXnlJ70YlsXcRE+hqZFogq7hEiyT2LNi
ChAl4eSy9ZrB+SYRHGxgps1PDhS6cxOt6LTAGnF+KrIqXds2/rON4PC88gJbQYVD8ZTIhIN40UfN
KtVrd6s2o80CJkqDo36dY+vCHnDRs3nZ5J7RqokpgEepB7cdJXEytSp5ltRRs5ngNr0HYTmsIy3W
vkx+mX+N095acq4mL7gAn0rITli4af1MKjLjI5417Oxy8P++FptcwoyqPe3KGtFfk48VlOUirc1I
rBzkOiVUr8rHZ2BRO8Bc2Oo2yMwv2Ol6O7yGJ1g7cY+dQYDKbUFoUrCyujA680oEJuSwwZ8oJ21t
5GX3IKkqymVfNDjXpNOyiPRXLDrLr34WG4sYZuqGQFVzRcqUvvWDNv/CqoT8c2Z6v3CsirCsUOeN
uhjjXJSujyFV28mbrAH/WmKW7rbPU9CKK4240maBp5+N4FC2RkIeI3mUOGKMLVE6gJtvYa0zIZWz
L+4nfabL6m3vP9ZuR2CfRy2AqJc4GosFJFRdKeqDbF6ShVl+C4Q13mQjknd3yuodxRzWY7yOA3J3
Davcl3Wmvk0QfrdN45YpiNmYjZkk2FMbOUc1TcIWDhaAuO9xea6WHcFUO2u0knFni1R+Q/AONax0
e9RQKWzPbxAWQ/ZzEZ4Rwiyhmy4EhZH8CRjDk98n2VuLpnfbYJ25bbMuEgujMw9Pg6Wdavaf4IX+
GaTBZpeVFKmgQIdkeWWk3700ffucAN2ubSsOcdaZmD6+ZrOGm0I8y9LceUbkXfU1YfJOFlN2gZC5
SyiebCavkA8zwbMuwLs1PCBAzW+dUH6HVvGVKoq4ToEVd8yrbraEZ9etrU4ab8gawrc5joe7sHN5
c4z4ZF31RBssLAwK5gWsWJROVda4544dkyg4DpkkbdZhHl+mXRMOO5AtfW9VGFhXTWveOvMYa4s6
TzuxcHgLyZLNjv+oFf1YrEfRZpdjXVvXEKYyUH2ru81jr1rWpWheMWfN1ribmS+l7/T71pGzAbfc
iJ0FZgKwdQh3o0o0Y4CQVxnThR9ARqOAcD4N/Qvkq+EOpgKJ7F2nXwIP2U/pgCvREj6oz1pZiHhR
TWZ45SNQw/PbNs+JT/SJGujD5tmIBwnP1vTXRWx3ewwktGBhtYgZt4Ipj9ikouupExoGiaZYuI8b
0kLNeydV2emFOd9JKHAX+tTNX+ACwcjpw+EbuE/VrfWmseJzwrBGe+mVOqQ0Lxi89Ip49EFu/Qgl
Iadc7SJxcS/V49rwCVQCAlwYGsW1XUfnuRpY4b8LvMEvOyn7rWLD7Auyq7KV9KMAvaLgeBExuW1T
KxBUudhZaDjJuP2X0MBgfFEAzUr6ZVZ/S8eWJMoJxcgYG0yjpj757aHUMayUd0cApxnZcetOs72Y
fNLV1l7mWkyIWPaVhtMBeOPJTLJTaJ1ZVmWszcyZyf5041tYHNVDJ6bm0csma92PM2rWBHQ+dUmP
tPQoQvYxJ+7KlKi6lgKLiTc9b1mHiB3ul4EGgQvTGZKwQMtJVctmDFrsMoividwcH/R6AF+OWwjN
CBfMDXLymjwVWdibqnFReZRG7Dfbjr77HVXM+Kf0zPaVjCn3bXBayrK6RLgJeQnj92VSZsRAB55Z
fp/buYpXZAdO3c5t5Xc7GsObhhodqxyQ27k5jBGUpbKoVtEYVxPq8Rp+EqvzNazLZG1AqMALKmTP
Hs7TiNNcVMKvtglA8vZph1Zcs9z+a4S0g+C4cE6udYwQdMzPi+y68JVtD8R/7Uukmbw1SkTC2uVy
yMbucYyqMbCOJ9j/j4UesdDXsitahayGcfkB1TQUnPX/RkIfirh9f/vHXfvcvjd/RUMPv3fCQh3n
d1ZX06HYqnIWoJb8CwvF9fh3AG3q2xi8kU6ucIETFOqK34nCA+YmNwZlw79xUOH97nOCBbcAhQHz
IvT+P8BBTfPDKUxdUcDGJJ+DMGmAws+IAKsIEQpDar97IqA8uDakJbVsqRN0NT8eXUksrVYSP6RU
k7VqjZGuvtTKQH8JsZphziiNMXXP/cieulXqa0W1G/w8ay6RikhtWpTpaMsXO0V2U640x8kSkh3I
axfv7lhO3S2Dzs2ePc+WwauZm5VzhV9BJZHDirjhVizJ0nQdQeoZilWY2XUqF+Vg5/mFwBiPWw5z
xLl7IzeL5LvW9CW/85dX+jdY6kdrYWzYdd+wFO7sc76muT5BRUhl4y5yIu89gECWVLs2tzJrh4ax
qd3d3IRtzE6VgJr4e4ZBgRFsfn75T1ZQXB8gXBFiTGii2B58tjZG4+Q1ju7EbycbP9KMlBrI97Ei
SDb10YXtxP7VLG3GT3GwTMXbx0vNGUjjhnHdUOMsK8WJJ2iYHeov2ujjad4Ce1De7XQhoG1fdctP
CEsUa0ZUm9qbo9UqRBoXQZXGSyRoSxn1GAGVHmLIf944n96Nui74kWsYtm6gy/18XbyIoeBppvcW
wkTl2N/rMmu+RlZgUIYfkriLr4sgatt2EUWlYTi/APY+unyrx8ZUG6wS53SCQRhDHx8bSxYi2MbI
fCPhC3wJUYju2LjrqviUco5JLI81UQrCHqqpu0sbnY3woiFcmUb5eUP8eCeUWcgMADAFUMHI/eOd
RG4UZMmk12/Qxxhym0k4s0g3eC5iP7cmmN5ynuqOJsDV1XFd5wmdUA/Q1selLodfAI2foD1gW+IL
PNv2KO7wasxPvYF1U0+mtAheyRMs7HpbVhIn7LWGHzHkmMmrR7rIz59ffJrJuKYP9HUYqCbTqfep
AQjXSmxfthpZUbWba7uRrSp0ePxUo6ZcdgOOlRbGAM1kYBzkG9Bk8ONGn3CXo/XhKKOJurjz80i5
xFd2WRu3yDGL5uXnt6kQ1r9g264QaOMt3QKJZA7/wYi9GwKv1jG5fhnrtqYT6F2q8370cTBxPx5r
E0U+HlyVGjQkoKg/YolY5Od38UNjYXFGdcgkEQeLOYup7WNv8SoDlkfjlC9FRjCytkyYveACcIBt
odKb7PzSZ+iHdfqM+wpo4rKWCLnsnaclSL8W2LGZh5l/Uh6GBVvzHkQoleUvay6fuzXaRCq9BudS
YjFwbPmEWI/mUEjIbOZLg3Ex/NCkbWTW3VQzoe3FcqgmYL6l5uY9PyvRxJfTykvniaQaKYOzxkdo
EC7zGX7MPo+qouUATq0Sp8bO1rXs1sl9kofJTYFtCYleA2EqzinoZ3xrGmP+Vf1imIqPsQfMVNSO
8Oik6AD7HnbgpxmDnllUuJrJJ9cubVIHpA4ru1oEkNuhkcL7UjqtYDrOnlln8TN8k5hOiFrx+NE4
tCYR6N0A1eNXY8j6PItTnmAzQi4N2Qxq7H7qFumYNnkApvMka0ZRtYac6lmXhojMibpPN9EcPnwc
nAaicZogZQB7VhHAmDE4t2E1Bxq1VAsmWY0vnHMFsKw2CKPV55m/peCqXk/ZQEtKcW107f5W1gns
fBwt0yHFlOBgJh3T+rwgPEAi/tE86Dk8imq8OxPoiT+aWQ8BGCWYE+EUHPl5d6QoE3ezqg6Xx0te
+WV7EMn4ipLNA3cea4XaG0B1ytPnsUE1Ijc+8El/Z5nl3F7UOKnV5AOSGpovtRDuicISh/Bb4RWB
9djrvVJCAKCwz+grOOLmL/rG51mT1sePwBUQJaiKk8XycVCawVSEwpfZE8YmKMRgeuguMMhQcu44
MxEVM1H8fB74PBtRxyPxg2Imu1LW7s9XbGosBgd4hd/MuVOdcegsNf0ZjavcBZ2+sp2nIAFGrBYD
QQlNeEkNVjkq/Pw21Hb2w6xoutSP0dRRmaEmzy7545PPJnpozXdywtGLnLNmW3a29l5WkRL2RJya
xLoO3DK+wQFNKb0lhmjhOqSI1aN8d13Ye4vWCKt9FnjOHVr9zCO2eYDrpQzEdKLUKX6UezqRjlRT
twKwbytwhBrskU4/LDFG8MyzIElbNfJ7injXBus9OhsTIG3stz9/YvFpXvNMFii2Gzw1T2tyJvj4
xNAlo2LgBPrQd4XOJtaua4NNLEVC+q3FJsvaReJAKx5T36T3hu1hZ6s5UnVpE3cTI7gLoOhzvwYh
0Hm9i6WhBAdkKDS62FRZrwp3M0kUjLpgyNWeWkwejNLaFRXD6OeP9CnQRdVr4RlwNHFs3qAQnxNP
KrOA3JsUxoPXRiZjq5WhuoFWMzs1dA/j2ND1iXsLolENceZKNaXUELTTZy1C/bwXI7KEalFWaZM+
Z37iWruYUy3/VE2U3a+CauRTMRYnfM0xSCLV3NrcUOLrzWY5sV7wuL94tE+7TB7NFyblPIaKblvs
9z6+rXZMhZt15fRghr2aqdq6omvNgOLla4sBGZ6aE0AjLu9GodbHXCsFL2SEUx9O6zl3RBtufFPr
hgd2qTXNgfuFSe8z+5nZpIg1ny5mAZWp2Y0QVZ6aiAemtZYdCReMia7lb5yxlOFoHlo0BWUBZQ8K
IVjJzyLfSPjbsX3UVJj+gsHyaYx6bBfYXWGG6HHs1H/Y6ophpkBNAtR9nyO3rzbH7S34IkmSS06W
yvDyF83+aTlSl6SYSbmaZUl32DV9bHa8Mdm1ytG9bzpBD4Efq+yuWftpHyuRVmmvg0ErMcCl/DPR
4FlPoegZ61g13w81ao8bJFxegNIS33UmAwZkf1vjH8kKkGPOcdsiwHGuTq8trCh5DIsRZQRjhVGk
Xgfph+pFnLyffRzt+lu9zFXInY21FQEUDsqeX5054TbxcH/ZKfLwahFgkhCCeLUfTlRsBxst1Mfp
Poomh2CZ9sCVDwY9SK6wGrPqaV0R/y09RAWGD8G+rqlenePsY44kSrPb0faY70DJD/LINVGolGP4
ioebvhuCznJWqYuK4s3ClKi+zQ98/+HA/beOQgAvKXxbLiv2j023GWAr91cE4wXkszi5nosLU6+F
vyqoN6ETGduuDnC68SqEB9FRhhCOac9g6I8SBWylEwt1qCE6687BbM3C63cU3dBtEcBFGAqWUxDi
cBe57MyW7pwN8wzCRleUZ2M6BVjDHJQUPf725srOsQO4Hxzwu8fOggWzgn6Iu8/E+RRhhnNQafix
QZhgaGfhzjVMchcOko7AL3R9KwYRGZtQazzy/2Ra5tbDZPdhqj34pT6O92M7mu2lRolJu2XFcLs3
u3ac+mF24RZh4VGWgPhf/HHO0m0Qg25s5tIiGHrhp6VpREu3nhsso0WeeMUb+dFKCkNXQRfjd3BZ
9WWagdEmuzYoKmQ0nAOUqCbItdS5wilVQwzTO9KAe/weeYXZ0sojtLnaupyxYaVLzwLqSPTFPHqY
FziuSPes84M4yi4KG31uuE76sEXZDZwZxvEmwCWvs28DlPLVmQMdOyRpEDsvnMCxblFOIVnjxYDl
IcHASLKioFZRuohmtSjeDnHOagN9eYC0vepl3Nlf0ao4NqKVwR60YDmYbFvgBkl2Xf6inZAFO9dK
wMUfCJDVP2pxrOyITzrMuUQN9TJ3lY+tRuLUEl2XGPHUdJcTLk1EN56spO1jDJtOhCyPE5o2i8oz
MghHx5TUJlA3vJ4GOUj3JgnIGcwQKpmaIXFnnHyvv3YSTFr9RQXxg4nLrXFxTh/JVA20eU8mTkNL
aVPFlH3JrF1FGBKYQU1kt4irWGQ32FgnXrAeEiYCYiRjoQRfTFlqqZ4oQejGWg+jSbn5ypQ63Kog
rsUuvhpYL3C9PMl8/6ELvYqyBUdvWhbmfswKshROpL6E+2fLsqgqKiMGRWvESRwMIgrDziaJBtVi
Ztam/FEegjdP6riTNzYJybBw13PBfmPb+nXO5+TxUSOkV5j9VonLf1hLGuWdg7SKQybFDfV6hLQi
w/5TZKPgg4XlJ1j1Uz+qeRXYxnkYUMFa8DlxoBJip7UcPJKnqiXmw3aHI0RpdVWHqX7RocMQcMnn
chtBthbIZRNX3XJMAqmc7xx6Flc4mgWcrAacGrJof36MP8PRRDUN5ld8lCWWMjn3QKmRyyKRPby6
usYM4AXALeLf7BF33bvURlhlLi1UN3y9dDGP0qGHHHpPAAdSSQsTTT1c0E6Hxjgq4k97XP8YVnVU
0JjUUrS7U1Nrx4//q5GPnwMpQL7jwuTkBkQBdf6FtCEZ19u4MCce+pTOGWLBGut3HMDDErPpo4k5
5qMtXY2Td1eHZwUmZAGSyhQ3Gefaz7uSVuqNPOMjhgRjq6F/mwHxcFTQ1aY3zG0KcctjhObJ2pkS
rcUTVsdnioyYM9pSEncwiN3Ueep0rh9f7bF7IC1VtjkkD/EbaxsJJt+IL0JEPw2PNgKYjR3sN6ib
utHDjPKxa895Uvz1FhS8VUeauwn/ojUPqb5FYMPFdSBAmPSupo3UrR8bVMPzjL+U1KAtd00QX5Em
Z7Nhu6PchgpEwqgj7krGtJ+ECvk4iIPi3iVxQpDYR/dp0OGrh68hiTnXzTH/ojR6dY9WH6q8o6yA
Z0Xi2WyrZio6J4yGB4iRWRhvioPLelSZIjR3aTO5Al3Msa/ECfo7d3tqcqgCNbdzEsGzApRcPJGx
CsTuRTU7+gM7N3iCK1lpbYHxA8IBLk4Nt+TI1GZk6J6R6aKQG14TSXEu4bcMZ1KCFNCTTp2TeBvM
JdGNn5s+DItyh0ZKp1Sc+VaW94ugIe3xjHDkjs9HLfYtOh4kmp1dYezH/075AG5n64MAKqrA8rOr
HsUSoMBQJ1xdRAiVHp0iGDkFBPhY0DNQ9yhPhtHEFzdbeDVuZh4uxSyxWJ9oReA3Z0QY1vP4TccJ
mfnmlKFygpOTNoNTs+koXZbydbIayzR3GITQHFuIPojoqtJTwrwGbWKAzj7yEH8/VLgjDM4OGzP1
6KMfNjSRKant8URpODT22pl1FbrY1pZqPqrtqteAV6kufsRPvSYd+G3RGep52xipFHViOjifr3Bz
52/oKAkL9S0jLfwFkMXkELcjRc0nIFOqM2xvdw396giyIHXN6mCDmJ0YrLMwqGa+Yz5CbwHHclDD
iuwMIEq0Rxx9c6hRSgJH9ADn0FPMDoK4GC0dYcQtU6XpBFC0rpqJmSbZcNZTpghwvxRUYBBVBhaf
ZKRr2nvqpzzlN6S4I7YNQ9CgR7ryTSw0CLU8uFO5mFg67RcLGGsK1hAecIvdOIO0s2YFdCGoh+K7
7DlPVmgKjuQshkqOR97azFM5BW7L9jK3A9XmtVEj1l4dW5IAGZBoM9bxVT8fZhtjiy/p3A1kLrCZ
BlWYZeU7T8y39C9tkAQfbxOLaHS6EVVhJn+OlwqlymL2q+yssf0d5JODu0AlXqyR8OIrB2LIFGws
o2xa7fsQi2QM1qxoJI7AJgL/1pCzCrd+BJEc0vZeD6tEURbs/2bvzJbjRrJs+yv3B1CGwTG9IhAj
gyHOEvUCk8RMzIBjHr6+lwdVdlOsvpLV++2HTOsskjEA7jh+zt5rL/hmHiaIdVYDVDwdG/O1izxa
E/s2B+PLaNvEBvWyigF1RjDwdICb2htGje3VdW0fiCh3eUmILxRxhCpQ1N2JyRTG4/dP8n4tG5nR
IAa0byn7PmIStpufmUb+EqvdhOpfLd60K9VPYJjhO4syU/03OGoaP4FFRv1gZNGdKLec3NVsIy1U
0ucBp2IfXVZwGXKbsVDVqvRL9b/8vGWpKXlJfAnqf3pvwavtFERZOy8tjl7DxJB5NyQuAqRg0isa
9mJZI5xB07t1MtaQedK+Z07EvwRlGVloaKpI4taZP1zoW6p3nqdMGr/+fCG7JcH1seFW0R7fT2wV
fC8XQREUQXGfv29Y+XujEZqAakZrRaOakF3rtEKEZVw2Ne74xkFVQjKh5DP3E1O8EWtRrOLFEzHz
GkRrqrc1XBfcT2glKSVqkUvQ0izJCv8b96QboQlMsfd2VQkeAVUjd+/7F0IfWG16OaZ7/q7owHbe
JKZF8PIfGl8fDvT0ctgfuINJNCCx7z/ayqCTKE5zaT4mBIjxrt04nlkNU80222hCraBipPGCbTlt
1Hv//clWHVz/cbZTL4+P07Fxs8A4YOH+erDFq1xrEyCpx59bIzA9ta44B7CSfv9SHxpNrCY8GTqv
RcuKfzrqWP8P4wmykQYznFH9+x7Rc3CBm0ZGQnxyfWZW7MhOoi7qkGZc4RrLJ5fs5+b4+/fyawvB
xqtAVwhXlucwDuc+N399L9FombRvs/gRyRHbWGobqh7vOmCO2xVf3h+/5/98QVxGNA4c8mBpLvof
+orof3SjKBHcNVD1na9xzhMfuS/SEtqa15X9+w/4QeevPiG9W7K0DdPDQyQ+NjLnIhNx1RfOw88d
g8gP1bRfHJyF9m4WnTfuMhmt7f0wWUsWlhDSWObASgAxdysxaX/oyn3MxdXVUYqMHkajvi1o0X1o
NJJKok3uYjUPxfuimqjrWOPzkEfs66k3plyCRAwLK9O3eDhQWmiJeiMYcpth3YwNJ/sdqS+1zaOc
rWXZsNU3/DjrIzIuZA5xntxM7/Ms+b7N/v5r/XgZuXBCR3PLxMQwwDd+vIxO0vSIXcZL0uVqZ1qv
hZDs7Gog3sEbxH/lq7EZgDjC1rmQ6v8c/DW/3qfuTDVievpw+fnYm+MER7Bes7PWJIyl8X/VWiMy
Cqk2DiYWhsVS/Y/tgFwbOtFjmvG4UY8limR1Ndy8YF38TCf8/Rf66/5Df1bFbuPPRpTCpJj//9cP
SBrinLarnR+I+21zGzAAQravPwOz/9uX4tJ5jL2uhj40W7++VIlKdRnIdzu8lyKjTXeE+8hsSv71
+5f6KcX4vxsrHmfAryx52oVqMI/0+9dX03XmMm6adPt2NfWk25o2pDRqcMwwQ/13B8PSczZ1F9Nb
RROIlsxwAnDnPTR0ntZYEeNNnUs6P2dT0HvQ70rcBXF9WKgN7PoSkTFjzPBtTUZOr11DKDtu5MwU
VbNV+BSzJ75Kd7oy9FqbVtvZmo3acu7893le7ngAEj9FFZq3+Rb03EgqC0WOkxr0RPAaWAcOGsQ+
h4WWSXbDnwUKcGh12+OvU7UDFbrHwwLcJ9vY+1Ejn3S27ikpiXzdcDRUZcA0moSIHKAEcE6ozIEf
oMRyBvdikTnHH9Ded0AybOmrAEX3iCUK8q4vDWJnutav0tCRboHz+N8tj4bHJric90LmeqsyWQMT
GsJQVw9xYpLpLHG2II5kK72alyxzThXjCXhilGLnmDFwEw08N0VWPFuUvb51cfA6C5TQCChVM6Ab
W9qtPwPu/GmBOBdi1ixpu9KBcZkyBDCCPFwh2lDHk14GDQZI27zzGx+7/zZuWNzNk70QQF4/MW9Q
Ey1qQN10LnXfMUR4SkGSiDhEhIScYJe0jWFkm9Kg6Px74ejZeSfbmSdSdOx56b0LbbNI3le+n+Xm
Nqs6TeckzMYx9xtcrczStxVBKo4XQoJb2yXQNToTI8gH4sQwAoolms653/XkjyjuXcpp2if9ejOn
id7thV7003cHrsRCRDmUxqpCrkxY/ZeKzos2BDgg1cjt517UMA+PnbNXsm/D50wKxxyooq91Fo1v
dRpENK4eOu+3RnGtBoEV5BzZWh9FjAzGVndKg50srl3ehonlK5hybfSf2MRr71Fe4xfK1Ab5lMTx
9GhfAxqWdIpgaI7WIdWt9ViqJAc6GfWD2zrmZvbt5OJeIx8aQfpDxE19gGSICJrVl3zPVE5ErJMY
AfoN24OnciQ47NJSMiv7xlMhEznLsZqkcyYyBaqFSBKuLgbPHbYNsc3qdPi0ZkUPcbghxoL8UgAD
uUq5SOTwaBpC3rRCIwVD5WHYBJJs0L7EB6wAfphgpb93VYJGrrI00q6JQrLJYsDWVRXaKnMDzkW5
W65BHJW0BX9auT5U4NJu4k8egQUl3wk5HDDIJ9Fb4+fFnvwmMggWHxR4kun1o3yPAblGgmgqHWRS
OSGk1kEOVdkhk2emW93s9RMmsiQNarisZ0Gbbtf2XfUXyKPonuYhkeB4AP03g1EP5xlDGg/jNb5E
qiQToyv7h24UNBzYCsJumYeT1anwE7skByV6z0RJR9NfjigQhh+dqRJU6muaSpyqZJXRsr2/vN4m
bwWKYHsqfeQIoQDVej+Ta845qaxv7K43mk1EkN03PevkecYWetM5hrpDI1vNUONxOs2Us7cQkscj
3W/tlOZWYoZkMxdvxnRlgmCBScCnEScD+336q9GImDFTY/2Gkp7cGdisyAdXTBrBkhQk06CYIulS
rlM+nxxwAnGg41a6ADJlI+ZItRknq7BOwtMLeWrnpt2ZcjBvbBWJQ6f3xZ6WH/oQRRdhsHzGbuhD
WosqU2dW+To2BKAtVoPqIhPRvi4qiCfTGW+TyjPkaCBy5XxC+6wNlvjGZJpAeoAw+5pGAYiOsr+f
jSq/x9DV55u87+PnJlmaL+1MxHTQzMO8iQwSwklF0jElMXyPchbenGC/Anl355tdUuBJIYgog7Ub
MOQpXyoVUyTlaNz7DBGOUoUYDa0enURaiW+d58znjH4/gSE0XHnRqA+iQWs4kQ7x2fG0GvOCkfvf
WgTgeuhRn2UAV7rmzkHQvmOjd5wN5jD30Bt1codOB23HlLTPZl3JPfxNY0+6lvOttaJnUumz57XB
uLRvruFOTRn/tfCF7JPeHYYtZeDy2LfAZoJWNExsc4LR9WQcj46fy31DHWoEsdv5z37V+9+tWVpP
ZIrX30cVSDVwg4f468xbgbBgT3SrGTZz0z9SX4K4mqrxrLVd/nXV8fBYhYFroKKdfEkWXfAsm9mR
9Cz16AfZuXPAjR5tZFeRoqXytNB2Wbz/0TwZemXtMsfqXunLNXc+SdIHQ8VylSqgi4DSZju7KrUr
q8oUEIren1oV6lV1UftEHLz4YeUq88tslvEilpLFQ0/rk2GREDZDBTym02yh7x68ah85pQg5HqOw
pO3hH1cVOBZFSXu/qhAyj9bJa7N6/RMP/PjAYnNvV0Pr0TAhL8dtY5+ZcGN660uMW966VBb3e1vt
1lir73Ja8HfkbMtmgzJE37UTBkXZD2SokWuwnltfDDcIlWB/aWX9hOXLJ9c+Luet5ebewWDmtxnl
Kj55Kq8tGVrtTYtMNGjn5T3TbSlnat0QM0eJo4/cdIwoW71ucxTmhS+jM1nm8R1dluKiiaV6KYiO
43fwPKo0uU7lymUqYW72M+SXtjTSE7lk5tdBi4YJpO6k3yL1GZ5TcxwbmHGFJTY++TM3Iqpbbwd3
pvJPJT4YEp07gYFEZd95/ooxJVt78r3Iq6kutca8/2bRGpfv2tGnvj03/sigB/+gMR0r0ZSfMCJq
927lp5LYijapt2RdtA9ZnI748rDOJDfkj9VpqLWVjQgxIhRk745dtz5ghmkJ+1Olhx76P3MARwk7
Oz/lnMnbAvY7lcvGLodovKVbQpygNZAsOOHAWDZEvTln5HpED04GJSJOFNvpX+yU0x8xhRiAFbYs
0OMKWdFh7B33ZIPQrLKn1VoikqiWudH94WRe2SmeYCKwb65MlWTs7OHR1+KcmB0zJvUwaLUoLsgR
E/78CE8TO4qZiOK+htO67icOmqSDuo0J0cXP5mpjtvTxb92C7TREILeGtULBZAoKgzcrP+Grm0HF
FD/JMeM7SIY+zZUrs1wpM30vMo8geydzCpMGe1ezHjzGmxuMGyYhrQaGr3OewLnDbEmbd7P2IKkD
q1wY/LhDlh+qVNj1Np7s6TZPaZOGWDzmA1RCwwsdT09cWmJZaxzzuJWMIwfbXQJzYvrtYEO6aNi2
3U2ZRQJ/ncgtWnH07F4MqbVvo092lNXKxdzXV74ORisT2A4lnELvMJtHigaeN3EeFqD0LoXZ4C0E
wLGT9vwA/pp0Tn+wCTWes01kIQM7bozZh9UJgibZSgIWbPvWuMJ/GOaW0SFrYALF4/h1XZP4OU7k
19iXdhZwTCgfJ7Qd28iDoaXz8NDZJJyW8Ze73hSLWVxahRYak9bfyEaupA4h08REWdrlY1sVDs5B
ZwkGD8tQ0CoqUa/4RC4RBcQIwCxiwgi+yLiijFYeNuLOV4QjFwFRG6ZX8BGUHg31mOIhGTCY7+UV
ktS5bnzuFDlpaPAWbzHKjdGRrjFwJU1xlsjRbUJTsZdyePecQnVjC2q7vskVo8nMoTWZkqFlHUNw
yq8wJ7xN47cKJ9h+nU1SzHSXh3Co+9iOthK45wX9IBlsUlGi/G7SAUYpdpRwOjBSvlFGuAcQRA7H
zuHDbReFnlqxsL9FzL0bKHqgqVoWJUy6JW8vPOV5+KdOXpAsR33BySx64KmT7gbXdzYDeQwvWRob
X+m8zTtEO/6+VoAsV7rZnaagWaPCZ2EcfC4ylGAxB7eda0bZK+lI8LZsq65fLQXhGq48LuDxmbcB
XiZOkQTYRdIbHe6UJCIOu9anTIG9RoX4yhPL/Zor7FduAAAbmdyGtoKCWbSMX2i+QwpjT5slUCoA
Yk6EQzy/UsW4CcUPkavD8HLljtm4ib/XoO/SbeGkyvl5pZQRCpaScntFmDFWAWfWXNFm1hVz5mhp
Zt9iiTe/J1cQmlnwHoIMDJy3yfm7G9pf3BOkXNnH0hlMN+zfwWpQreMT/tH+s+TUlmxyaUFh48EL
kc3XvGk8aNjHw15m2iFtbPNZ6QZ2xjri0U8XTX6yFeZtICWRxwMnz109RKih6si2zozu2hu5ICoJ
2piS5jwrhFxu9nO66a5kuVRB5vorb45FyTltwMwo3sYrk46JHDmkGaA6mtTwIKcrw07JRv+CKgHZ
jnil/kZceXfalX1XRI1mb7WmRPOrr6P90itinivHGeeV1YUYvQHqDZNrPDJd83xUQVfk3hW/N1FU
ndj9iHmbmyTJKOUUrA8VB+A+K5kMbTNESom3XOF+7RX0hyKFmwguGiBT0tR28egwSinzTfbOElTH
WExqS4P9fmNfkYPVFT9oXlGEnCpg/QbcvDWUwvadWai9EwydwYqIFTGa1PpWIBvVMKBrQBOiHQMz
YPK3eVI7tQ9xjJUpg2FNyg6rGA9cewkT5lceQdmoucWCRZm0nfxm8SLT0jfdwAEM0+1IdwhUGDJv
f9i1g2zSL3GcizoOYdq0jFFw4xAwFYxzUzv9LqZWq45DMmjl3x0O4tHegvxOCUC3IXLlj4AXmb3s
JUKpvgrbRWh6BgEMBrj9IjTkUkOGkpkZAGmWLR//r5KcZZKvZJdVS+jLZLa/2EyZksf3Zq0m1cCh
L4iIeNRMI5olQblYdRi5so/Tv2Adru5bLCJ9dvboqlfWW2PAS34d5JRoGGUJn1g1TrZRNjk8ItiO
+5choaHgnXsKyvmiZ76+iA15nEMDe5bpFleLR15WZ98tbyBOJrSLnriuG2vg45HnSNyO2W0QvVhl
9Eium0ydrYNQNbVO+jA0BCeFFm5D/qZFRN5OSi/j+az1dZijQro1EXNRukufHRNaA0WUJ/Zp75bE
WNOFHemkKlhbOxST2MaEKaTFVk4obnx6B1XtnVdKP28baYUTMQUj2kYOgSEaX2wxX1piz9yvfJHe
UDxrqGv6wAROCVJ7YO1sUZuUb3qVU2Whfk/afFs7nZ+EhMVX7hysxL3cYxgalqvK/uSn8XhHs3Q8
0AdOz/jWrU1uOsNtZiwL8QtWiVhr9BkES614zPx5co8NJZwbWJUk8RZOHDG9bU9yTj97cqow54z5
G1DaKA8icm8IQ+E5OoS9tS4P8AWnmQIBRy8VKCfEKJO2vW8d0RMUVXrzdziG8yLBeEyN8eDlaW6H
U1pVP1qdAXbQZVAq9GrVRk4jUD+SLeVE2x0wZ+fjW6zNquNCRU1u7JonMeDNiMDCXTkYHuIcs/HJ
gdUFedpi0TuwHrX7WowgF7qNG5lxTZ6zmdqcUN2lu5Seow8hlJ2h/4L0oY25OBKV3QZNR0Ou6GCY
6Ipobl1iTt5lIBrq8NuZgdscTFbubuFxFyfY5GS2IbzGXIG2TpZIN8xl6ELi5HxGUlqf7PEtcGHc
OdYCC23doZFFk20GGmbf4RK33BuRfz9oes3nXOXOMeR8t3CxQ+FHnr/N0Fb8pSFeonmYyfissQ13
XzlcTsm9m5U4YTt0TOmBCsY5tcK10+9skaRcW6PIHiB6RrfIJGPM9gbfvDetM3I1mFNBvpIgGshU
n5692R7uJizTfARsbEyH3bLeT9zTmBVy238waB+6oZ/V09GgaZGGE9qYz5Ml8BHaeScOlcgy5Imt
/Ug4dg3OstK/OG1HJq8LkJjY4RWFfrfiofXs5YKn0kxDc8D7zgmlQiDvp+TIHGOnRZ3WVStyUCC8
M2/XL5Q0gtPwRlZAXnZMiJiz6hbGwjAeLYIJqHwiujC9dJEXWnHXUBQA6Lm1iPU9x6YxeiGR3NLd
IYSQT9Ps9qiO+4pPiRrA/SraBCIjvE2As5qqeDsP+I5iVcC8cPLIR46SN2lC8LKXobyiXXK3lnQA
gtWR0gGwicAutPQy3a7NzO/ENnI6ZCOlDEdL/j11SbU1ow4WR28vry67xXgz91UrQxAe3kMHQGPg
5Wy74UCQ0gUqzfrWKiLzxoNP7373sd2XQWtE/g00Y9ioUABOM8mhd2j1MuAhnvkNV8xQMWdwCW5L
7S4j6HES6RIO05J18Kk8wARDQuQq+29rFTeZYS72rieVi0zRRM4XOlc5/nBRlwup7aXxCn4aekaJ
EONSozDRt+5kLxwKfBNXQ0PgXLktwRc85fbcThuem1R11OdhYrUA2PnenE+TNdGGhlIdXbyitL40
qCziYByKV6sr6y9tD+GCAC56jygqEUrFI7d80b6SfQKLOe9mbaNRedy2A/aejr7L1yoetGObsajD
Ns3dT/3Q16febvB6tG5+pi/gHrRI917oGKcut0HsfJfmam1noXcPY7tA6Ozq3txkozepak0vkc4Q
TBK4HbHnnZVUTrj6GoVTCcRrD6hlLB5wy2ITp7kVttzq8IEtG5SC5Rs31VInaAMn40sSLfMXaBlG
IDuihWIGM9vSK6K/kRXrobBF/wyjpNkbGPW/1yjQv+j8ih1oM18ckv8veG6825kh/16OPavOG74h
UO7v5KAvUQB+SDdYB+udH2tgdFpDlHueB23FMaOzQs9FnMJvn6fGbD9nNDtC8p6Yg9dptYISNeoX
zSvEI9BwUW4EXf2jlORX1AFKy9yyfiwD3f92m0v6Qe13HlB5OYbMwHExfeFEW5fyoRVdLexPhBY1
7PL/zsVq8D9jdpqXrGyYNTBwrD+J9wCQScVimqFV63OfHPUBFvh6RMi99M+k2E32D5vM6vyQ1V7Z
i00kWr3XQm+0xdSyecHY/cpMC31E5hupo4cI74yVstGDzLBpc4c4pSNBkHQxoRTO9k6IavK+OuQB
sqk0kFtnmOqunehkeY0VOoVQIysgRtAi0FghR6aMR1W14IVm0SBjF4APQMjVf+mNtpCAxUATod62
k9OSJ0ws0zhHLSTjyGC4wT0IzmUPc3zVm/vRIsQk3aXW7LTtSw23acxIb7c9zn1YhtI5uxCc1A11
CKgGtORWl9bQkSyYr6OxBIpcni6bqRaUZJCgEnaGQ4SfOfM3dKzVJxFOrPvFnuwvsEWfBy1eTaLK
IrLaiwAtvOvMN1rfcWAmbasjV28z68Syjbs/jOd+tb4hDMRA7eOVZciJTA/hw6/DuUrnzJHN0v8B
ewl11fvU23Rym/FTS/goas/JG6G66KVoTRJVWzAieQArn6dwb1Wz+5xdB12/f1+/Tpd5Wy5zeuyq
PvNXVOAf2XypvWBNilP3La+lGrQQSaKEH2CNCFbZazXjsj8MKn9Vn6hXxMbNt6G8w4x8PxIzaRp6
vY5f4q/y/RXHd1WNRUowo3nwNmJABDfqM6HZSZoxrHy/FP+f5vAHsq1pOcqQ+f/mOVwUh/b/bL4R
7plWTPHfebkKivvzV38iHVz7X8JGjYRMxabeoJ33b6SD5ol/WSBlha7jqcMVZTGD/sl0sJx/4ZEy
0B55uoV9zOG3mCkrvK1l/YsfpdbEamrrBvfif4N1QHLCWvrHIBwPPh0IskdtB3wEw3DlLvmH7MfN
56Zk+WSHufcgjRl+nrghrALYYya273nbjxLojIfG1zlG5gKYpQJQ6m2clfPpxpwcDA3WCqCRhn8d
Nwet4MTaYhQAeE27H8gb80HvvESJONI+MC5Ip8SxF9S+waIoeoUErTematQ3ZfhpQSHNSqQLPQ0A
DYjzzgOVpNPu2Y5ZxzBpqgzvjCcD2nY7GpfSpzOECzR2nADfuif3Ju2MdosERP0KaR4lCYbpcsex
xX8ZcKQxxJQ084K+8+aHeLb9F4KP5gfm8zj78pLzBhJUt/2ELD+vT8DHau8EfAEYHnTZp6IqeTga
CYZVo1KASIYfFNPFbDFwwVbBzPeKrTPNGHigYRlPSDnAxPGguqsxQhysMbGer4zHyqpbCgKd0adT
QoyKTVzKaNPj6IUOKn+6aVLqVpeWeYf5Ze3eMtT1IOXJzHxKO1CRVqSoVRgZ+TGBhuCmpAX5bSF0
nZN+zBuwgXYAOCi8+U63YvOJ/EnM14PlJGvg+DOfWuS8pke+xiu9Lj67D4t7DIZJZ+Iu0vKmAhlw
sXItO3tjxDCY9sptFqXj0ar9/FilLr/jaur7fGdvlZwEiBGxTP7L+wUtdB5qYZxG/os5qCs8LhCN
uaRd9wVuzTKfJxlBEZ1zM6Mr2BV5eq+VJh+hXjL+ihzBnQUePZpVudj4XqZM4z1iDsTvNNFBQJmi
uTGWr77kGCpJXtU/tw4i5F1RrprKI1z/hoHLN6GPlf+yFNNDv3Y2IDfAf2QzACVczS67d0cgEgS/
IUKVRmk+VQwfXmd6Oty1JTc6HRQYRYuM+UuAEPknOAXeGz0JcI86JL4EECQAtn7kbjDbjivrWz3y
HH+xraNHA1zcFq4LnEzGHTefZoIRjEaTpedOsn/jYTDFW12xCxO6WQAAsXqMQS093QyoXhmdcECr
llOV0c6ku4oNeTtyizrIQuEG1xLJ0sHNYDZpzLcsfI4W7ztdBxiFZQ4/1WK6gLl9KrljImPo3uZZ
8JIciOGmjeo+WXzkxyj35zsQR9axtAfAs5QjTJ4Yju592/S3rqjS/TKO/vYKpWSMGb1cb+FUc/l+
FSq3VoudSAT5Gjkjyl1r4CthNrHczTFLoVxN6JBJVuUUL8J/wXDOF9fjlgZbWHjcMIOr1zdFRc/y
fUkMhUz3Trrw5S3JwMXW2ThSvDevoJxaFNl42UJncIwnMdXRC31cguHpGsFXysicAbgJ3C1w6gV6
pOmhLknsCS5zWvJx9FQc027mgjaUwqwHABxjoCl4QUeWX7ylD2E8jUxD9u8UOYGy6OgS6XGe6sI/
rw3aSLTnC3+hlmSkED3jqdmsS9P9LmtG2IrMKxf203j1QwbS7sGxW32nF5l/JrRDC5mzakDza0UV
tuY2nnZrtwzJFr8mK4x2DW9oRY36wNFtSh4W2Hy3cYYlOKVruLdgQz3QbBdH0Isa2Faj4O8IRo7H
POd0irTbROQSGU/0oga+wVLMD1KdBWg75c1rDlHy4BtdvI/6xHxyOVZd6J9P0c5LsnZ97CCli8NM
v/toEcB7ZvrNHYUthwtVmJrxFOnrKk8IRUDxob0p4FtHGTxgfU330AmAio4TV6lII+bUNFXaLTNb
7qkIYSqDLWflsrYIjr7pHMfTzUzm1FMDW/gpswnxCPMWkkRQMu3Nd0YHALSuuEsnf2RFlE6DvBCw
/xOEH94P4/I42o6+unNImquXk8CtRNMkjrq3mNHenkBe7m7wBk+QN/yXFoVpBk94aA+D4epYsdQ9
j+iHX9J7PvMGsQ//HKjXLgNdBIhHhsvn1NW2R2efhhgeeGgqukIRBa3CmhY4Ybgf/QVsoGwUqc5a
uZDvW1rWweMMkSHxMCLkvB2Omdc1SCpHDiaMRDTjTjisrqLIffo4E18vHfzddcWVoydepqqfMfo1
dpvsrjtrDb3A2U/IjF6M1KqqlymOl/yzTR+JyDehdilD0eRF0tvffKxiNH2a8t5IGIGBKnirEkY7
raRFF3gNgugAkyU7sF+sxoVDBhtZQf0wwJnzJKS1JKmM5BP6lgXZjG2VU0i6FyVEEDM5Mjb0qf2b
ssLkE5huxBQYNaRf3CPK+StD8eF6ACO1+IVHaXuoervkEilzTpAjMSCLOIVom7DFkD010WXdWE3r
vNVV+VJjPjr50Tww6lm8aaYOsdonUAHH2lcPImgNxVO6xPKGZ4x3Z1SuHrF2R2vXEtURIODqL7au
qLn4fjYj6V/P6KNsOLBV9BXx6FaDwXjGPUSzrXcZkGasAVIzjFKbDgwgjh15HTduhnsuutMTUW98
v/9cNcNOyq7ZaSiw7iRKnKx0HyIT8ehnPLmSiYpbl050xI1QsqtmrHBB1tZq6YMZSl2WIbLktdq4
HSJDup0iw5xllgfDaAA5pkJ6tG1ya0esGj4vN113+jBPJzxFiFBIqF3A7zLUWnaLsxTuAS1vik+h
G2yyYtzEv6HRvH7y5t49dZnPYy6dm0NKe6cPysl4FsZY32q6U30i1dA7Meji7jUYocKyYhbrZZKZ
tJzNIMvdgRbAqN+6VqxbQafZ87dC1Nnz4pbPInOb4syJVdw3Of0ojoqIjPCc+DuPJtrf3dL63xMP
6G43AaDltGZuG9tN0UAu7W7RMv+gj80Yks9E38eTc7IRIiOzxOqyWxxJ2XLL9+W8EQGO6AFCDs/x
VN8yvnxGcid3eeq2ezeavuIA29hp5n6P6ZU9JPaCb6hozB0dVZrsvd3eE96eUP5Uztaey/lHNphP
EH8jcq+77tZjHH9fkrEHmnMod1hFxD7yR/cs/ZRme9M9Nf6gZUHrUBltO1wPt/0asUURwrWxp0TS
kBfRaQCEczI7Ioxsv+7IEkd+XFurvuFLq7Zj3tiP+GRVznrjbTUf+mnGjhVwh+R3oslCl6pTW3Pj
Ew8BUlzFWO1iT3OORWst93FtbazKqg6m1rV7Tz0hLPig4Rz7w8HOuWAdUzcMMnMTohD1b/G03A9p
idOnqvSHHIPaGWNM/wyUWDsjlirQeRLORh9UtM73fizo90emuZ4wvjNgTfv6S0b5ThOTKKyU+9vM
n8w28g7uZGkX3WkID0MnEMKBYchqL7uszsvjxDzqm5aXX2atIeUGOEK5GVvQvNhQMOksrmqQrf2w
p9WfbMi5Qr1CjFZIBi0Pojjpj2Nlv0kATVuzh9BrSL1Qu5VxXLLW+ha1umzCqO7mL1TEW6rrlkow
1atwyQmP6xvhPCnQwYWdvy23aQ2oU0tN96B3s7Uvk2IJO3NZuGjMMc9MrFxaayAzCODrHOBTTdjb
+sM45YWxxRxOfnjgwmTKHtLImJmnZADeDu7ajfEbm3+Mss9sQlRsBBJpYyU3cYKCP6hjK9qDVtPY
mNrUOXj5ML1oeWd6PPagFQXpYCRhK3tOIEmzdelP36Yd6yK1+ulFOl5xXHFeBj7Cvd0KUJIuK0Np
mBfpjnAz/XmKZ49b3CprgawO0upospHSXPyBAjo+g7G+JGPffdYSf7gpW+/WySt0KVQDj+Vg6l/8
qXNaZm60Fk950yzp586hJXikde33J42OmDkc2LX8nYU2sZm2maFROcUc3KJPUe9PVLNjzTHETmvv
NWqALx8izNBAUbRp0X0i+ox2tfYu7anVJpiQkV+AK0mfYjz3+mC9eknJU9ccssWBWexZ8c6dIru8
afSW/57XgHvpryssNjMov93aAzVo0iZUW9XUUYg4o+DZBA6wWE66sRKNQFbSE7VosSnpJN6hdKA+
+8eJ/+79kPzPbBilEf9wdLY52JscoE2XY/QHDfkASC2VfZodopqOcljWtTV/XsU6EOexrGuzE6VP
NVJXNppapos8fH//Bj4A/2x1eIegov4FHYZ38UEzPyWOUaMljw/2DMkoiKouTsMB1ax5MbQuiSk2
I7lPrTSJb3rcJNVWOl10wXliPGFbgI9O5vH4338tPgYFW6dsh8T8kbRXWUNUM+SOD5VG6QdiFNDy
TFolCDkOx5s+JaU4HMqV4kgb4z9lglybgx+uCi8PpMhzKMGNj8CcanFz5rGE2NlLwVEoM5oFqSiE
hTLjghAbhpPTmjzrKXcj7Wio8rsC05jdjKKR5idsK2O+EmdFPtihVydo2SiQk0JMP0wV09w/fF3/
y0XEymfYLoGOOg6Pj9/XSFg0bFavOFTRWCKmQKTbbQgIQFXYwgVDkiGZnTtz1wAsyZeHpqdX0SSc
5dN6bh/KqvkDTsX4lSiibit0LxBVaEe7lsFj+NeekGY32or0Izm0mUbZ6GjO/NDTknrpaPF0AWmL
rLvJNLs3YbjWUY6cL6oJHvbewLyKZqOT6gzGN/v7+936394Yonzwmh7u/P9oDLtAG1sFXjhIJ6ZC
BYReExjoT1PLWNpNra56pK3tieNCnjH9BKvu8tMozPFhEKPfwWOe/BeU/pyWxbUuNjBo77WUQ1Qs
Vsr3NCbxoohgJQWt6vXAgGNlq9kfpanbzsPtQmPw7f1QSizg/ICXQ21CiIMfEpwLxDVmxGeoOu5b
WuXcW2vnkbJgu2Rv/OE6QXD9uAE5LmQuQHGghlTH/NfrlBhak6KZ1PZWYrMHmvX/sHdmy3Eb2Rb9
IiiQmPF4CzUXWZxFUi8IDhLmMTF//V1Ztrsl9b3t6PeO6HDYbUukWFXIPPvsvfZCBYTXq1GnnPju
efD7V7PhqaiQAYQomIqYb2um5O5h8h1+WpEpmE7sBY5Kmlv8LT8s/gpolUqCizxkGlRGsBRKUWlA
sETJvopQwILErQeS/ZSD0oVV8NVtI0O8cbJ54B3CQPB5ee3/q0T/jRJt2z5Jzf9fiA7ewMVi5El+
EaH/+FV/atBCWF/Qkhk2FGPT9mx+wz8r1oRhfbF04ojI0DwzAQj9Q4O2jC+6IOXk6RYMYYPc2T81
aGDEJr8hpTUeeUHm5P9EgxZ8jZ/PUZWiEwjhKuzJU4eh6Ne3MVh2XMt9P53LEUg6jeec1JUJFCTI
3HG4czR7PqbTUGYb6hu7166yhqfMkhMJZ79snn/66f0fh/q/5CBVpk+n8Yxtj87h7qjv9idB3OKj
nPlxP5yNpkSRzRbUst5VFcrTQHkg077Vv7pDzYOxpXS7CYj98gkBIeJa7Jfd8pOyZv2G3yPG+pHn
4omopCd2M8z672LWqD7499/x5ZT/6cS7pBBhQLESIKut/0uFm5Vg3kNm6M4weqJo7UAaekLH9Mwt
oPXKRm2dRLpOXFxii+tgHuByzO2XTbXANFl1n/EkpQgSrbYpyki4yHXop6RJWiprNlGVxrfo2keQ
rBRYEBvgHIibE3MxSg9yh3OdUF9R/M3d5rdnG38otm26ywtB9xbekt+uNu6sYfGpc3kGxekz9ns8
761M6aR1iTI5Tq3/UIcif/n3P8zf1iHq/CVkqc5i3ov8RX1bP7362EEjq5ZReS49dA+YK/2ZiBsU
mzD++u+/kno4//yqqa/k6wbrPVaxvuv99j6rS+6I9H5UZwJN1A1djs+w82au7nW80RtwIFzRZ68K
iKqMxd+9aVQ09dcvzxvFoM5MCQ08HX778kQ+uRSqTIOrKsWKtLffslwd4YCA5IYRhOlM56XfjXkz
ElfJKvc7HjsYTv5sXU2oLlSTjgx5AeXrxRMLCMNcx948f6+pfl3rGsZ8emVJie9t01n6v7s1/esL
RbyXxwbBVGBzyOK/vlC609ulbYfatejD4i1pYU6uhJZ1pcUgDB/zOFIw8Q72hTTS0oDHYO2dBIYY
3B+duywVEnLkYlJIh+9Ja7qfg13H7vHfv8Skpn//KXOL4k3kYDjkms4d79fv0mk9+nLizrxOuVzS
B7Tu6HbZKWKYv+2Gvgfp0Oh3Q0GxC9zp2MXaWe6k0da73KphleZNcV/DR+d2k4/R85gW1WGWWA9q
u6mfSJJ46xDmQ9BXKZoSfkLMQ2Eqy/NIURtWI1wpUST8dIUnjkPbGOJiT+IgvzfS6DYiQTKt8t5t
zl3YPHZ055lrZzD4QSazwbPB6hduwqOXXiGVM9jp+JtjrmZXCwYBPxjRv6gvyefkgNaNfWicvWUt
RltbU8zwgR7WPfQAJ9AUis7dhrLpD/C2jccmZim1C12NcXyJs/DdBxE3rJKy0b71BUkztDRMNESO
DqLx889kqB0+92aRPSRof+5qwF1xbMO2D2Z+DvhdDP8GR/20QTxttkJMYtjkhO9R+EZwWgH7lXBT
SJOdQu3fsLGJ9DVSXLfnqDHo/SFSi/vFzV+mQo9PRuvXDzaezV3vp5qxJTe4vHlOxUpRn9JlO2Re
tNWwnbxhPh9/EBKu7YAxjIbykkqMaDt1acWHYxw3czTQT04zWbzOO7PYl/ynYBQoTOcHTcZslco0
pWAmpEHXrexpWVldHgZmp5XFrnUyrqUE7u9G5px1IlvypCnvpG6LMEAZxWS605WDxS4P7/qR3Vex
Iq9Axe5nHMZoN69y1CZlr/NbHuXVhzEXaWcy6Xd9X+vnLutI3WLfbJYdAeOO1uTLdjE18upBdzXz
kM4mU3XPaxASWdB9LIYx6Z91STlgDO4mG5sNRN5IpwmlE+FNzEqG7F2GrhMj4+V+d+XIzuQdNYb0
sIxBz1m4dbQ4DW8GNYBEQePVTK7CBCi8LfOk9VfYUjAlbib8+4EW+qzAkaKhnASVqqejTg3lbztS
N1NsZMitYGuXEcKbh2a0BKWRkXuj30ttGeUcyVv8otBDqijxfmj9gDi01iujI57q9d7ZJiMTHkvT
7Sir4tIsm2XeS/ZKLXGOKHYBwMiBSd5vZZlsGSiLGe1IFnVgG2rScSemzF0L/k0LeFmNZ60uGDww
TKvmn6zQtRuWqhp5QWS357RgV30wW7/LNxlokful70ziZ5hNxYl2VOmW7BONuNuhWNflA4execT7
Y2TbvuY7oMImj5aNJ6YFy0461+N14ZEw3Wh8VFqyy6I/tvRH5OsoNKN+7cIKqFeJK9WEQjvA8h0b
lu+QMOhIXwDCjJuDYPO1x9SSOQHx3oZ++ioJ10sfZvjGxrb2IeWNqRWY4E3YIEJt0E56mFtbUYdk
7BCX3XojwHtXhzgRLMoy34oB7/LfYSbA4MfbJwL7MI0Jtmgc/dq3FkfbDJOJzxE6xQIVnOXuYGnm
I3tZoz87tT/T/w2V6pqeL46kCHcPv8DHZm5uwRaK8pWsALNOA8qNJqmRZvYT5NTu8dJbZ0/0/ZGG
5s0Lwokk+EY6tAKhXCLYrXMTZGyAeWpzWR3mo1rBpFE6PGBsGt/rNjb3gzuyQKIdnqVrSSenubXz
ijXqxW9AOsO07hjwxKPo8OCvRgc2ZNCBu5s2QMLSZN8SciFs5uLqvbksREu9UW/ONKW1zc1lLG+n
2ULN0hu1nY/Hkm+sIpUoTpxg7EJJhCrr44h85Al/qg4dlUTGbdqSO703vNK3DtRIjf11N3Xq8hnj
QKADio66aiz40lW1oOtMRkFVoJ6xL1gVLVaJkecT3xfWy7Nll/wp+gbG0yrOkIECPxv46NR5xPa9
hGpIrKjnVhDx73imGl0Zq1qlGTegWdNDdIhHNQ8X6Gpyleh9Q5AGwoy5mYeGpDn/TOyLPxEPEGIE
6p7csb8hWOAfYYkk3gowIHLvRD7r7Q9dZWLIvDe7SZeniGtueqpqCBcPHqfFTpY6pXt+1Lxa6E7N
CvhcYhwrD7n7hKMBV+fcutSGLSBMdrXBj5XdTTN/ZHlm3yKoYHxmsTtkz6NTRHJPoKj4AfhMPUMu
TX7MAZ65SdhnyW3tFP6zpofFthjrCIO1xWNubtm5JnABTqQ2UnttG62hCqBsi+MoNtghAryPNrlR
8jFZ6DbzDxaLsOZ7wQN5PlLMy2eDLCjvkdQmgrAllDBsOGTG5iTa3nCC0M+7gZPWHHSu3k36rfUJ
2msz1/Tj4net+CT4jQJdCOEO5EoNfqupECouPMLNONS8LCP9Tr4DYHQYuutpdrHbD7JZea7cWwW2
v/0yKgwAiS257Oo8q6rr0pmsK63D0r6Jm7IYThGEzDjwbFnEKPy1/NQhPMACcBM5rLJYjlgaxsFr
OAXm5iEnApe8IEOaHutpbmDzU92RNuQ3IyK7ieGTRkctrMf3OKLzHiqhdLJDAnfkbqICbtm1pMyS
zR8GhcToUvN2yvLFPhdOraJs9aA715aIyejP3G7khv0Kr9rolYnK3LiFMobIfCMmduaU1hNZ3S3A
ZflWrYml+0y5qgzCmuDYM+Zi1skxqzs+Don/lfd6IW9Lv6T/ojdqHy5bgX9jNfWvgDdHT6xYnbtP
Nlm3cT1C/7AII+fecN+EEhF6jnhHb+rE5NVkcEAgScwuq67ctmbnT24zxzE1qUQGrVNadJ21GlWT
hSQAg1Rb9N11nod8/y2ku62MvSwGDKHrh7mx+NzPDoAP4OOxe325lf5XSfkbJUVQvfLT/f1fyur/
p02W6lcv3x+/5C8ZRfe/6Igl9MigimLU5TL/l4yCwuIhwf0BdPLRWf4ho5g01atf9YdQwr/he/jL
ykdzE1AVUieMX4DDvf9ERTGMXwFeNk5b5guqGJnrUHy4PP06axQN9vIpc0boqjUOJm60Y1fkJWKc
U+k8SwePuoK0oT2232XgQwv9GfwHNmEaNAv5aBRWx7JK+VCNTd6mbT2mgTtQfuA9JA7xCYcujLRM
BGfEOJGHtKjcKMgg+TNNgeOokWoBTlYMB0JJhUQFZK9XdvV1mc9pCa418XhweHV5ZWPuPVZaMeiH
NHHm65lCycfUbGp4J86LJqthN1aDq6jP/hp7cn2VFrig8V/R/GfbmfEYOwnL8iSGTMitQB2hQN39
zWgqx1TeLhHo6RzReiFT9qbXBjmispPDNTUuPJO4YI09mVlliWI/pue7chry3TTQBrBmZE0OnBGN
e2azP6SBnPE8gaJgIHbqudt1bTb0K00Vf8To8fs6bMdturQujbpayW9MSoX9czGEw41hh+VrN87i
fqRZadhVXQotWbIvZHk2k1GV0bysZIbbIbWb4aVrrflruFSuE7RRU0+HqYI+RwbK5g9Kfq03Xijv
aeA0i5wx0WlJVGfDhjrGRqykaPEiVSwfXQu8DZdYxJIkG+2DE0r3q68UXOMyNySXGSK+zBODGi0g
7zNlNMwbxmXyMNUQ4lzmkSHtXFCHakqxLxML3UJML4yCsMOZYfYw/yiuv8w5hhp5RjX84NFmDpov
M1F7mY+EGpXcMNHfFmhu28zm07jNwqTdcLWf3wqlQXLNLhi6qql+EGUbn6Bg5y+VGs5CXfWz4qPo
QLdzkKyN1r2BuslAp0Y7ZBRQw0j/THz6ZfqLorzBLRNNnECtfzOpMbFRA2OvRkcqmZkiKzVQAoS3
CXLHff6pcxE/gJ0zDp0aQjH0ht/4NDCZlqnw38NiYF5l+h6yXdQ1xiPrv/4wtoW7JUXLlOuXoXwg
ePOhqxF4UMMwzh7mYj4ByaFyGWCD+TI5R2qILpzcOmZqsAa4ZuwGGTssSuUixNpWQ7i8zOOSyRzE
THumEnp5z7siXHOhnr/2SV3sw8tUr2k6E36thv1Bjf1zNZXnxmYBi51O6QLGkISBrcQCgaH2yYma
bjVqfnmAgRA9d43ioRDeye8zJTrIBToHgfJdV8HAwjNn9Stgp/qdHTcM3Bftoiotg9oUOxTh6RJd
7O2uvuFg9ZmW9fw7J+p8aHz6lCgZZCcyzf6qDLsPvD8Wg8c4BjbB9b0CXhOvN96mcX5mv24H1Df7
09ofDLfN1mRgeB0ZJpq47p3bkfsC99cVxNV+bv8QlP57Kv7dqajrnGP//37hf/K397fi7WeHu7j8
kj9PRVzsnn/ZPwngdEjnHDt/noqe98UCcGgiqHJ95q+oY38Z3G1ORdd2ffzt6I/wI/95KupfDFRJ
7IQA9VhD/mfLBSUT/yRzqjY+RVoUaJ2K9fZ7ZiMVtWFJ09L2vqZZ6SpJ52Xf+5Z8/OlncvvHb/iz
FeA3NfLyZVRLvc9XYzT53QqwCNnO3Oe1PWhG8UhHAGG9XvduipG+qb+RPtU5/tsfCWOiyaYE2z7b
0N80RV6LlKZ1M9zPovJvdKcdrsnQgDladEzVTpHEf/MFTfGvfzwUcUeQNyCIQvfQb2LxlEm7Ackb
7jGwhIybTdVdgV7imOUYr+ie9dVeVT3G8KURmCQMTcfczoGWUO4aO+o5OzA2rvqJdWudJu3eryYW
KLPf6u8liEEgLdLnAR35u3FpOeud2QjgU5dH4nzFXZ5RC5VrbfckOqc8UsZUb+mIS87h3CVnK6J6
bG1GZbxDpCoOLHGpvKBg986AePwdlNnyNc6s9qtbR9d6Pyeb0c3RJcDk7BfDzK4ty3C8IE7N/s6Q
ffFjMZfqBpNA+mToSboq0Tu2dhOXxCCLAa21HPd6FdIhtTTGzhuIR7SUzmxEPNUrZD55ckVXnQnr
8gBGcXnT80jb586IN6jFRthg0Ytw6/shZhf8hh/So6TSWYoJqNMS9ytUATSxFieVjhb8muDnHbP1
FLcus5w7j3CxX3Fh27O8iss63bolDdnBGPI+D6iHhRKim0X53rdu/ZrSJ/CMV9y498l2xYi20v/E
awp3CpA2glNhzFUG4y+Ztu3gkYnUYcK9Z6zR7SDBGXGj50AbAjh4TDZsgE8z2fyv3rxQf8TxvQbn
wXsvXYBiWcAlbhJT3NNkqwfhxDgfw4veSKG3r5TBDNtq0jvMgKz0MDo7xWdbFPEuLuOPuU3rdUQg
5hT5Xk8OZbFjZnN+OHEZ5tccUcszUrt2ZyIXXREG4TIpJ5HBJRl0bZ0laaivtArCsZPYh5DVHhmx
Um7MOcmu9DTqPyMusO+ZmNN8s0SLo+yJiX/kRyDpr3A+mi4PRoIr5zJn9cUC/BM3/0jG1DqFWjcx
CUZPviQ52YR1vtNqnK4LNJRATiPhE8PSAwo1nJVbd6dUay14CV0EAFX30jdCPiH/sfvNDHt2JJUz
w5RymvtwzI0rBy3InhChVp7nWry1+fRMJEJpgrSACIrh+1S42tZute6a+qDlvaMMlVO5tt9rPNg3
KGwAVpeuu2/sTgsg+t0D0042vb28aH1rno0lNjbGvMizxt5jQy31+MClvQ/YCwxbbOB3ZAGeXarg
jX0ChWWwVh1knPmjdBJwfyFbCsTqHjwjJlmvNtLVItNhnUVFBpzd6OcsmPPGWa68MZ+nQ+7rNGwG
cdTolBBrRAi/ZnIEwI8a1cuR2IRWNesel0D6aOFCjLCDggD3hvHRnTvc7kK60doG1oGxNQSkurIR
lVc+ns9yNw5QL/ESWhSSQOc1YJR4o9TXSa7N3laSDmos6g866PTZuET3Q2ar6pI6GaKz04BuWlVA
HsfbCMaJZ3J/bWR88vHqgUUDTG+/GjXkKwiuZajFG/Qt3/iaMmTQAQ210P10VRRkFXdxpx0zUiB9
+5AVjPJEbn2ZvWp2nT34Q5HsWr3kMVwVrr0f9C7/6oazpnjgRjivxt4xj/Y0VPpqXAYGBhtf3s5G
CT4Cv2yuxDTZe+5+ukssfiZfTRRKPBqIXCk2JvV/u6ETPsxzP344RslWtxRlvcUebB6qHFbkqmeJ
DS6UmFUt9fJIDNbfdEXPyFQ0IbMQuJbq1FgWAp07uGIrHPrX8zaB0FHT111K3ZtWMAxJPIeh/21q
+buGweBhkZQKrexS64mdD2NxN5lW/V2l2674RhKu9aDXIbn4xbKmXSGPNy1lXAfUTP8mtxPnLS8I
ua9MoDOsg9ziThszteanuaEMaCzj39laV/xAxMm/mno33eZZ6izAzorqISpiZCjJcI39vMqcns9t
vv6vNlJ2STf/3S0Q1t5PN57/QxvJ3kr5Jn+5Bl5+zV/XQP8LVxFHZ9MJuBJs8D+vgb71xREUWTrs
aS/uE+5of10DyTnyS/AwsQln3+P+JI6Y2E8EXhW6S7gmqsLp/6C+mo7dX29N1MzxP9DQrhAA3e3f
8cI0XhkMN711sHOPWI4NJLotu2G3UDF3RMREGtUq6l2rcZw/cbm5V3ZmgfXxhBjvq6oHey5r7Y21
E0AdLHRnfCHmo8N4hV+/dmiclpZ7jvNB3s/pkDwW0gb62Q/JoYgc8a2qQ+o0Ujc9clfeUKnavPME
JHXJ5pTFbYqfYSX7evmgGUgLkjAClBqSh3sgN5EdoQeUp9A1811vypUJ2OG6so0Er3RI4Dwt4qMY
JMJ+UrAgI31nrg0tco+0gWB9DPPphvxYjt7rYQeT0ZDCEpuMu0nrfUCsmX4t5gT6HoUHw2qoTIy4
pGZ2ojKiF7XCwUua3YoJoEtoiEdII9VaOGAwygaQE5eV2vzByl1teZV7VwylEeDS64AZC4tnO/sX
mmWBbbTMyzs71+vPEaVma7b0STUJ+52yr7InMg/o+hNOzF1dTOneZ829Hq2RQKA7C9YrRv9ceUkI
jyEe77oqWT58gkEvMHDMuwgC6x6iXXt2iLvdEXaldwX8xxZAWX+C+9O8F2Y/rYcycrf1kA87V2T8
MQii4Sop8/1QXkwOVv+p+eYqae05MP36RDk0K2tt2vTUodGvU5VraYfXRVYX7Ly1A+iMbA25gMvJ
0Da7phnsHxEEEygzXQLdzxp3VE+FB4O64Fs6Wxc0Di3NjjHxeW1jLml/qq05/RrNif/qNg6ljLQE
ARHjkK6HsXn0Qyu5XnRHv+acm4hlQoV7pqNOXqW9nj9YlVXvgDoY/mqkswwfcE7EIctN826Z3eQ6
wta4nV0XJZ0ri3uPkC+QM7rGY51sDgqfq9/6Le+VKuqcMEgXK//owZqfQwrY91hRzZPTceEpagdc
kucmLw19U+cyqu070BPLfmL1dEbYN0/GaKsOiyq6oa1GPqaL6WM4lPmh0PpDXYYK7VbaHr6q2ngt
8aBeN5HFKkDk9T7FfViQT5T5drRi+yavx5MRjxZvRwyGmt5heY+6t7j39BkIYiY2Rh26b6A2v9vN
VBwisg+rYi7sQ9WE1tZlqbye3dL4alrZBxHIOgq0yDJeXa98rAZz+YpFdQaaU+p3Vew4JXkmulZs
4JHIOGzf8MsLWwSj5jRvrDHSWzfKGvgIJKk/4CHEu3LgF0VLkj/h8CDTYGoIWUNWnNKIF3E0TUTE
HkifR2HPg2vKDkwUY8uqy8RjV5UHdAznWMHqKOH6B9xqipKCkDS7I56c39thvnfmsTs6eLYPYDJA
OtQ9SRgelvjf/OTgsrfbAg1r1lhNJ9YJhBI47K3vCxCuwMzSOFhiOL9pbWcvgLanJ7estbvaKKqA
F9Sl+CXOIKo6or7V2ol9utOcGgaAlEDT1u7SYhdKkJyeBw+iye+GMBxetHAET0VL6V2q05JEDJvV
Sj7qw7nUh/bD7GAQcfVew+9zd6TAWYfmoteQ4EzvBS9ag4lDX3JiwfjSSJzO0c0iq2ynTR0r4Hm2
8b8Mk6NwFDSbROG86bHPIiRXfe+tfX94ipaZKZ5MHFwbFFIeczLJV+A79RMaaH1NioueKaG9pOQS
vVUUoYkluc9NSgVU/LZ0AmKRz1xz9UOuA5xBXWxWRppV7zmJ6BPOdf/OBtt0kJJk0Aq0aneXdFq2
dt0ysFHB35zUnUg12t6tLp2iC2qQfOfBq/TAC4slX9G25GyA1PpffU6N8wKb+plRLrkiv/nNp5Jy
z4m4BCBzhrOMrIS30pheydShP2jW/Kuit9rbLg2b61QfG8g5SQ4dsag3GCiirfDBri3Y4Da2bMzn
jG3v3sFBuSGKU23jKTW+L27UX4+2X79ZxOY4XMDivsRFnjxRezgQgE0yghypH+1AwZHanyO2hiKM
b4Xg/gVRD8cgwakHvedHX8b2sp7nrt7IyfBOHkpIup7yKr4x3XTkjYYs62uWDZRY75fdHJn9rkym
jrjTUj/lPRxwUacbWhmX2wzLxwazOPPp3OkLsUYNt5YdTVunqYazGCLj6Iso+wZfJluPzOSrQXDc
JnzET9R613s0Jlols6b1XzPHSdZFOeoveYgwwZMpPoSdsZ5hMNwufap91JarH2tqfbeQK+WNSMr8
YFsaBUg04tzl8+g9RaMXboXe6A/xkIA/G4gEQAzVnK2JbHxu5+a9lAuQ6KXn8Y+xeiEFOVkRzptR
kN5jhjCkdrJL3YAmVgJdpNemGqmcXImyByRdZIl+pzRkzv40jR57m4vIiuBlDq7Y9Lu7JmryfUWM
OFlNtYtRfJEtADS8ms0PH8LpYchjjI/TqF0lAFQB0Ba3A6aXfWf3r3ZLWJBnLTAq1pX9e9Y5r7Bk
3/Sw/+Hmyyu11velgGtEvVrN12uKQwvfatM2yaPRRPURy5v7ONSZ8TVLx/IDDWh6bkN+4UDqmrc6
Wes2O5J2Z79/rBvZDN2OvQpAYpJ42G4cWHCZbrM3rzoLvF0SX02G7UKEmnrvtuma2XmRTvijp/vD
Q7kfeeGYKwzUG9SyIKz0HTnzeiGKVZN5qhuteq15gHL38oe1mMJs22SU9x49jY2oHFNjzSUvOwms
a8e+TdxXGwPYN90No/Q2nOL85MZEjR5hnMXhLl9YJJfBJEcId/Qi2+mnh9VVe7KbcLKRayiBRcCC
9XtoCA+sS02fd61fldvBkc+MoeOqnaJ8TRMxwfTIegazMu6dpKZ1suj6M//ltPVVlhWq7TFprave
NxBudA3TbQZh+SucQ23PXeSpXOJ8EzuGe+QE0R7AGURA0nMRRKWYz2w0mnPLq3lcOiSjOBnfLMrF
jq3KA0pL63einIgAUu+OskMYiyJIsz0lySELt5Q70LJZhd0eUL4VZA3JdomwGsyhRYoRy27aaNFh
sahMhXUeHlvICsdOBwcu8hyXhKivEECg9kZu8603HQJ2uJp2STMk0MzIQ+CWY8WS5NVmDK16oiY9
4yBjpU6zYu/texZs6FxGsbP1UP8BIIFrdJ3VwHLZ95ni0/FKx3uWel+68qO3lOH0KWzgR3YB3ouk
+JOa818p/2+GONPE0PvvprjH7yXNAPL795/HuD9/1V9znPjCXstF5/1jGvtTyvf1L6jCGFmBxHBY
89efZzi2VbqqbSEpoAtFuPlrwW194QVmJGSAsz2TNcF/MsORPfp1hlPXWFRoimhw/eo+QyH//idz
tju3phaPdnmgOlsKllTqcz8AuRy5vHcFlVIrQWJmvOpUqLOQzbwWkqAnPBV33xRWAgo9lPTtMSWe
pQqHTiom6qjAaBQ5kl771twwr00vxUQsdz2btvnm8xk9GCp42vv2GJC8gqEZup9QhImnmhAT7KTE
dq/Cq0LFWIlo9rAx0L9YGZByXfxJblmeQaAoPVKw6Vy9WHXjga+RxQG8MmnuxNn20nXXOjSnYGCo
vBEqXFvi50T6MUncDtIifWsaTvUSi77ZGYO2HOUlpxsBEHoPL+nd6ZLkLdoouq5aGGgZYekrTKv6
fT+2xrrM3buhF/61zr597RVR9C2P6VPwoc/uF7dH10uaEAux3u7Y/JX7MeGR0hI4rurK5fQwSuyb
2bxa+kHcIDsfozJb29WU3WpeqHFuGdlKcLRucgWt7FXIudXNcjM2KKT6YlkUeE7y0MtF29OqK45W
FmvHXJb1JjOaJYi1dFlLCjKuAWqQrqbYhKT1OPaPuBoIAZOju4pCtsQWfJatwYaQ31Uud/VgyGs3
0UKCr8ajo0Ldc9YjPY8UXoduJu8W6K44lJ1867BhXms10XAEa/e9Z1sPUeUbcEW5E7WZ7ntuIjt4
JOHXwUuqbZqGzqcHTXq+7iEWXUc2fQD5JZ8+TUTVvSIf1jTNwvZz2nbb8MBfU15vbKiWI6SmAu8E
3P13uMXjj2ic/S2DB+SCJlRMXNZXd9Y8yvxqTuunGI/iE5ec+U1zOOqwbdr6NSV5w8lTVsOq0Ilo
Jz73vzpCAncMovqxCu2HKr5vqiB/TqI/vmT7NdNq9h7D9d1UNdqRcmgsCUXrn6wmcaByMmsTbaC9
0d33Gmf0lkIFjFME1aEKLAowgM9im16YA8vUmoBnAREYQjEJGoUnALGAa3ahlnhlWL1eBrnRYyxF
1jQ4dXBfSYG/ibKb4lbT7D1hxmwV06p53TrGW5U3bnjVgLWIT7XIn52kdekXt3chcRntAAcYs/iO
fQrUgdXgj6X/sVB5mWwYDJabZZjkrewNr/jwSzNcrqwSRcLr+ie7nszb1uvjtt8wnz9aoUw3ftsT
4c6pEBgr1yjoEpGEv+vYqe9rWlC5ypKki/bcGbP2yQCqm01rW8/KLl6XWJrdYyltT2rrwk4Nnbuv
w8+9oC9hGzppiQ+jikL9dQFaSLETNoVzAxDBfWZKMBps4/jO7srJ78NP7vUcm8nir3jCrWJhadZG
76sH3rl2BuCn6Gl5bnF1kDYiXbzSOz99d4FzanuPTUd1sKscL0jl9X22HvpL8miKgQqNUQHGaq6J
cbCK5Z2izyKi6bVjm4F9bbotO9f6nC0cajsjnAYu03Pj4svREp8SZYHQuyltKm9WSx61MFVUgNCM
FmBRTOVIz/oIfYdnH2abLgtB5Bg+DkFaH5PUXA2sIaobl/RK5QR0/sZmdwkI6euqAsITuZML1Sgu
nZtpcKYt9EX+kcUSEAWbn3HgwIJ5zOm8ObVcPNtVVtFGQJORP+5SnE7XGF6bQ5b4fO4nO1zbWW51
gdGb7g6MGNO4O3i7ipXBbWnkpBN84UKvtKurKbbjU1jDZaVtlv7U3CL7s1K2aHYQ4HdXXeoYRw9u
hK2VqfqswpsQkZNsqCsyta2OX/yBToSUTQfODEz9xIcdrSzPbtxX997gOufOaYZXO4WNtmJje+Km
a+Jhb8U6U5MC3a8MDctlgCjULNEwVHBGKaXKcrajmjiSy/BhqDkkWkSIjzb1nmw1pVhqXtHV5JKr
GaZS0wy7Dv04sJT8WNSsM1MmIV38nzw6wz1sBv0lc0WypnHDex0EJRXc1ZidMBhNJxcJ6tqyIQ8w
4WVroJPpt9gwxdFWE5jFKIbMD5H5Mp51ZizqVaqmtlTNb46fpqC8/Z2Epvu0uFV3mJ2By2lbLjvM
QQyBKU0+ASD0IRjVjIjuy7jYqskRJE0NysiEk9kC8hnVhDmpWdNQU2dkMH/WahId1ExqqekUF663
raEvsSBCFOLRyBxrXkbaQU23+Nm6a+Eu4vvQGxWaBVNwJkKxd9RkrE18PUNNy7Wam9OkrjcIvvk5
U1N1r+Zr5rn2FpCPf+W5AtpzXKZ0U0ys+EwYxVllQ/MwcmefM7jDn06uZjXLh2qqpxMElFwqHW4C
aujv1fxfKSVATjGiQKL0AVspBfRNtm8e4kGD73VtTkt3116kBUupDAVr7ztw+stJKA2C2ngGaUIo
DMyVfoj16DlUmoWApcflwaWAQZuVTVmJGzoyx6T0DguH1bWdJPrJvMghnP7NetLMmpqmGLlkEt2T
ZvQgiXoZMdNbGIfBzyJSXsSWht5BkLtUXaj4Shc0hUcojwS8IyLEFfI/DLp8qCmZWFdhYr8ZEwUw
E+guHG96ypPgf9k7s+22lSsNv0q/ALIwFKa+JEiRomZRlizfYMnHMua5UBievj9IJ4lFOVJO+jZr
dbo7ybFBgkDVrr3///vbNiNMhpYY8eAH68+hXlQkUXzXOVOd3Px3SPPvDGkI+KC2/tdSHaxWVfv0
o/q1un/9M/9QsOLphTOJtgZdJ9pTqvg/C3xjEbcyFUEpAuCUAvifWh1hMInhxVxKb3AKbxSszt8w
tpk+1l3ykF3+kr9U4B97Ej2XGTdWOdfjcoD2jup7nS6ATlGonSFGa6CNoAn0pv5rq3xRtnvghC7N
k4xzQZxuaXsy6T+3kPAT5VewkrhyZVeTqKP9wjTPrItSMy2djBT46JGegiVnxNlte0riMdxmXsIr
c25Hg6J9MvOfhv2OoG+u9UW3ab3PaDT7oh/jc4OlbQLPM3iutorpTQYkvNCI2RMtibshs4Y8mcBV
h0p/NMs2lAExCOTMHNIGMZ+18UQ0uDe0HvrYv0oSiUTSR0e+4j3TigCLC+th3rezNiHuYOYNE6XC
FvVfgdvzv/PWsHstHu5//dpcPg//80hO1a+vzZ9/6M/3xjX+5tmEW7loqxaJ1zKm/PO9cf2/uY5u
MvPEgM1g0UGV/edwU6BxI7fR1nXHxWDLwfMfB2Oh/02A3kHzjVpsYcnbf+W94epvBGEIuJG44ci3
cU17znEKraEoQHQ9qk4Jg1mYkGVkX1ntUF/OVFSvA/I/xv+NnqvfCN2OxWfLtfD769wLXzCfPXpF
VYext/GM8tSlA3o5qwnEY29BfOQOnDfN7G9++Sl+c73l7/tV7Mb10OqYpotP2lwmL2+P/K0Gegf2
JdeD7IeNEFRauEpHvNlyFNYp5nCH8eLoGXeDk5ifqPqOPOikBNAnQ2LHiuJg0D5ej9BadGPVteXp
3Er5A8U8rMEc1P/5tBCGxnD28TPpn33l39xi5Hoc+xz6rd47fo7sZNqy1NCrLYzxOstj+UOVC2HD
T9rxOtLBV358j99dcFH26VyOp1fHHrj897+0VfAnjjWcMn8Xa2F19jo7iyEsFp6loVlSzuPH1ztG
LFBjo+t0PBO0BTfXpC305oITerA54gyy4yDOibBHn25eAUziqOINAlMByRQGOP9SnKLyMW6Zqpb3
WGfdIYCLMzN4czv3Vk4mndBW2T1ph3XcIZzxx6+T6X3yFND+On4IXRsoMO8+LS6ECscY7pJCNErp
+O4wYETiDjStHZ51UQ6aKmKlXhPuawx7AhOnfIm7wxjIOzjdalChdqbOfHGfdB4g1eV0Flkdp6vY
yXmWmGkA7IUXdolqhyG+0k2sTa9QY5PwKUKwbNykvdlx/tLaBKvhZM4UxfZoXBJGwMyxXxipNdFs
t4Z0xusQf3S+mqE62N9h7tXT2mnnUWFlbPDT4Q0drx1WCWdNnnfm7xZC6kOaI4e/bVqz5ZEL04bd
yO3AL1QrpGOG8bxMBRA5GEmSjhdS+ErcjOU0nJd6jAPWsZGZs2kKTJTLQoDenfd0VN14rQ0IeHym
NQBlwgakbGrWjzPtoFNHZRgCR6UAyxaWYpLWcc70m5nli8MPaEqjtZ8IHxxvQRJwmsVNAes4luOt
1sAatSXzQGyj9hOAJBMdO8jaR4fMhR6dokGz/4XWxCCNb1pnCE+LvOOC+NjCe4Z9zBJ6b7Cf8p77
6NFJuA45ct/1Pj8a3jH/nt3ffnrBHr0AgRgz29bJVCU4Nv0RwyOVMyTd12c1Tpl5BbGVDP1Fko3d
jzxlprDikFU/mpOqu203KMyfGvS2eO9jgShOs4bsKUn3Bq3jRhJ6+xAvZCKvZj1dy6ynQC8mOHwr
5jDiqVoA2HFEYssL0Menl4R1jeyqFYRMnowxq7WAs1t11r6wa626Gq/7fsJsphyTW8rbXT+OI/bj
4NXN+do4IF3RIqeJoxE8bNwyySB84J8RTOqX+y9GaQdW7wkOfbQmfU+Lu6ABiXT58s8Q8IKgbNJT
1o053ml815sY8PF6iBgh4+rjAY6X18OR2VDvyHANwzOCXfQ6QKxCnnUzev4tDBCjtVY4kbDPy9zT
00vZOF1tr7wiM8cD0hqdMJCwGkN1gpd6WoXM2jnD54mhnw6GdNWI5E/DDdzhl9bA8/bpsG4ibQpv
iZ8A7RmDxIaZHeNwPzdnf3pEkTT8UIREckxNuzm5HiYmOw8dtz/GaYpRpzPjEjOpngEgBZ9E9l8G
OdBWNve5u6utMAZphuQlxP104ls5XeFmPEXVIk4IcrIubTKtAxRyuxCc15mMqvHOKfoqiOsQnpap
TfhvcVxD8De+djrQQNidBIwDarnSnFjeDrgn6bOEyv4mGQUJnq9usILIT8YzgE9qJ7wqKla9blac
0Kr50kON/QMjJdBeQkn2qA+dy1ovQe9xap7ODTSe0Ypnl6bsTNLltqxn+cNPaFityT2EGsfD7e9F
CO1x7QtF6Dn4kvDeguAKWVATX6ihaVS0zVNpEOKZ5jo04GawWLIZGCxnQNQPZCRndvcjNvg3K9bl
8ZZtjmfZDMs42TlayC69qLvx0NSPtiGXhlVM2pcbeQU6T6VwbCHEuH8BbtfCqB+nbomeUNnwhBMq
uk+xskE4Bz2ZEhr2AJeYF+uFrB3qOMQSFwmkV/uLiMMPyRYbvOrOIURmTnCgdXwNBuhW4dl7UAG6
/zDDKftWtJo2n86x6L1Ti3AXa6FMdjDtW4PZpwM8//scKduhe5Dt/xl02sKVPgUvcufGcfOfhJ3W
/uAemHFnLmmMw6lt9ZqiddoYwa+ppzTcr4Auj/3JLMz74/hTMZkNPYFc2KhflvjT0tXEdzJi+edr
dqz2ix37JnwNb0jaVQOCpDqZvYpTvRllPZ19GPnnKAN6bl0R0vqDPvt1cr1ql4jSu3JjS1+nvFWo
pWr0uBMJQ4/V6FGL1BKmv4WnP8gMxc/aEPmD0qITLBaCBuJl63XTKY5d75KUebYFQiORquUOduIX
4nVos7xlzsxD0/Q8KR2W73U0asuj1CPlX0dxZVy+QsHpqLOmpz5/zwuB25Gxf94N/DRBnvusg0WP
xn9F+3FYMSXgP4gzFCmr0Yr8c/C78AYjE8pN3qp2N8WKdVDZdEJAmTveOXG5WpCSE89khs2kCCwX
CDoRM7xL9tDkW3diHwf7BmQ7nMXTPGEUAELKMkkTED+h+8LDmwY9j6/lUJLr1NeDOB/6Xsfsv8D0
W6l1P0qL4FNIFy07vzk3JALk7I8dkR6Ygu0EztzUVNDgc2m7VAwT55rt68cyShuVXBOnVBJIqtm+
3JbVvsnhab+g9KWi9kUK7W+MOcdtbiKeKIFOLJDvC8OJQFfrDLYfB7RXQJttxadOiprviqKaS6Jc
mNxbEDV5x27hoN8qVjlDaYZVg6cr1w2iUTj7PiMPmZmtPR1CZtyPTmywsE4t0QBD3TLu/X3graB/
hKueJtshrzQ0GX2s/ZRt428xcMIU4TNT5bxwEsxx4LHgoM5O3viSDjRahXoVtSOcj9YVYAqiMVnu
KKFDMNbtiW29rz1IVAXQ7fIQLr9ompLHPffFQnvo+Bk1o+HUIM0ZmujaRsZJZCbeNf3e0CZhC+4T
peWBBB2tP9Cezp06SIY4ir3bPPN8hMYZ2QsWDYQINurJlCVaZHxJPapllCCDhIJh2ONtrlcoIQia
zoIwL5K1HJZwAowsWwIMqUFcM9b32FAIUyikChItnjb8i1adsP19ns71BT9/c1t5rCwZkQdfR81P
9hoMT4Z/MVvP5BU7Zn0GCjgsAXk/2HyPxlnTCwbQ7DLXQVZI/w49pMeSbrVRj7olguQzG4R7MdI8
rRRDRDT3xm0pyDZYUYa0tHiRCRkZFYl0iuynlggbk0YV7nza/0gfGlWteQOZkYjyZ9k2P7V8uvJH
MZzyXFMY9I1+5ctav4LjrdYKPZzTTQWweLvZUBuHcI77BQisZ0yFYmIzhbgSOm56LAHlDb82+3I5
5nt2vmIriow5ombJwCucTeTnF30GiprJ73Slo7n/UmtO/9hWpnVZqWIB7UQ6BeTYbHM/L8HqXFuF
cUvlRyAaGV8/bSe0UV2QJ4ccx/RTvVyV7iAYrjJqfLYbhx9EEHUER8YGwb8u0FVWFNqaqgONHbhb
Tah4WUFibEAEzxM84GJxPesbUzt1LERtF122jGqKmNUmcVqeyFmF/PbhyGz1esqGNAkUZfcnR/Hl
lPTmaEyzjAOHTWMBGKZ5fOxnxpb67Hj1rrZfin5FDtaqDXkSPz6uvTv9eETR0KhA8KjD4j/2lfth
LPu0kvXulXrZox64a7oFsCOWwBFnyTTdvyyHH1/33dGf60KTW2yAliAR6uiUyJE8t1K8wDucJ86T
1Ip2V3QjvJeBzA0mbkU53TpOzFrcqKXK/fjqR256wcXpg3Iq5gXnQxxnUE1dSveEZOLdgMkVWLnX
mncQoauz9AWnI6MFiwmOlGPJUnlDoGdxf/kI/9WxfKJjoflm0Sv7uGN38UzW9ptW959/7B+9bgwE
/Hw2SGqd1K5fDAmvvW4kJMKgBeG+ZDL93ZCw0BqsxXBgUt+6PHf/6NlZC60BVTKKJeJmzaUb9FcM
CUdvL/IVLk93UDBgcojOOGpsNanI5wGw8DlbXTI9IeS2UVsKFx2dDqy69FfW0A7ptEuA2BbaaYXm
024DXEjljnwEfcucdPrRgnlC3qfXdoDbTs1nI9Pq56bNKSpBRrZzQ7pC5GSUHPAaJ3GACj17fURA
ommCdsld+EorfYpYajaAxFI61HqiSfdGVSg8rA3FwNLJJt6XtrYzKKk/5q/97lkwUwpw3tOo2CdL
V3xc+uPmn83yJZyQ3rnzCpCITXeu4EngLYQuYbyiJtIX7gSdERgUHmPeXH9IXvEUZc1wjzhGnZjl
MzBNWb8hAO+PmNHwidvU0zVzuZKh1TSk/FFn0uZvdcms9r+klH+vZc7hDe3Vv34BL5667umPuO+e
pXzjCTJf/+Sf76Dj/43uHklqf58O8RL8vW9uLc4fmo3m0uHFxPxPQRngWRZ+C6cxbULW4cVM/aeg
jFGUuYyvdHDnC62Wl/qvvIPvNlDDXeArtmFzMZivb9uQvjUhZaq1eucl+U/sdf5W4xSwSjx9eF3J
/2XX/F2Hnu8C3HsBmuKBflndfu2w0sgsxTwaXMmcaUbpNY9rNQLFi/tPtq3fXYlrsOYJl0alt/z3
v/RyIwlSCdlwvZND1gdhr191FEkrp5nvf/nBf9OY/82FPISAkG24nM613l5IIV71q3audxzRf0LZ
+knAzM+U//ufXMZeBi/84u9+I1ITZkpfigBEfv7G94hVh5OB9XhM/oNbt5BY6U6ziFLxHLXBo5o0
yYpw5J0Ki/Z81PFb4In1zlvo7x9/qeVvelu5GR4oZtQOPoc4pJZv752rCk8jNaHexcOQraiNb8GC
LIeR+xeU+scXe19GcTFyK5lgmEgxj7v7GjIYJrdVvfNJssctQhmVemj8aFI+6R6xWImgnWZMrO8f
X/h3T4gjUEj64FkdempvvyUI2d7M8acD0E+qQ0/+zsr2tYxcLv6/jy91tJmySPAdyVdkVaBi5K1+
eynk/rj6iY/daT12oaKvSSY3Sbf4+Cq//UK/XIUl69d3i3pRKI0Qsp3mjzaU0PFeFUO5f9ka/39X
Orp1A/l1lSq5Upz3tPDH9GkGSQ+i/dPX613+I5/a4/69iHSXOdvRU1+hpfRIFy12tTKrdc1AIFtN
NY2JWRTTxg91XHJ+a5w0vm3vdArgdZpD6abTWe5VQ/FOoCwtPm8E8tBCRvjDjZMieAmgo4wyTno3
+zkhNj5F2aQuarcDK1jPSwvErxqi0vhHIFgWGz0bzABntL1zx6a4ocdtPmSuieAtTMNvkIemNYBX
exe6TOKrqQQUkfI8Z+4IRLSbejAbGaLKtcJUdiol8UN9lpcbabrlQWqp2Ov+PPzxQphgUsJnd+BK
TCl25cHrwDzFrhdXm0nk+vcUSWqQ0F8KNNMXTwUMt3WmZH1S+VFNKORcreViMcX1FaIpNfqcJkZj
SX/rhIApGj2E8dcwodBaGvMFIMHNXLBwFakrA1dijwxdFpc4wnDNAaYPSnc0TiQWCBkoRsZ7gYpr
S3OzOjN0WSHTJd8NaSCc2Fw3H6JY2WdjZKTfIq/K750hQ7HUWfVj4xQm3kD+opU70DytCwC+fCYO
o6vYXZzdloWEGi+UYEChCTzW3QBxwdNAZRD0IL+F3JqzOG3qK6dPf+okeoH8csyHwkt+YqMID9KB
8zksSyMUq+psys2KvkyucxZi2Ef/C/vieJuOpOmxosuARItkqyKyrykD0HmhD8WPHtEWXgm6zpeR
VftXqROVPx3Nh7ddpdzEPgfnwdndg1e+PPY5Nqn9rIfeOdyvcoMZha/J3CLAW4XMu6mjO29e0iYj
zKxYrJb0UHja69COlw6QVNUcVHPr5NukNPUaYrSq/bUT42iLwxpUIbYoAJ5ltSTaOXrZnms0lx48
rbTv6DthRyfnb893nDY4J8OVrnvNToCEuq9oxtxZZcXzQ5afTWI0ndhsBfpdVSf9SPpCCyyUZrTJ
TyDx84K9MGsma7QbQHWkjn/fNdC0aqHPWgAhhWTCyfe20qoVXIAcEOO9LLVIbYkCTp/8wdROoBUC
fHErUs4TH2zZyygKY436OrdztrXrXmKi1FrMr+Rk2/NmTpn+rdouAjXgYJ38PvtU/ibxi6eoCxk4
AXLvviiXnnyUCvvspd1Z4LC36cRq1p5zFBACsfR6GcGLvR1j0WrIRt2PYVRu2pGgavKkMO3TlQ0N
4AZ8EKACERAcDaPzsI4LJ4akT5hsHwFySTV+od5i6+uthaJGTuKaPnV4oA+FqjUm+Ou5rH17V2bO
kgwYA5cgOPNr3U1qS8jREpLS8yDMQCD3JNCTzYIuqNGkHnT4lrGzPkvYJ4DWxkPZmDtZqe9EaCX7
onTMTY+59oyt0L2Je15Ko+Rj6UauLpRsiQHJeM8F+qOViR3rwTPq+Qzu8Ukxu3kQgX6VAby5LltB
HCHETeY81KyKBAzlDFtLoqOuLIrKkwY8zQYEA9YcVZPN1aXTZmb+uisGTOfGsu/Wgu8NLvYJhr53
5Q0pDeqx824sRW5mFQ2gKkVo7ceeJ4rgsvDbki0b6Dn2a1UurIZu5jUqmFdeyRIWRKe1ebuKaG8G
sci8G8Npm5XQ8yfbZqFsW9YPMqjcmzkBKWe27bQOXdjhKyYP3k1YZe25MfSsZC+VVu9jZ871ol+n
E+i3wlwgIAOXBgzf7hhnI7/FGf9HjBujxp2+ivwO44LgdIdT6MqqJW7EwUKcDiz5qgMSt0oqpt25
QQb5emhoowEyZQLhcncIhqUF7qDQfll1Ibc/yswznnXsGCustXlgEwB1mYXAflKbnC3mdEyNBioJ
BJHSvkwj+6SDQROoqjUD21pyh2Q1IiZ1qi+Y8vyrGTPDGj5tGwht4VDzC+Mj1Wmg43su8cBFYeAR
674P6RvfdD1rj8bMfw3tflNmCgOuws6JbRKRa4R++NJC+fHdN3p5pjSberTqrzyE0lgAdLUlctTf
Fn6kXcg2ubISC+9smkJmG2N5EabzQ6Jbw4OXTd7aY6y8FbMBf8BP5k2JTeSq1toQ8gWG8LYgBCz+
ibo8CoRMvvA+37dKj3amV+GrjYomkLpVX9H4NXO2RfrRjviu2VW/Ml02vZdAUC2J8/umZOVFSwqn
qUAtk+hGXQUzPylTn2WRdURXn8z8BpinLRhrzojLzRNloEg27ndIHkS7LWMfvW5cY1Lr/LRcTXnO
YsbUBMZ6QTuyCIxIJxN4aBC3ezX80jJrgRuCBAYtmddWUqysqJE6mZdDU6zqwvzSFWaxHxqr2Feu
ZDaMtL3ZW3nXr3ujmMwcwP0IEPFsGsyxmNl8mOJcOAX5YLeNOSTDWsfsrG1FomhDkjlkMQ82i1B5
e6FANa1CB5k4AZ4WFgD8igB/fnZTGsMfxq79XNvOIm2I3FO6FzWOb5BUHdWNrW+abmRdnzzY00kg
UQBd01sBy5SKHnpOhyRkI+u4FfhAeySCrD3dNw8/EfK/MT8MqcXksmb4QoWAFW/JsJ3UvsTjvU5q
/Tv48V2NJxTOilWsBAwYYnB5v1g41I1tpwQbED6brqULnE8T5rTlPTWtVZV206rPPbkzm15uxiZ8
giGYbdzBhN6oV94aFKLxtZDmeImBt4KVEjH1gNfXgyjPrfmS1zX6I8pdo19lRqetcnf0KS017TQZ
bR2wDlDcbCUclm8RUZ1wWmJ6sWgD0G7zhXfE1zFB8yZbbT8ue1+Cpd4cjHz2zqXpi0CVdt6SRvNr
hd3NcyT6Ts93DRvo2jEHdSGjHuKN11InSErLy4lBAJmiM3VF5rekDLemTbwlNgR4Vp8d1N61vpfP
Q4cA5Y+9HHaPD2oRacW0xPMdUqz7Xp/O2ow1dXCTpzLvb7GhGCcf34F3J0Nfx0oH/07QZKTPsRzm
fjm+d0LZRTTU8CgY1l6VYU8kZcn0sSzj6kwTU3X68fXekd0gtRiA+FC46T709GN9XbkM1gQ5vywo
Db4SVokKMkRJgkfaFjTdK3+TdTH1oO0N1y/bzlDNDCZjczBOYjKGgzAjs7eaG7UdYWF9crCz3p25
+HxIL5cph6vTSTo6ntRLcJwn+mwXF4XY96orfgIo4Z0aJECMYhUJiu0c2ly6ilOyXRU8T0ZZfOLa
oNBO+BKUMiXUFYQoE34xcjGXuWc+9faZMBMCukDdnmcOPlepllmj7EN7F4WsytbIwXUjmIwfLESK
T5YjFncU/2vraYZ7g/OCDTgk5+BeRxz17WVXJF3T94JhJqrmk3thHMmj0WVzL6goEZQ66JqOtZcR
uQcpuxfeb4cRN7AKnB1jGgWDJb42iavtkPyjoEtj88RuCbCNWvlZoAmP39v3c5Ek0jRfBOE8pkeP
p5ycAUiTkex8zttYZiK0Z2L4bBl417HwoT+i23LQT5PDdPyb90mvQqesUIwIimcnYuEq6UMHjQko
GyJbZa0mNCyXWFHU14/fB/P9PaZEsZb+z8JYFMfH4cnIALnkQ7wTsMrCHSGl/vkLBAssg33W4e1n
8qnZ/j3Q2ns82sxCa3sA6IOgIADsEWN3i9pWrpq8BygfyZpyEpz3jvrbP0+rsvvRAE2Vp1rYcXB9
+fT/HRh9MjAS2Gh/+Z3f0atWbSKTLv4fDBJ98f1tUtrrn/370AiOt27Dz2ak+mp2+EfD2rAW+jd9
6aXPhK/qF8S3ozM0gmOKypt9gm437Zq/N6w9fNMsYP7ysugmXe2/0rB+uzvQJ6R5zG5kMZhyUUsc
z4yI4Rj1CBXMnWcVBB4CoScJyILHUG5nWc/mCpWCZXyyKb+/qMtyQ8IolFbuynH/0GrmCiVpPN9F
WpFYQSJxwlHh6JGzapxhpLcMJuPLLz/Pb5rLv7kmux/aMG8xqjCme7sNNlXp51U2joi6ibjEYlE2
9q0Yq4o6RA1adKMro1A/Pr7o281+ubs0ZZkFeC69St79o8XNG9sO3VQ03KWDaPygNqzZCmxN04qd
HDPruwfF03iwRF6mDx9f+Shw8+XS/KY2wxKmG/zIR3VGVJhd54lO3Y2NZWZIEF37oVC0d1ZOUU+7
Eb/Ipd9q83yhjEiLdqL2RX4CAkl7bpOKkQJjy5FgXZIynJOPP9v7n4IeNdMEnSqIXe64Vz3pzQgE
deE5OQMHb1eh45L43fwxOvXoDmLQzAwNTsVfvyztSOa3FGA8BEd3BAZG1KKrbO+kZqR/MK7q0vWM
kuIbub7dCbz26D+4ouCLmq5NLxSD6NEzV5u60xl9VN9FfeOdl1GYaxu6LMR3I0Ty/fWA/zD75Fua
y1/6zw11+eF9FiA8IJhI+OmPt7oMNXvuaUV956rQy9eyqTOoNjDXJR0l0AVfhtoOp11m2+74w66G
sLhN+CFEEPVePz+RZLa4jcapKgG5Dqk7PegSXdwlKmtKM8PNjOy8m3mbNhXqXXHGQUyXK4ReMl2R
r5O4OwPAj/vXnxl+EZNIAhwzREse/XglOc1hadcV6i3NOlTGYN6xMgsNQhz+XOLsM1y0Hz8vb+vE
lxtp41xAsAGHwkC58XbFsC0R42TWq7t4HshuMnpgN2vipIzvpJJbn+TQHlViL1djrWBkiOWG+NV3
SwXhjppuVPmdAVuqhaQ6zfp+Jj5t2KXNlE8nzjhNzVanxetDc9CbAiVtlZXPJLIhXPvkux8V8Xwc
BiyCCQiTOIHQ/rgss7u2UKDV4ru0dgb9SzV1ZGZ1vC11i4bZQ2MZOLmmBgL5QhkXV62DPP/U7ufa
D2LZTWD3VDNRwCBqNcp0XVi59zDNJu+cHWOpf/r4t3orrXn5uOwlVHdUWozbjpeUuaQBmBGIcWBE
ObQBLpdEcALOLLx6iA46b1dLWjP3IIgVgk4Jdfa0RFxnrj/+HO8W/EXhwQPjC8ZG8LSPFnxkIyba
hsk9aF4ZH9Q0R1EwE4ZRBtMoFH3e1DORY7ppZXxyZX95A9689zgdeVC5NPWC9W6saRPfMUWs5HfV
NFkuvRpt/NoAsCz3nG5iUpw65YV3TBBFsQ6lJpeGnTf2NGDD4mduinI8nWnEtQfZwDbGNVPawNBE
PdHjoxnmXqQjicMemRFjEW2LJKyrnyjfMecPpBGbGLG7xt1FCQeiYDLovQdsfCpcV3XWIUgcsSDc
kkamu3c0eswvKu+86alheaLhmhZWzD4Mdi7dtiTgZSd5Hc2LYlwU1ky1S+TbA8h+rXscZe0nj0Iz
fFzKcJz6wC0bY7hIa91V1/2gW4iOO0ezGidInF6Xxcox6E+eyrQWSYfvuwD0GAwRkeHXWeeOuUdz
vUu0q6bRM3/FYVnKK5awUpH+INP8StYqFjdS2ngOQMJMVbOLiGltdq4fkbHYproTnnRDWWdn3ljb
6aFAS4OvxlKm9TSRDIoYdrK1CquZ0JWg3SVSGIaIAnqCsVBAR1UHD82afWYzJf2+PmmK9JtB+LEd
hGDUUKvnWaT2LSjh7AQyvtC3Mmz1eJ3qpl+cJ/6EqaBp+tIQJ84Q+nG1paHkD6vQpPBARliRZHRR
lGWOrtRvKuvGxRUO26JLGuM0sYvRPJvKSatvPn4b3hch2H7pulDjmWgusDq9XUJdDXcjb0J4QFLk
OVsf2aVaOak5jjcFbfGJZ9Ut1aZIaoZ+0WR01TbJFelHq8SUzR8LGoXhQejo88PguKHxySr39lTI
qsHH49mBLEsZAk326G1tEqznkVT+gaGLkk9zaSQEEc6qbZ/NJOxp9pIyBoxTi2UVAHA2olc10L8p
4nj9ANwgT0dC7DAxPfoA0If1os4YgqlZpMkmHbReD+QoOQ1Pfv8nxOpfXu39HgMZAKMlNEUSDlkP
lsLsl1ZQAxS6rsEIHHppO+rKy5u821rg5GcUtolmXrfV4C1lat8TVYfBwQ6M0bLLnRc2ev7Jjv5u
qVw+DCIPjh2mQLhz9Gws3GrKhd47tFbttewmzjyuK6dB3b7CeeRFaxlPirHgYBhGePfJk/n2UL7c
ebytpNQi10MGYtpHm/vkysGvkDccQNtGzAtdoJSgXUoPrGefIsf+WQGSn0BgD+jQVuPU+A9V4TfJ
vaWiVtt88nGWLuSbxdu3mEMz72b5RVl4/Mv0mr0kmZXzoTPNVh4ai7TFE9OkmWusqrKZuvWsYwfa
xMoCeNIQepBvJhcQ/0lB2SAYqLlG/Ik24d2eion41YTP4RT36PEPlIzCLMknOuR60tKadKawP++k
4SjyWVhFTuumchj6DgQ2rCmu834bk9n22Uv6rgyjGUxZhCqIZwWV1tE7MoOipC88qkNphKO5axhA
P5YFCshL5YJN+URhYr47nHA5IgVZrpBXeVjq3r4jiapKj0qrP4wVvtgAAgUsvFDHoxv0Uqp4Xfe6
8q/DcAqjC0yLXX6nNOxTG7fx+vKLHA2YimU+T9m+D9H77katVWBKBsCh+6RwkdU3VWwR/RTnmp5c
1x2SB6QCoWc+s5+VuBaIvpI7H97UcB8xLrGCEIM2/ohas+JPqob3dR5NP0Sj9GuhK1KdHN3didnb
RMBXd+i9QuqXBiz/Zz7M8LVOoiGbVylKfQw5pF5539LRqnXo1aOf7luRu+4lEaSE6DnISkVgOxNm
gDQeaBOmU6nPn3zU94+jwytrcpRyOdxQlL79YaK8m8oq1Grqk149RARm9qsOa+0hDd1HZevWdQOl
aENz9+uix/2sq7387m/fUBqkaHgR1nKXSLB/e3lZN4ZfAyw6TKDSVlMpkmsKyG/jpOVX0cgJaCwR
RJmtMwYMJNWpwGF0qidFFKRtGH92Wnj/UjiAIFxfoNHX8f0freTCbgn7nNru4EORIV3Ai0tF32QU
EuMfrrQaMtzkOjJ7ptiek41jNJR9IhNS3xK0ZuUx9P2QUygV1jC5V21eKndV2/NsX4D6V58d+ZfH
6Ojusbix9dD20Q0Uam/v3pAg+pzarD4w+jWeEyomsgsl8K6S+MfRyb86zhDLIPfbMX2OiD/wPumH
vH+tMVw7PDYukwnx7jnnpAjsC/LmgW6HOmHLCUXQwMRY63ndXUKdsj5ZPd//Qi7KP58FlKocAufR
N15IW0pXNRcslaGwPg3pc4rjtrrFFyW7TwqJ33w9DqpLf4taYuFDvL2/TtjYtV36hFlTH2/SwmF2
SNl7UtTJvAtTP999vGH97tvRTV8GPMx52EnfXs9kUN7H9ZQeVGfOD33pZP4Ng3EfJ5bPcfT5L1+N
lj3H42WJYnJ2tCYPpWMwVhmTQyhy4yx14jq7wmMzd2QPgm7/ZKH5zb1k6ccnvdjyIXAcXU123Rzl
WpIcQOjH7jo33FAS3TMWzsqo+eaB6qe0+mQM8ptSGb2wSZMY+A0dgOMKwBq4z3ZY+LgWbZjjCSC/
HwDSPfskJLhEv4pyzxm+5FBf75u+1eEkR+S/bJomrvJzADZ2fZl6RgH91sI7dfnxD/DbT2dRBSxH
a/7n+J44GrwCtjn31olGeAmrvgQMu64LWwzrvimtiWD4Qs0nXRUTaKcJpiznU+FEw84s++a6DwuZ
nVc2JWV+4oWm9skD8v4n80ivIteB2AfGnMfNTtKXp3JsI+82pJNqAUYmU/wUhQXWU3jmfrc1CbT4
/vE9OX4FbOZItL6hkPpgTN8RJ3I0AFridPGhMBLy/LBcK86rngol8zvSDf7q1fiGNP0FbgZwS8e7
XxXNLpxS07vF9ZoUZ3EsKu/bkFXOvHHNrPhUaXtcnaOvYPTA5sJYzjDfndy0uJST0XO92mn6+77M
hhONhcxdu0goqiCxjBBuNb5p6y++fcuFuaU6X3PhQB2/B6itaFXOhnvLXlQ/dFki+rPCUPPWjwzn
O5nQWvXJFd8di5ZL0lFkBqqzevJt3y5mtRwKV58T91av0JecYatTDpxRwP4B6u3scSp61VwWUxPd
6z1569s4zu2fZNno1SfV5/E2ySeBq4ozTbcYyb676zbJ62aHPP4WbINxMiMKPuloegU5mrobUaN+
TAd3DKxpFtuPn6/f3QSTxY4tmqf5fSEYx54qJkygt5U/ypNGmu1VYURrqgqHjIIwOg0njJYrHoct
OlWxzsdPJ/O/+facuJaGAQ8dL9XRpgISMyf9LLNvu9TunqCVmBfgO766Yfh/7J3HktxKlm1/5VnP
0QY49KAnQMjUEUxBcgLjpYAGHHBI//pewe7Xr5hJYxp7/KwGVbeukQgIdz9in7X5QbVxb7GB8OWV
f5uJMinCWB69Yc4zHq79asO39WysXiu9M6aaYbrr5kQuW7efsgmKl2vI22ToFsasXWE0f/3tce1L
Bw6ek+DWXxcMCaDJNdBUnllbdlZhhDSq50ox67q31hHVH+vN8Ta+Tu3PdGIyhVfWYMn1NDLL4rzX
PHizp2FoSBmVbTSkSUKW/OtKqKs0dKDFWmffmzCzH6V67NssvQIU3H/78wf3m0vR/aHzT2pJ2fZ1
dR0hXN+u1MLPqdcrAf8/9cWuclYv/Ix3fdc9//lyr0+Iy1dFPhdeNheKpK8rUYXva0fCcz7r1u3W
R7eD/7sbFg07o8lmbdgg3aYseWc9v9lF6btdai28IlYWRaZfn2dH0YogsV7PhDciPTFPLkBBBGHb
fjDqbrldCOPn7TpD138nX3mzlrgy90udg3TJf6P6aQaxQtWoFyz6SN6HqAwC7R4mH0nrbWk0lFqU
AZIGN5WqaQ6ldmE3//mJ/4zp/zXm55Ff9hJqLNwcp/Kr5Zxo3GbyEFGTmxOiWCAh7tcqq7oXuCG+
vjPMOf8OKGTJb2dpOc+mG+bygVJzlu9KGKoqMppS/1gaIys2XTYE6mR0jeVe98Rn13/+rb/5GBED
MTnGQ6MO9zq5S9A3MzjZmWcPa/f6EJZFgybT7j15XP0A842/vRyyKKIorocm5c2TCVDWXBr/45mI
L8NlWaSVE/WlVZgbs8mE885X+PbuWEcWnz0jOyy510cqpeI8M8txOnfeOg0HZNfLsFGOxNCwzzu8
D/58d5dN4tf3zuVAOzLb7viXss2vH73lhN0Cmnk8K1zdvC16S9ypllq81xJ8+4kTEBGAITZD2Oa/
rk/R+W7dcnX4vlSQqX0xBhcry4vWvm5T7/MCs6Q4+KkjswNlpVm88xJf6XqYg6McgZiIQMV1Lpn4
5ff9SzW1H5q0zUutzgHxuH1dqlFi7T2WBhCJofTQR4dL4kd2qCwrXk2z8HeoDV07Klju4WYCupzH
TtOF0xbcdoctw7r2+Gp1YdO9rG7YDHt6ScqCyuBk4qqBydQSbDu1+0414XffB09SXNrFQAVf38hq
IijtEgEiCI7NZ2jU/jemZdMfvR9AU/7zx/E2zrjUXS8ZqiBPpV336qmN2suh6qXDecH5Ut9CK3Ip
6aTQhA5WL8BHZEEypJsOY50ibq1C0hKAwpxcDcEq5Tt71Nv9mR8TYoLJxJxFcvlqfx61qk0SMnUu
2rHcpbbVf3Qay9uSwybMMPT9dZEv1jvL8e1RZGPPSZuGS7NBvj4UKCgmXojtz9nRZTCAAUgqTNWx
2Lk38sW/tUobxNKfn/rvliS9XMqolCRMNuZfP1WnFmAVsqUnqMbxdosTaxPsna5dxTsX+s2n5F1u
7YI5+FnY//VCeI5JFVgtawLr2WesOKgFBh3FztrEp/TPN/X2WpdhezpLJuoq9oFXXxKmKY1Tq1Ce
MUn3qFRyWuRRZftTQ8A6uB/++mqEpSQlHA8XacXlEf/Lai8Gd1KuZzVnxmxX5gt6G0eeWS8AwMKg
Kt3d/+JysDjA1mJyzG766+XWxdLFQLH/bPWpnlF9I0o2ItvKahHjrpAh/v7zBd8uBbJ6JmkotF/C
pNftmFXRtc/CrDqLWlAIHjPROnvMu+CnRWEqJIqpySZEw5iprt85MazX7Q9OCpd5QY5Dk6Lmm62c
QIJDY+7Lc+PXdblNHJW3+1FImXYYRyzFQK9yTZGQT/M6bvN+sD8MDLI4exqwTlHFRkE5aHpnnf7m
+7pIYklmEG8is3v1ffVJBUWfmaWzIyS5zmoZl/mEsDToSa3GbOMi/+dX8HZjoPfDaUIRw/7NKh08
ZeauUxRn0fjVDq1eUsR+7amdZY0ZdsGp3+TvfGa/eeuBcLg3ytqs2dcNyIKevg2iczxLYOY7duEL
Uq1kwnKWNymExd1M1/29YtJv7pPgh+/6Eoywgl9923mT+HPleMM59f3+qizqbuusubVPswFR9rSU
9wZzRwZMnQoG4NIuVxPjD1E1LZ8Spadre1zs28lTPdkpfrN93hv9378KXvwFqIFlzNtTqpVMStgE
S+dwuEyJTkkYQ6kVV2iV511uau+d8s7PGsOvQRPSpp85gn2p6b8OmhxKqCL1Z4WDczN+xEHuwNGx
BBgjTd7JZRAj6tNSYNbS5c1GOl0K6EqUn90Aste+1WX/XCcFPh6eWdkyCk2pr1B05vkmzPG848+v
DGWUzgucm2Vipikrbr0UcwMxm2EaMSCy/nVQ4WK/igSNHi+Zz+v9RDtQyzSCrfPYj06wt3ucmiN8
N9xgg/OYcf7z0nm7VukMkfBSsmXQk77+r9slSp9h1a3fnPkl1MJkoZEPwvAtmcsqTPOd5Oo3V/uZ
uf4MABnwf321MawxQ/EaksmsRPWWlu1NZvKfjeqhbP31PgQHnZCJGiODLMHrq6UMQflOjUwvA1lK
CSYJm3GkCpBd7CJVY2Gi/eeH+SZaCC9nN0U4xiPITl7XYWr0DnJ1TeNUKbGEG8S0/mX2qyS8/fOF
3mwEXIhiLUXGy/YDCurXt7aEvtU7SW2cJj2sD21pVSQKaXFf1/jywEmb34s+f3tB7G/YZVlmb3rJ
KTbq2um95JS3jDPH06DmYZvoPM+3BtvrGhehAFf357t887VQtLUYsaCljNLkTZBpuX0W6gmnzIJV
smNKUH9woYN905xa/juv7s1+zrV4ZYDuAaDwDl9trfhNMPPZVMYpXEXYbbTsOuuwBqOXbMt+xZhq
JOZr9igYBu+dS//m2V40Pgjg+A2oB1+9TJGYg8emnJxQCIybNemSnYET71Uv0+w4WbO5+/Njvfx9
v+yYCHY4LslpaZtQ13m1CG2zR/oQrMbJ/wmKrJfM6Dep9Nxyj7u9/6FmeNiNtO0U2akdmu6v3ypc
CEIW5EMWBc/X8aCc6ESMOglPBfOb/mM6G0RpnjFNO9pGXfXPn2/27TdE9E770kWTeQnhXz1cv4Kp
N6dmeGLmWFo7o8xEwl5fLx+Gyqmq907oy7N79WyRP7D0aZSzOF8/Ww+3sDCxO//UWQMmZbjIKh25
TC0V28K0lfe1YYZRbHMUavj2gb5rxBGkgWriXlAv3MhUGJCZetQ074SKv3kQl3SN9JGaWvgm6O/z
0PDzNvDoNvbLdq18tffdNNtX/uhv//qZky4JICeMYLyNARhuTPO1XP0TbZAS70OKCgB1C5xv5x1V
+hzp4d9fkBCcigISg7eflG3Nk5MUvX9qRccoPpOmxhCHlxFP5C/h058v9na5ehSe0bzRTqWS8bp6
4iRA3/lX3qlmjHM/BFMY58RVl2Fy+7CmnvnOi3u7M3E9WpikhnThaW78utdbTQ4BYaq9E4AypsnL
zDpYwiy+ZdICDTsN4YX7Vf8vbpJWKlEmR+dvBk184BArZlqnuZyt6S4FJP5PbxvtU5aZxl3QLL73
TiP+d7eJqJEiM+UEyimvdqVhntqS1+ie6iyxM4b04UHdLq6q15gaae/fu2bmmFEBWaB953v93Rsl
UUHLQ5HbeTNZ2vRNV+Jo556sFH3wJg3nfD1Y6KHzjSkXfdMyZF3+bSREs8Aja6PQR/KGr8Gvb9Uu
5sllTNo7VVOKNfM86x3b13LX6tz+X3xAXIWDG5Uc44KvtkCM7oWuetc9uUGe72trpfndG4gFR8dq
NkYz04n1Cv3OKeO+3QkpLhLEOixM602Rr8KjUk1u754uLI4PrkxX/xhUrZttzb71Xv5+TZKOEXhd
IE7UTn99mg0egevgle5pnDKG5tvM3OnFXV7k0CSxqJf3bo4X9eb2uLHLBk8ThgbJ6/wvCGeI9xRL
TgIcMEA/e1YfKRQO4oq+ABZltRJGdu2mheruFD5e+Qnfy3KF5+272aYcTR59YPr1jKVfbazb1NVl
9mIViEMONb6x6SlXpelcY1RcjDsP0fEYtbkMZeQC9IbYkwIsm6MCyrM+GMMohihUng+NQ2pTxNjy
hDCKQsVSyvveK+7ynFb0Fn+BwN2SJTViv/pjn30steih7gr01lmsvDHstlWSgAHZp+sKRQAfvxFx
Am5iziJOwl8md2Prxul3tV8X7jc8jY1mQf0dJOVxpBsodp5SjvHN76oJ0zoPqGvU+mNmv9A2m4FJ
Q/SY1n/qrlnSYJtkjq/1oVvQriMbb+iKoLYCJYBNwEzVpJhRtkRVMybOvTUY5mjFVt3X6tHsmdBv
omwKvDPVjmqK8L5t5J4zziblLy5CnqBtHlXiKeZxGGPdYHrbYOXpWjtleMONF6jxE0fluhV5rwEP
aLY7gIo/+t4NH4C0Mxyi3Fbiy7caFgfKMAziKR/MWQHHzroPfV4E32W/uCKeO6vR53SpA+ayvKQR
h6LsyzGaRdXOOxecmHHo3fKSZXlHPWIh8rEm5llezGnUwzMK+fpz47RDiN2bX42RlBgaXMwErJTF
KlUWp3a54H7ZW58bseRu3Ds5OOBizGHtdIsLCiMLcvsWiaSVn+vaQnCaC/9B1OFymLy5J6YVs5R8
pHbSbQbt5KeioTQT+X1qxuOY19MBs0Y3iOvEWA79FPbrbZ/M6RI3Rkubr+7luEbG4knrojYuCFzw
1u6vVtLycrMUDZR9IEVTuw25cMD/9qokxqgFKAnNtvy+8ztt349Ozrq0Uj+7yS1s2CO71Bdwkwl1
HisREFC26B5HOJPmoU381fw2IenN/3FGOQ1Xog1ByM+9Fa6RmdIcvlb4KLtXtLsZtMLiGfbmhRb7
6PMR2/sZDsnaREuYO/JmNX1g9OC0QXcOWTGWN8PotskU4e895YeWoDDZzTV2C3ivmU6xZeJ8UDcF
+hzenSgeITIYL2HppFCEKl1JDuMCj9MwHS405hkcNylCP2/7DIByTN6OpXPluiPsHnhSaXQR2Dlx
nhWipi/dJ94maLPkgw8pKZ6Zsk4j2Ntn9vExjxuY8BYAz6L+qvQ8Zojbl0lvCy9I7vzVqm7Daqox
0jaDqUXVa3VLNODY4UV52uoEtMaUvUxr3T5O3ljnN7SudLerDR+KeN/rUW+WdCqsfQKnaj0tPXWu
GKe6qT0hn+IM9jr/hnY5yJFAFOwtS1skF4yG1R8rFS5QtaUU22Sy1+S66jAd3Hq9Z2EdDqdyn9ht
aGxLJ8G0r8wT88UZnK7Z8Veszc4I8b3egnY3utjrhvn6sl+iye5kfQOpm0qMNfHfu2JKveMUjm4R
lZNj7KZpGk7KDPPm2tFkYdgUgpojNpDNiJlpfs0c4nJM6nxOtt664qU71NXAjGQYtKdm5Jcfui7t
P/iLkt+lUqFzIg+qE3z4TETLtqRYvEn60kHG33taPkCEnfj2wU6os+Wk2Nu4jccgG1NjjYr9cvTE
IVR0Pb5jeyarePYWp49hhEFXoWlumNusxd32aZkFXaqoB189RLiLw7fC1TLLcJJ3wmzem15pp1g+
kCSYGMA6JupomrbMFOPZh4+t8LGc3EIwGaCXu/hLLN8StBh1DG87r26xRxvn3dwsWbDHoCYRgEKW
5tvfnq+XTg8ADoRUSIhfpzWNOdMdmFPnFEghb/qQWcbIMhpzl7o2I01AHd4Jj1BCvjpgCeSZtkC1
CJSU+cXXvVeGgup0Ca3iQQeG3HaVbk9Sp4uMhYYBcExG74dPsnQrEdObx2leqi+ZOeTtxi1Tedeo
wtvwN/dPzB40JtMYebCDUWB0H2xBfWYNrGyfFWQvHKHQiKbMHj8ZXikeszRALlk59W0tGorHVomw
osvpJiIesr6hXZO4CayOH9VDMsbuBOswlkZWQ8a3S2+DsYZ+MWXp7a0ERHuUVqXc4LGhrixtC2YA
FzJC2gn6RzjgiDNglMO5W0zh59linhygEQ7Vx8llXBLJ2GTfy7bQD4YepydnyOyAev6cGofaoaK6
BRE0P/myD3WsOlo98ZqBqI9G+p58ooPVHcrFrlaM6JP8cUGIufHx8LlhqrYP0zjrRRetAQdahOQA
eFYH8HVm8+usjWcy6nfxnRTF1un96go3S/t6UauJ2zHCky8loGNjj+pf9/vJaIIVYLKp9bGVs3cF
j552rYLdZ0ZCTNldxRB/FSeZ19lRPgdIHcVoOje93zpWxEzfP4AlQiy7SyQsh9YYiUh6azkqOMIM
mdmiiJqxqnhwqeXu/X5d76es6R/SsO8fkHKYN5yixTU5t1tHtE7JaxeHTSDWAFeRt2f+06TVdyBQ
yrpUgt3rNl2m3UQtKIyFV0+bFhfmY9gE4Z3Uod1tJyG7RwQifsTQ2/Ag68I4ErL04nZ0y+azod32
pEglzlbjqW3ZNCCQy6UeHQYWVjeuRz2lt3ixNvEgebFxYIzttINbYX5Brsi4PkWW87Q01p78II10
MoUXbSIu2WPtWWcXsNPem7U6VproNmqrMMUzpu3BEi5eH3wrZ/WloAbxZMzqqcz0iBsU/TuT0/Cb
lSnszv2i31eJJ3b5qLNz5o6WsZ8HY75Z3KqqY4EprI7oNScfJR7CTMQFDbN3XM3YGkvWOLFRq+Y2
lSr5ysRisF0wLrld52WNnHwc7zHc+seb5/TQAV4MIxxLrBXPZH8RVxlW49gHpTPfFbqQ7rD4q7sN
CWspbVRuuDON8l4G7hpGozcb18zwWOrgaMN6Hkg6j8K72APbazMcbXz+DrBdMndL6shCFqkMthpf
HxVL5XFGJ4Z4LmgM7MquYeLDsdJqi71SCbLba8tI42j7QU2qPYlumY6tmbpbw+/mKtYC0tft4Lb9
HtKax0ppxvu8K3xQZOs9VrfiimpCsWuaLsfEhEGuHX41/c5zRxUtWdtsEqud8XoNqz1SJn2rpL1y
1bkBDdk6dayZH3kykHSAvfIuVIjuQqlbvfQJDNatwNBvV4dt86mGXmUSzbicojPzwy0DjmlznBgd
zTZGXplXMy8F4CTKil2rV3U3B0ubX+s+7D7AT9DfzFrZL/iLJJHMpj45wnwcjmCrQG0lunjCEuG6
LJzixW4qcQyWvHxw2+bixIHxuL1kmcdca+1+DLHquLHg0EFVykIqViINvrL3J5/w2rCvJZMSEPeJ
N3UNhitqqLrtF790P+Q6qB+9Cmhlkcx3ixnMNwKa7rUH6e8RFXgOTsxRKDqEtPlUmPB4GiYcQbei
NRjzWNaLmAwV443tzFjhDmTMO5UTSYl2LjdJMAWntfKGje9MmLZ1nmnEazMCIpRtOEa1kRPVjGZm
PGeJWn1QGDaKYmGoj8yGh5u+CpiyUcqlAYqxN2RUS+0n5UzBjjntfI7rXLi821l/HZLG35mV193U
ID4xbQnDRmyg7BTzdZms/hUsIb3LXcM/O53rEpUH3bgbxYL7AWakca35acM4EF4tmQRqV/kQDft8
ao5ezv8VlZf2Z1SKPnxU6fIlbRiViwYn7YdN3bQarxMEF8emtcQ98USnbpzVzs+F4YQvs5WkOmIN
uWssp754LNwge8IET8mNN+rg1k+74NtYJbCH0voF7pzTbr0cJ9RNkq3G3cKL5afUxlWFfGPI+pdG
kYoZ1dGZZFagjQRVqEU+L1d6Tcp13BgDSemdsker2niyLq3xRfk2afhGzDVk0gilse1vJVFTudeT
L70NU4iZdasKRouvpw7DiGyPkG1ZH3D6GbGIZBKpem5AZ/5wDUfpZ8Tg4bTzqJKCRS1qyoRAzSD+
sArkJ8PBhMqUQDnv0sYe7NjorOXWW7wSuyTp8NfS3semr4X2o6qilrFCCMuIMmNq9q5fUmdP8zsb
H5aeAsGuZnDS3MvWnPW10MW0KdtC9DFcaR/AQ8pw9WZBg9XyQqijjBtzXjqyKoaB/CsjFxBpndpY
9CMlXkNsJgTgckfixsab8BWG0MTba+jl2ux3zoUG00LmcBcv3zkIltRxZsBqvCUCXziQg0qsSHby
Dm97g8AymUv4JhLhPd03oJ+CrVH3Mzc4s9UBnYRz2DMx1uZhowuMlTQt6QhAtudtTMsZ7A3jTKZ7
kxQcliBNs3Lywyurx+HWi1rbnWUTTUY1gIkNjcqMJm1V833VenX/pXUbqz+TMLjzNQrDdY6hTJbW
IS8KTOMSr5/uZRr48thh7eaQeKjWuHbbaZRfXeRO5a7DF6i7Cic/M4knDCLUO9Oumu4L5QrptLE7
BF1zW4eu6qpNUzA8HfWmDp1IJmWnYmtKivxOj5k/2TGYwLr4Rr3FC0A4uRMmjtqz5NgDQk7SiRk/
4U9HhW3UAEGxX+WG8IgJ54iyel/FTBbIJG5IDWn8Egz1gglP01OPQB0z3Llkmz9gdHTBe6KVx5i9
F01HwmaLcYPqdiAzZojL3cp2gl1mIjZaD3Kw5mwHMHgxn301i/pgz0JYW80SU11Eoc83tkM4XZKl
CUfz/VoXgUHdS4vklgNxlM+BKBOy996Rj+0swnv80M3xlk18ts5tjpbKxLmJlHKL5srObk0Phsg9
ruO5muIyreDtlAPBZUSkR70uxgJRh1cjH2UT5aVyxMaiSFAfKswKl71TKDN7NkO0YdR7VI70ogsr
2A46LHxwxMXYfgr1WNqMAZKNzbeWr5S8dm2ljOcllKKLXVbMyoDZxGHr9qMbbuc8h7tCAivXiMPN
95/WsgstNl9L4Xy0UDKJ3An0d7YtVOZ3xXZ2lCGirlAOjRBCGd1uIcjnxbW9Yla5FV3tNBu0h72+
w1qmNb4JHwu5604FZg86DgTBl2GcZxyknAYOLCbxzFxXdlrwrdv5wmxl0M7dJzNRTXJLHz91H2Qv
XH8LTGyVR0Uio24wCZMlVZwhSB8niK7ePyU2YtlNFqqgux7L2cNcq5yd+avb6za9QlFeNbtlNLC3
b7vCfqYK5OdxLc2SFQyAw9v3XTmV57LM8+WGwpDtHHGrHeqtZwORwLQpaJo6mud14cIw8h3AJIsO
npmtc/ROhGnvXDkh7472NwoS60swz+qF0di6j4uJX7sdrYzDOuJ0zZ14kbPdPiDys+V2yIJVf6nS
tGo+eBPr7RPW2np5rrqke/JTY5xR+7SpzDaBl1TlXV71jGhEXa8b4Nyh4Ywf89AcPazHiqK8SpC2
jscks8NsPzBFXeO51jTa2fphCQPW5dl1O5uxDeu5Hccy6yLRgaJGat+RyDxw/plhgamXmr8yEAkE
NDYDKMqfrGkUxcO4ugrXpoX6F7LAPPWGQ9FnACUiwb1gZuI3QXbMzWYZ9xj9ZenHOlt7Z6tKK9Vb
bPS0gZ1h0PnGPx4TkF48+PNEzuKQon9tmlzkGBBThzwwfDEOjwTc+LOAKqmm76LvZb6viPpsPkCv
JALtAcKoD2JG0HfUCcv3Vpt+873XOaFTNPdyIYMv67pjtwrlRdjRDIpTRhs9xLuEloTYW5Lxlcgo
Eqtzd5ShdP5CWSgPrzqpxmbbmMaoP3oI5IuvtaPc9FDUzQCTsAWM8UEJa7W+JG0HPqT0hgKQaErN
Ld91DEc/s+GzBYjVKSnp5Cvmr+sqiyBCUtotFoUjKf5JytbMDqkxAU+cRg8RFYqOQN4Xo8g/0bjg
y2SbTCg2YcRG+LxIPYrdCvAj3c3ZotsomcZgvhYMdlkfdeVP/tZxKrt6MOp2kmz3RhDEguZlvTMx
+lyOS5G4+T612wZN5zCbuIAN6eDu5iQNKFQ2thT5MSc/vgmatmmv1LRovn2JjaSMWP0TNwkVfCZt
K8CI3SSDYNYskpM7yfuqmL3xqllpvMNxDQJF+KFXrgpT1HGO9ho0xgNo6cE4GjVJxDONw2E4IPaY
1TYLmuG7CPNQY/vEXr3ReFBiFhi24H/oHTnt/DT661zd5mxoxtb2aq/fz6lHFe4yN8L45VS1fTSY
clbxUCSy2GPRmpBttsY6kAH1g/KOonYzcWiDMqhJ7npj3iwTdJd7LAXDZV8kZT98oZ+7endLQu3t
NhHa9WMm9pT6QXKWi627ttl4rIq8wg03XNfHaYDxuevYEapdW9FXAzoc9MnGKg2n/MDWYpv3Qsyj
3nahn1o3DCwWHWPKeSfDryx0szyxFw3DXQ+G3941OZCOQz1k6VdNTc2LR5wChxvLrvIlWm2m3J5c
f/DN2F7omqTEZxnVFHOQDsHrik/kpwZojfWMrtoh1RmTUu8LvyWK77AUzg5lvkKuqSc3sQ+m7jt/
iyvl7GCPihAKQIo/1hJ7W4+0JSZbuvyzD1LFbUk0N0g8pdg31PtqyKRE3duJ0WnvQE3Yzs4FfTeD
HEooZ2+kREeEA/5KBS1PA+YuBD05vL6WlgAxEnhTD7ee7J59jybGqh11yscVGXskK/q8xwKgzfAo
cOA9EbS52blMsESh7s9Id/LZq4sw3dPIgBq/hFTS9mZtdpOOsq4tqD3mOYho4CHdsKvbFUfOKSyS
8A5ZVNJtW7wDsw3AsazcKiZhFhDApX0p5Zilg/i689nFt/kAI+ZHW3uhKs+Ux0L5kaB79erNYLgz
C+nKoryc+vFs5lWVf2hKn3gLso3Fkf/fzcX/z558hz15IY7RV/6TV1K/Vl8u1c//8l46fvuPf/vv
P/Tf1EnfhSwJx+KiJ4V2gO7of6iTfvjvVJKwUOFgu6jJqFj+X6ey8N99SF8X0xEPSQCyvf+BTtr+
TwMlywdVeaFw8K/+wiXp1061e6nAegEyY8bt8CnwXg+zNtgpU7QuNdMZFg3chJgTtWm6PsHtmuI0
dd13lBWXNvT/07P8vCAyToTbgl9+oTL+2lgdqjAbDO2BPVyK/gRpZYoBDuT7f3kJD//19/2fZqwf
2pxj8z/+LXx7FSpDqB4vA5CM871q3w6uMmF5ZMsBB9F8P4ulO5Vtjy2n77BZXfRBlurnjdMVxlkx
x/n058ujmHvzAyzEUMTWiMB4yK9VkPhzB/kEXeDQVh6mhsuc6V1FOnNAkBDcLCLrr5YCJuV+Tfza
YqOyGeIlyGAORZm2+6ENXHQnbRKstwpiPqVgy8G9W8/lbiX0Z+C3XcF025VBw2uRBQJEl1KFGzOb
sf7ohpXOIM4QG70E+pA57oQriddd1UQTH/FTWPfJRJUjkpxuddR2Nnmph4vbwSQ6eKSELu/6ubQe
BS2Qh8Eek6vZU/JLUNc5NgzttP5A+a53uNhMz9XYrHtVLBzHFqj5PskDSOutaG4yCJKfMzb8T4Dj
+YPzApFZgZzcWkxekCD69bCZlDRbZrsGuM0p0j0rTpi5tvcinbhN01di6+tcPK4tPH1/abN7t9PN
TeuEeNtVKcRBJoX7U1tNNsZ3/sxg7uAHcMcyfQsqID8kZj1v7CRH3zyK7qSosl9p8pq911nVsRs0
P8cepufCrKfnjtzvA29HbLXC7aAR0P9H6iZf13ZmPfiwZ/K5WZ+yIWk/jYwqywhsmnnw5pA1NPfJ
lT002BJbRk53KFt/zKNcn8yeP7KavXrx2iC4SSgkkPsO1uNYafVSYCt8A/40vKnp9g6bsOiI1p16
xvWGOoyJuV8lOSnwh6BuJ7Ytk7ln6UHrH2mJxoVo+69Owj+mHHDYiBdCp4i1g4vj4Nh9XRTLOTCG
de/lY3VsA17u6mNLvBB6o5PF/a/ZktFWR6kwRhiw9qMuZix7eGflOZ2tcucFWXcHRNQFC5JO30tz
NaNmGMpdXRFlJpPVfs6XbnpOwlbfht3EX2Vn617WSRBZC3cczoa8S8rLYjc6995IzSl2Qu7Fc4ow
GsIMz+ay5FOkCD99twgS9msunPvU4U1QyYZ11+DAAYMRdkpF2/jHTFMGj2UINwvgbEj6i4Ecm+5n
cvbMpPuKbEXfokRZnygt4YhOzLWpyLQQ7DXDN8xZcElw8BfI0gqhDMbUsUp5jwUOUNufn2hF++/7
2nP3ugQMF3WaN+F47bp3LL5/1MXyE5OyyVWlyk+UY8arDB75fRr8MMfQnKLcwBclUgn5Qabcz6ZY
u48iScbnVPBtUkzE2EeYEP0JmT87iT99Hxxf3snC5aNcxBQvGS/K841hl3QOxPPadvDhnQkWKV8/
NrmSn0Yc0z8bg8PX6lNGvAxtfbZrd70ubMP9sBAIStILOGJBM7dfKLkgC8zt1YjCPiw3P28uAPN+
VK0yzssqm2Gz5IW+nYNVvUhllOe1HawgomFexdZgJVcLVTFybzPHd0X4VrwkC6jwJe+/yoqZfr5a
4II0jYLuIw13mNjm6ttbjyTgDrRwGgh8MUI6YJ+AO83DVwZinU+51dRlepguIpBDPqD++E/2zmNJ
biRb0+8ye5QBcIcas9kEEDK1YDLJDYwqobVy4Onvh2B1D5lkM63uutusu6uKlRkBwOF+zn9+sRW6
Pg1XM/pv6zRFYpD3IpvnTSPV/M5wZ1xRQYJLdOCqDZpmsXesQ0s/47zlplI9W9NQXg+VZ4KFpt5J
4gLR6512V+n5PYLIa1nUxc6NHetuaS32TkeJ69aKSJgOrxkki0BH500c8xIfCzN71zHC3IKEDttB
zp8Ttxi2chy+wv0sjloZfZmZjx3jhbSJ0hjqy6oYp21uMe3twqj/aiRds42S7kIRMLRDzGac1JJB
555bDAUgTUKWxfFcLnK+0rx6nP12CU926p4Im2mCJG9KMtm9sDkiNM4JT1I45gDvb4okGxF05flL
VC+9u8EgztkPnZx9T5b3c+kkW7PQvIvV7eaK4ca0s2Ne2CYtjItkxlt/8NzouMw8SNMY9aNeauOh
cCrw4F6422rSTL8WLq8l3PZ9rDsMS7VCv5iYURyGyHgQRejtbOl0lyTtCDAY7v2Xrp4m27caD/ll
sfAMGVn248GsE2dnG9NHvKPay4FIE5/ApuEYTZ4RUBfgZWKFdgNfufsiqmlAURRx5nGAu7sx5piL
TdVvoRA298y7GBfTFe2icdXjxJkG+OGqjy6I0WaC2MLwPsItP8+yDx5J3o4PyDvvvWQEnXfs2g2Q
G8W+M0pBhSiaO6ozdycHSzjHmv1VD2Y2EeaXWW12m5r36krmQFrTEi7bCgeDo6nqLhBxzFvVbaOI
+VRZsQLn3rBOjDPVu2USqd+mxei7XXmACiBGrQJAtZdPda5bR3MulscaUWXkG513UIvlHYshnG+T
swlgSE5KBvnet01ma5WdYVw0RTQMsDnunA6/gQonioHw9IkBZe2SSTQWWw0ayWayBOEenkifHZvg
DFefp50MZ/hM3qjtmpgA7CEq7nJD4yxP9OmYJEIR2TWO+CtG3lPuRsY+T1jxtqjiozuqkBlkKK8q
r0Lslk3afdEr99polvlErzmSFW15sdxCzCq+yai5jsPFufRUb9o+8xc69BzNSFDIOLuqu8U41nHh
EDUf2+1FvoTiw4C3sQSUmJwUMCfvLuI5ylw/RYb9rS6KIg+kU9oq0FN9PC7N6t8NUWjPGMH6MOUD
2hqYKuml7KPuSyFSW78ymMYsZL+URmR98IDWD1OcARPrePSTykIuBgpga/xcpUblIzlf64K6uVOq
ZzLRjGW1dQk3u9BUnhMUib+fw/Ir4mMrxvaSrMVK+kRjYR064YRxUKUb4oCUVNbNbIbJAfJ//dms
iV7z0Q2DZ2ujvjmXSITXcw7lxnLAWKO8JDrMYnOu+69uEk61H01r5BrQIAdOzS78Uua5G2D8Gt7X
mbO+AxllghPqdRgguKMgWvP4GsKDb5BOaPdaVddcLqlCuyFLMjeAzsPsmCIPlpyt6s+qHpZ6G1s8
JGPhdJ4HqsLvxVeTmIRSGXP3tU6dlJGMFXN9RrGGnWPDZ24pQ+0HxeS/26wFIwnsoyTzPTbzo3Ds
8jJv4d1JvSPtqZrYjFuYhpsC9DcMYgsbjY1XVNp9GXnDU2KK6CYqqDRKy66vo+X8LbzmWWA2nmxC
Om425aWYX/qUmiTxHMoTDwXFLdtg+VXUNhCNFtkjp/bIVhmxEcEn4+vMXT3vY0MbnnD05NkZDa6n
vl608z4q7PlCH1OufxinIIo4yyuKrQ91R2AXcz7KX8+uPji9yo9mxyWISBqPbqHmFxTPyR6Pimpb
Mq2B2jcR1DNbIe6yFQjvMUPj8ZZl6+96CLin6NodBzex1xyZlkCMCgS4B6Izm1OIKfxaDjul36RN
e5evFc0iVuyOB/MRRBPDVOw64B/11lsNjfGzxGNt275/E4F3G1/ntQh2qAQBnFh8HWRC5e/by2Dd
MMcyycCYQhh7FIQMeEGUI13dOlFVANpb4rD01Uc85FiYpWhOnRjnixId4zN8EnkzJqZ6N1Fxv0EU
fmWR9f3LomiE4uMi1/3Fkg/lVuaMmugOWiKYTHWl/cCsx/J1I41vNOgWDGAdFpgxsuKznvw0nXPq
RMJk9SmtqZsdWH5vsNFfeRSsXwrtKqPM9Us58pfGF4YMaySJukNRCHyZPU+EQUca1iWeN+O+bTFP
Y2tetrPAI3oTDlRQKdmqe2SCvKaSCUE6yTU7y14OhNhUX+skd+5cO8LRsm+wltNaIjeb3tKCN5rZ
V5rg9aszhHUBL1YaPVqbVz27RU5gnc9TeyDAgMwsJ4GO3BTevKtmMjnrpJwCKDXOy2jO4yFxRbTT
DPOTm9bvpzIS28SiXAKzioKBeeTV2Jryw1jX5VWy4Hih64X4aEq8B6/qCEbARYsB0jG0jSwgmpDZ
uOKFLthKDpGXWDc6PJZtqwrq1ZwERgrIhcAAMV9IBu9B2wxTQNbz8GSi67rHH9Z+0CxnfoESoVsb
s5T41IuOPdaWNnXvVOXHgSDbYxxW1Ow0y/QlUca/tECrLlF6FuzE51pdlUtzV+LTy57irWU7U4Bn
ryDXXeqJ/SBFVm9NFdbXGQL5y3RoqEENIIcI86InDOKieIMDSf6xFUNmn/p8ccbLBjYsNymBDqKp
rsfqKMpiuLO1IJ/gIEQ6iNa3zF7rZMAFleZTFUJv6hpRZ0fHXvLomFHSBOGy/oOQgh5OMqp/2w8T
GwO0jUXFfYFmoPvq5OD3nMbU9NhVp3BNwpgrhhxWbRWbMOmdilKerFKd0DKKfNpp/UD3zRYL8f69
ntJqmpi++B0G2sz+oIVjmkPj5say/jzDft2tQS37YaS6Iu+VFbn0NBRxaQ9PfZJ/dFr6xzUn+4ML
KToJ2jkZaSq5d142uclpWbj5HDrafZua4mhwcNxlgqzUMIvZ9Fyrz4+95VafFBPhTxLKKvV+bpob
XttsJ3q3vaUTdS9nDJI3hJhNgZ2X3fuyoJdRyhBHXbEb4R9FW79y2eOiHydfLrkihjLHg8hYouKI
ST5dS+ms0USJc1egln3SsV+DYGpWn0Clkz268fmiNuieA/hYnAA9SPR7MwVQapq8vu6dxOENJtHk
E/QPNxAQ4lz+XvaOX1kL70gHcZzoNoM/7PWl+VKVirtSQFno6A43jOmWQwm1jUFQAypHEB7TEW89
QuOC7dKandXxzWyeMQx1CXYEZulq8jkjo25PmFqWl3bEjWNGNe9L3bSI3SvHJ2httPcT2U6A/xTD
TOCviwx8yElok3GZX15c3tJlm7hL/SGzi9tROfVn2Ce027oV3Ril7AiiiG0feYYFi3stnNdvraQH
iOUmmNaT0rM+AzHlR2N9VdW6v+tZNgU1YMlHq1HDTrUFVmapjhHMMCYgI2vzmiidBj5WsrnDOIYn
U6WUIuezuC4jkizBeuaLDNeUeC16wXWEza1aQYkKxP5iQRN2hZbAvTwvQ2w2KCRWJ6EDw9f5SkYg
HoI0hLsz4lMKlk8xEftpGyAnTUEXnGM6TiYUBRUGj+7lENq4Aa/wgBZp3AbZ0NkCOHLrVyBvSdx5
B51+9Kc4fmndZb5aeN1KXzE5CDeTAgtzI9ArFD/ZfVNLRRAghFH6FEqygVjl22YYAedKSDGbiOTD
o1q4olXpCIiz8ApW3gQEF2KyCbSjW349aHDhU5ZgCXA3bUvY7j4SAevGzGzrgYJHbwG+xu59n7Yg
govMmmdklwBlVj81X6IUxKWDh/mu1HjNQ/gNR20FV3DXYVujow9PZ6QGMSfuwpQarV8uCb8JIwqq
2IUtTkABYboCfnM+JBXKCsCVWB41Xfum68taLuPBPPl5QbHUdHq2+740E6DLWgINwUUK78lkLS/r
ysyCxpLupdt3zXMF5+1gdBGY2rDCiRNDnZtR0mn5kd6zuWtm9xXeIla/EcVOqzfe5YQEYFdNxJxs
Yqtpv+il4IFkUN2Z+xZAOTbleZ/yTq/ruWnXbbgLq+4i73IQSS9xqHmzlh/nEJ0vEkHBF6+oN3XJ
egrQoH00XJaEXIbu69CE1acY2tSNM9TARtBYfTuTNADsRJvc5nLCFf06l7euB0IaZWV2X0xwWhZG
O4HtGObj+Www4EudBnilNw5bPrgTIOqISf8NY3eLo2Ly3MvGowxpZjjEUzuPvldI8LOKSljSDvux
nRqPtS26TTLwINHG5sc518tLEivLS8ukiC3WZxBTHn5gpk54NYwEivPJYDeT0fg0Yx37VONHdqlX
ufmoFSWbLfvYc9W59YcYtcUJ/IJB+QoJjj2gpUsq0SnCpi1IUfTDQiZhFCZqh2OPq1ghlaI46Wl2
kMck+56J5aGpcl6KWR+rj7mpAVBPYMYiCWkVegpnYRMhbAIubznsWTznbVY53A2QIyIZKxm9p6uf
681sFms/0SlQqFao2xbQ5l0NMf6gQZSa/bEbuZk62xtGDR0qCsGpZY81PZ5grWl6eK9gcH40c1Uk
x1JazYksRkDEdasU+CBu20xkNwvUGh5lYoF6aWtYqMf5EAOZ8E62oNNl78xXDpSQRwbbwzcmemrf
89U3aP54cROPJqTOq/pzVyBU2zQQ0Y5pyUuW1El8Q2D5x3G0uGu4iIojnF1elTHjHsA0oBsap+aZ
qiSFrgyJkUNZR58CtdlKricG0sYGrsn4VFUhFeSMH8Y48MBnSBtXmQmkfv7b84sJZYgjRjOG9os1
cabWHCrHciH6XZnajFd9muyrqeKFTqgqIzRk9YahbHSDt+WCWNvCEaq2FzqyyZl3qsteBrlU9jbu
aGDPQLHT1R+lSWdKJA8W16qhJauRUOwBErji6egwkT8MrvywtFEcwFZlRQCobAdoqPWGTF331IeQ
2s7l6n9HlW+MKmnKqMv/86TSh+H17UuffBn6H4eV33/sX7NK4y8HZ4S11Vv9YM4t5/St6//f/4HZ
y0QS9QKuQLCMV2fKfw8rpUmsHnMu11590F3+4t/DSqn/hRUwRGphWWxt+PP+k2Elzgmvxmqug7cw
8Bo2Dqhr9ddzPcucEcEiXj5UZWQEZpzkGLaVHoTA/nm2s88u7T0GTUu/LQdybxHtwaxWBAC4RlYj
pXEfof5mJ3iLSIGH/HKktN04mn1tNq3gZdNK2Gzor8Fz1YYQAQJvRKEHDR73qOEab1d7TOg8e/B8
7DTu6nDEJzAOy00q3WxrNGhsIoPPPB+QpC3xmXqjB2nWPY+598hrTDoMx55vW+lnW6v1IMdViKRe
9vNqdNojPNxndJNsD9aIPR2ep9sidJ60Sb9PhfF5bPl426qf8yohN7oX0Blgkzm2eWfENK40ON3G
rsFJ9bZ5to11uNI60K81Lq+kGsFlstQD/KOPbeseI4Y427Dj1oxeSCtfiM2SZi9mpqmNjfXApnLb
LtAbfmk+cgtkFr3jErgNunsskq5D38S/NSKq8MdaklkdUr4OGFYdUsl5Ax9lhdNs/jSTdxMsjO36
k6mkpU28AQNVk+IimrkFdS76rdUby11U5Xhm5OMWwJVnEi3WhSVRecBYo15s+ELAPzSHS/QuQzlG
uQEOBjXjZS6bCvHAmhEezlkwncc2HnHINFMG98F7ZBreb+Gsw+vV05QOgNpU9gBMNH8mYK3XPYao
Tjl47RAJDqUftNjlMLncPfTj/E4LzbGhPZ4XCUU0qbOy6YLaYR0Ys7grRjfxW917RJFCM5PxP4Vu
3Y0JXypKM1hIWuvtEOV2dKmFOjkeEMpYr6uo598lcu0aYRBFUbWOPcc49XGoU9wmFtaAKMwvLOua
9fyivEwghOGr51PyGfdHnv3C38ELUZsRJVUwYdMJwF3xMyg2N51BW2Y6NG1606Hw79rn8/MuKFkJ
NWJZcTBTr8QsGccjx6BifImaws1PuhG98JKzqqEikm/A6nQdlgqavMSHHDS/y2P+1nbTzzjG8/wR
dmxGsu6u2emPkBge54UnPzW8Jw7J3qeJpuGKnq7GUqF7pv6pfdvhCbsDi8nlbTzfjLLmpWAGyjmU
FZ+BFJkE6k5zyk34oTJk0eZZB/ZUesZ90aWMJmpcas6Vkuix0FoKcz3SKz04A4ONPvIdori7cDuG
mxF+O5cCFRPpC0yAM4eXcp7EZTLhLEZOMqus5A/VVGZXVD16IGD4BO4I0TSbUYTovCdQA5M7WM4c
zesCSYE/z62ikoC2Q+WqTTWk1UYveNwy9rJTFOvlXuki247G+hpCOEU1wrPFghbb25C+bQzXLYQl
UNbA3GLi3pxX+XnAV0HX3XeRzLZzkTN4waY4mDSW83kBrCucV/yO7rHcY5nl+d7I+y0XyurzY4b9
KngPWEYqM/vtmBrhpxrtwcGKudQFryG/RNRzCD2K6NRKPifzWk0b2QvzDSSqgrdH13ibC4FJBGBA
eNJbak0n0dW1paw9NkGfV6uOjeYw0g4zQstzhzeCIbZ2OOPV1WIZlzNikJ1js8jKgtJM6zw+vVxx
t7T4VHZsDsYCD1nJPS54dETA9XALmL/LTtio0HQRtC19WGN27RFiAjB4OWJmlRT6gSQ5AdkzYlOM
DDa3iUcHRd7bh4N5BzPV3S8GxSXzLXNLOzIyp+KyGTHD8h8M3iKnrg6Fyw5WAJl835tMb6UsrC/t
mAA50w4+8rvjW6tlSbSWvDPnlOl6qMGv7Kv12JlYTBhV7zqsEf2syvUgbijUlC3JbXeyF5LjuDUz
b8D5XuPJlAUZpLtbRhreThLisJWq7wLNRfWWU6punFwLb01jKQK7avI9MVAvyJ83TjEgqwktOsSE
/URqeUJb0n5xdc3a0uVFftU4T8Wq3Mi0+FabhmunIh5STG50mhMsnjYarRDyvGHWt2Y2VUz2lYZt
0JIvHzMrL0gJoyKAceuucfLL0qafzbRSgVGnDN+JV3sEtMqBMqc6vcIZcDglmCjTU+phFG5CeCsD
TjUwDuNV9hZHuIIR82wwOt+1nRrBE7Ne36rZa7vtIvEg8e2m0U51OHzS+qr62nnjF0n2I6MuobIX
txHQh9glFjIn2P6nQ1+21Q4tGLzMTcvoFsuxlnc+laMWRBxFgWm40OZJNtd2uSin7pr0btc5lp7s
CH+dl157niNaq3iIxvwSIoXoN22bg6LRezXJtTXaJn4KZhkyvRgoH2LHfvyhFLv9la/0Gl6nriH+
F2wYdNX+1askR/+xyKodgGLmGdwmfkkyDhdRuo9DSyK21fPWkZnnvoHtvqZ/nT9XGvh2wgJzmKr/
zMbykNrPXl8PB2M6b3a8gyLJvpbAhLCKspc/X+XPClxKxPUqHfu7BzVB6a8+Df2zRpOHujqfWSBr
JeBlobalzdK/X9d/m4A3mgC8ikyogv+5C7j9VpYdxdOn8ueg7L9/8F99gPwLlIka23a/F/SMpv7u
A1z9LyTbyA9New1gEutU6m/SIn0A/2ilE5qrlb6waBH+TsomXttZ0+0dPLMI4Fnt7P8BadG0fzZL
WVcSFDDhENMiHTzNX7vjQ/ftFiQU88FySjxQBqNKjMDKJ3FtYn7lkYCZwoSCrdYWu6m3G8R7Xdse
pVsZGLk07UTxR7Xv+U3X51YQ47yH6XMWDUHrfakhFSOWY1hYzIYeIE6FMb9gyLyKU7puy4xUBoud
m5BrRGcQJLzMNfziGOrxtk3jBeaUWT21jOROa1LDNYbg+tZhx3oXmppINhIAcdviDJmi6C+ahyhr
VQn1jgSpwFC682lJhV36GUbB1GG4iE9M+CHsFINiuheXhwRG3DfNMKIv06IlV4qfeYYYng6Bp3ny
Mi7y1QDDAWbeOJheA4dbEbwxbbJuIXzkF6Pw0pukivurceo0dOXp4oc6kT6bqh/V1p0wHk0d4EJi
iomXJV9i2GgtFWB+riW9OmSsllvindtymw3OVz7CjPVTaUfDtsSc6GCaTbRlKOoh7pUGMkevuO01
Ye96eynuwAmr21Wqc8N0S5p0EFl5YnxW41G8hH5G2s9udTbu/dYtrkoH/uB2hqkd481eL6lfWvp7
w3H6y6GSzygj+gej6zBShvjurQSZNCJqk616X7aDeFJ5hu/LINx9UUcpWZJLGF7JijDmWeiZX1Tl
cmVhKkzWQuWmW7iJ1knQcr3g6lJuZWHcO+Nt4eVl0DGC28tIv5X4m1QwIU1xbcD9+oBAKHrXFkLd
jERmANXZW61ze98qMgxR4r7YCyw8TqimMCmu0/LO0nt5lUnzfQL5HeEg4M/MGbwrmyh8mAer2dqa
VRwmRAh6hVdMlqXpPaQQ/WbQOicIlZyOqA/2WQpRB+3+xPGlV0yCqgKB+1iFh9QLrd1gF1Qb0/TF
CD1tV0m52nr3uXHPIo82nSInDkJGsVlyT2xJ2JmCDD1mYGPZUbHafJCAi0oHiCJlFSuCuHteCqCx
RTnaLjZh4Vizy7fsYsuPBs57A5+VUz7G2jOc6OhY53Fzb+V1fTVDETk5+MIHqRbP23alF+eyja/F
2LBuWLZEO9oYUtRzHBJqFCcIyKny/doerC02W+p+nvoVlEtkFe1tWcyR8Q7DbpXsOs+YsFq1jEVS
uBAVhc3FPWrX3K79WfPc4cEky2R6sDrsXiVqIyzPngzJWtjqVkrMTKs7d70bh/F7JZc1AB0nT6QQ
XsUIAShw5vPH5NpzZ/O9J9B7bnI8XUaoriJut9KoNOsZFUCZHqG9Am2hg0+5mlQH8923FamDD2OC
n8tDnyXDWqpFWiqYEwJWfMiyHjVVsIxZ6awYNi36XCPBDkYcP9nZhiSKPpBrFGG+hBEPz0fDb+Yk
QDzXqmnB+AM2guLyXYZBUZCnpesynRU9lLq5B33DvA6mHSXwSrvjHnkDVKKhr04oDATdYhkiBeT/
bOyWUspnMJBYH/rwscSRZPZ1tFlM/nrIhbxYhtqej5//ntRvnNREtXGo/ueDOviWf5o+td9+xOq+
/8y/zuhVV+BJZvIcgfZ3QO5fWJ0FjIc+wMVrioT2n3UFFJngeJ6QgHnn0/tfR7T7lyQhxUKoQPbR
WXLwD45ozvtXUB3CBhvHAYkHPRDgL6GyWQp6wWJrDrM9x8992peoymvBSaIWYquU0xb9rm7m27xC
6OznmIbrxEv4JeQmvHqSEnRILAZs9aGIN2WZESLt6dM31dva2oenvhsKkPqovy1dTdu0AzRajbmQ
GJJ6B8sIbr3QI7gCHsnj3EQmhqAnD9/Z1lBEr/OUqRigAwiP03SkEIYk4Zywj81o3mnDNUyvN4xp
GoIjYKqphobVJj2dWb2V7ie+nLk5B5NwGodHXvP+vvQieWq75GNKvMtzkhd0ik1JbFOjyv3gmdEW
joPYwDGpbxZFOV+o7m50o68WPqK8iVypEZt3VOXZzvOyOJgtoW1ScLq9HmUvdSvwMUOIWwWkeoKX
kSm4MxvErM3Cp8ejeWcLpW8Sp7/qYfVzKAMHGO4jQr0rTgDebFU+TM1iXCraNYSqJVIod1r/p7hE
UXAp3fqZhDjTX4xenUA6PgKFHW2wffz8xV02Zx+blWPpkJujUm35kOUAGbC9saBza5wLdAZVOMP5
LMFHJcJt6DDqzUJ7/QpoDCx+tdcosXcWR78Rmabt+jGrHqLOy58qYNcnQwnQixWj4yQUEEaBUYAp
0c3rxUu31Lc6stdDKLVTL+fmUyWN9rHGG3wTJyHzF5gq2wnA5jafrEPoLu4G4kBzM48xgRKZ+2iv
fvaVYohpdHN0yabnQJ72jIPX2O4WZ4d3+VJrzUaK6V0kw+gki6pzABO64s70wuGLpjcthhyNLu4Y
+onrImliI8CSSa0W4c2yzePyQawbpUBOHgdmJe67vMd/wsUWSIgYcsZKX01X4gbBs1iAF6rxUAGv
HI6oNoxVsFltUuKTNpiB2tW1aajhYmWCDbup1ax3DuZbF7Kw9Y+SCw+6uQeSQceeBBb3stoZlEHt
RqgZpu7cWP2xSplEWVbKIF8rCZ6gTmKE9DJ7znSVmy2WflEJqJQ7iWg3tObQK1Pj4b8bfUlW4fzG
Rk/LuyYb/+ed/l3/Kf5xl//7B/7e5gkKYbpCfJSLN+Tq485I5O9t3jDkX+yrBBedwzBQmf3YiukG
Gbv4Tv//Hsz5S+c/WNoyO/kuN/sHG/y5xfpByMWxQ4unE6RFYrvp/RJlVDVVEiPJma/wj9CWzAf/
mZkrIoR5KgopjplS2eKPUVRfwJ7vvhozk1mV2Op2xvXo0DaYW5h1pWgDBm9bJIa6j+fZui1qAwUU
/kQqQYwOUKWvLImisGU43WvOrPCPhsiMcu4dBvpeUR+GAjcnAi5HAGsdt5KbdVBenKo2bUG6scWp
3BdRO3MyHCZMwTHtiYhyY8sOHaWlJ0IwmvGhHrnJD1pZYaZcE/Ijt1E6tcsF91KKGxe3BR9dx8ib
UmMfudLCiKWSy9wTA4k1zzDlyXVYFPG+ccxFINSxKaAKM36EAikOXFQV5MugfZ7iInl0mY40vGQx
4tLKuu5V2xyZuEa7uAL2wp4dP4sOi2e8GFrmPXrKtBfRVe74nlocszylzKwtByeLbAKanCbUbhfI
t4rS8Kn/1HUcZaN2VFM1zUGWadH8oEEWXxgzRFka7UJZo8/bm4mKh/2ISqtvDoYehQZK1SIbm0zd
22vU+FWtuqrkKRSWaRbjd0u2/5Z+b+wIhqGvZsT/eUfYoRRPvn76cVP4+2f+3hQAYfgVvMgE0sC0
4mX+96bgOn8xuSWmhsRO9g74uv/eFITBBrA60pNoKXRoxWwlfxd/pvyLvQVhMLsMw0KAnX+Cz7xG
M9kNeCmkQewYf6m/Ji5Hk9IXt64GQIAhIko685AqShOCmhyAIyD6tyV8nAG+lxcD3P9wr36DpXKB
9Q8bk7VOh8GuuD/sfjYzsJ8xTTwZ8aokDWg/DSZZ8DOtuJGYeQBvtTj8Lz4K2w8KUym5da8+qhXp
aBiF1SMJo6DITYNcjQ7SG2TutzL8fndV3MqVf2usg/YVyf0h9GgxsG6doRDuzzRNJZYmaFHg+b1y
3gosfCWePd9AcuOQKwsWBaHZP3+UGvshyy1uIIEl3maczTtQFPtFjXYAD48gnIqatAnX3lzHjOfP
t5Q1+MvTExbzqnUV/5p40SsUfKLu+71WYQpgpCreloZs/lEkCnJr0zJZl8ROcDoLeqWfL7GLXNGN
TYhRCALslrVZdv3GUo0zbtO6QIn654viIH51URZDBlB2Gi6WyWuVtdWMpoiNHknTbPdoONpvjjBf
XGjyVFvFhU1ezHcWzBf1f6Nv1W9egl9vIzvy2eAdrxhML19B7SFGspMrqmFP5QdTE1SMhwXV98/X
td6mn181PoXTH6qozsjqbLn5w6KUQ2iUWZMNe4HYeSM07RIs/2ZGkO0rHfvdP3/a7+7ij5/26qHZ
2E00kZUPe3ecDFxQoHeOgDV1mtXMoj2GNln2+c8fabKR/nKF6AUQ4dNMsyDZt3987eaY9MBp4rUz
YlveyErmTxGWiEe7WtzDUEW0ig3o4Oz6TU6RY8P0PdUIH4aorfYjBcN2UOa0aSen/qKU0I4zrqgb
M+ybh6Vdg4Bi5F8Z9P0/f2/jN8+fNEQHKg/ZI7/q+t2O+XaFvfQ+mQa0YlKbMgcmjDVuNQ1NBCQD
6g8XNiA5QPDWcyU/6guU1MFw62unp4JBkujdGJD533gXrN9+Nfbn9Q23+O/65z8smtTLbUJO8x5/
jHhrhrEVJG2s/Ma1e5S3UfdOJagM9MkGya0wqzypMm0vEdKOIOCKRm/Uy00mkXE1c4lGx0ALFZYu
c0szmi+iwWyvTXvRjtRGVdAwAQ8m7G4Y87feEw782lM/uqHviYS8Kqk5O+wXks0oWpdEFnXqs7aD
LoO7Sh/iQKVy6yKW2bthcpkb4p2HB8oC0x2Qgcl7f1N58A8JEV2QaDAuVoilLvV41t9rbTPuCcLD
68eaX7JZ3PcuTj1YsGQHXKv6G35zufvzU//1BcG8ksJgjXXwSFF9tVgReluDNa0PvYuvtQyP58TV
j6CDj8SjwLsb4A/+Lz6RzE3KZtB59pufn6XXKgrxJSMeEwddNHfbnJmEV+LDKvD7zDz7+c+f9+sp
iHiG3YYJFLIe1K4/f14Xebg8Al7u05mkRvRngODVJLau2c7Bnz/q12XqWi5DLvjWSHfE6zyFaADm
mMaKU9AdcXfFKfCIKPWtlKDffgpiIMoUwcTs9SMr9FAr+okbqAFCt5vG8bTD0ETu7Z8v5rWEhwOP
q3HB46gWyRKxXj2oLNEWw67BxFBCVAF6hXRnqwL7nq6sNjLsnL0SLHxmxNGpdd+3ZrSvZJa8tS0J
ns/PBwaKLBz3LQB7Qf/66vk1TSWXZCQpRqrcgRHk5btwSvudnPrEhcWyyKNRKm/b6tU3fL6ce+KH
J4TA+nhVLIs4WVn1ViDnOh/99TuRKghMKYg6t14dK5HUNA3Psm5fRkN51FuMZfUBo9myb67DjrTF
2BmQ+lu8ynmjzXg1JbNvQ3wIPFyqoJ7k33KmGdeZq4JlmT4OKarpJunrByxFsdjoE+tALs6ENVVO
1HL/VnHx+wtgJMtAFFQXUPfnlyI0WnKt3YmbGs/3UevUu2GS0buYXcyvGycNws7Q/QK5HidWW5zm
ePnkJs5j19recajD0FeIeLcxVOO7anGqR1cu3xYrLE+C0IfdRNIGZLpU46zoc0Q+Tf3GkWCsj/2X
ZfHDFbxanRMCXIkaE8SWyd0pXLzyhIYRMz9ND/qkZZNnErFJU/0oKvDFrpbFGxuZ+O0qgJIAau2a
DL5fnUruzF4yY8S7ZzzVI0DIXeszZdWtIwl7yD0d4QHhCiQ1xV9wpuoHnONShj2My/AhGKNuZ+pd
FbRo4TdTYqDJdswBAzI+cA9anPoSU6xvc2kYbJXOgwMFzNLTKrA17z3ew+3BGC39UrOM/LBU1Sf4
hA/2zAchQB38evK6t3x4fi3dCBbFyFNSIdg63dLPi4YRgJOFEB73TZq/L8O9MyJn0hbyDKBoiTfq
xN9s2+BUFp2ndPjFrwWEJHHYkHQwya2j8sVL3JBTGxD5f9g7s+W4kSzb/sr9AZRhcEyvEYiZjCCD
FEXxBUaJIuZ5csfX9wKzym4mU526fZ/7RZVWqWQwMLgfP2fvtYWc/d980nI2+fQk8UmebxJ8gJbm
c2HfhNFQu6HNk9RGj5lhRV9THOZ0NRSnCVtBUsFgo3lH/IXxbx6hX+y+IJ7QOFg0xBZB9F+vaB8l
jRmmereDE/ct7L076TZXRpjvudt/58jr/GaD+qg9//ZdbSBDhsmBm6nNXz8QM38nk4RHlmN4ecUq
eAYBawWqZJRijfNPPSweAfrLIAK5thkEQryxi9oFbfGbr/7Lh2khLaEbh/r2eVtOhn6045H3d/Kq
PtBrl4kH09SVlkA3sOP0/Z93s19smg5tx0VOztn7b9F6jp9mEVoIbjIp3Tta5uF6Hrz4N2fEX15f
0Omo0JfLu2hW/lqodkZUMSXudpyR2zUYhDgYy9RHkutph6nDmhmNAqixahg5hFjI6QaACh+10zwz
ef7n7/z3Q7nnGJwKOZQLF9Xfp5tN2K49x13GLzMil4sjN9p27XyLByRaR4WhAS8vyl3s9hjSCQP6
zWtl/OoNphriYlO3e+Lzs9bjsjetUm93yhDx99plDLEC7NBfusSAkI+vxnHW1cAPwD2KLng1Am62
Az2tM3NVQLQjkERT0y2xCKgEzL4ndseO7O7tn6/SL35NlMgOsiXdpc75nGdLCmGillCNnSPDFjj+
PG5E1/gbavnkN5fkFx+FU0K4mKNpw2EI/OvTkaRGB0jabXb9HBbvwlLu/VzGhPVojv7/8bUW+zi9
9qWl9rdVjRSiua89pCfQQdt75gEO1ms3PKXgIv/5Av5iEeOTaItQIpIc+blTYc5hRAA7n5QwOwXi
XtYPRdTgF9MJmdBlIYi7idVvlo9fXkrO1wJpoIEO5HMFFuklCCi72SlzEczbclolaWHi8DO733wU
CjXuy6dVk0oD2t2Sbo0e/dOL5GWiGqLZ4BEROAi3JLv0LSgSMc2BXYQlhr62MwOHmjxfN9Y4QUzp
20FukLxYxT0qMF6uxKLHeIC3lj+Z9QhEqy0zb8D2hVhkBZEyfq0mW7vFrGqDqIlzVLYd5lImvHwl
C7sGFLDAH+3J2E7MWNTJ1mJ/B6bVhS6DKCbF7xnDYRvM2QhyIW3kS9AenY3l17H5jC00KX46Kc0S
MCGcYOKTjFt4Ai3zgvhLl1eGWtysvr2LiUQSG5I1jGMxS6ntuiEbu7NdIGS9FT0oqXunw4sJqdMj
TLGY2i7DaiD8rAzKbBTRreeWthtAxqnSLbKk/GHUGAmDytaqvdFmGHNV1MKu9OPkqegYFq3kIKr0
4EZ429feUGHOVgC9ok1Rq7K9SUeOkww1/HrKd9gS0bXh2lUyYMAR6icUdqFO3wFuSFBDS6W4SrAc
vbpdSL/EDXu5Jgahah8wtGnkLfddqu7grI4PZSLafqM0MKdXvcLwvxnUGA0kPsRy23hENiGsjhxA
snU0E2+C0Rt5GFsU8WRL+0/XAG7g17O9L2nc5ICGi8padyIeGdbWtY0qfLinz7sdRrv+Cog0f841
T7/2pTOtwiKVe3zz+WIYvAz5IuTqthKTwzV0aaKKONpkM/5KSAdoePys2EbDeASIMeFbIHkjcxAm
DWhssL5a28Ky3gQStM1YKmTO5KXsHIAkG18kzk74oHepmGfoyn506kQtv7s9FkJBwiKxB+Pr3Dg2
PC05r0apsJPnT2AgEZQ5zZ3tF+3G0MvkjoS5eT3oiXHyijy+JWciZ3hFokSXhE9ytuydrRn3SYKg
KVaSaRnOxjU5GANFBRPxnF0i6Dp3vs9yCUZP9KtkVjZ/ZJeM7pKcBMQ9Kc1g1rNmI3tcyGkcgh93
s+I0WXHAANy7Q/53LbRYbozJi7fIy2ckW/0QhCZasJnS9RpGef2CO0C/KWMXw02PEE3qffsOSq5c
a/1YBx4N6x2SBPvQ5hB8F0/mwdIT8wDUhaG+HI+M0ElZIK81s9VzoQ/Nc5mEe2Z7D1Bfn20ZkpSh
+zTqhnDJUYta3sDCO4yDW25HDagKTqzHzPcWRyzsAiciv0RPcQiDDppXIMbmIObccCUAfbwjFcq7
dgOG78nqbnoQj8AV4FQrrfzZNVO996w+2UNpL/Zl4Y3vouuHlUomRGBBNkJAU/jDYX5ZHM1NvY3C
DZT+/jGrvBgYAA/P1wJiqAzchnMEmymLRBoN0zfUINm5mXjKUoXXxsuMg74QarWqrxBSzN6JfwD3
wAuxCSEyqe7GI/tn6r6puHU7UPtmKMjHmDuz/aYZ1hbogweawuR33rmaWf2QLh7wvZUR5hkUXutC
TqgMEAQa8XfEarnewnpSo60dac/qHU3aJtm3LVdq1WdlHhDrMT7GdPXvzDw1H4kGy5LDlDrtxvYT
kEQTFC7sfdO8wk4qIep1+ndwftST9HdrhLZ6fgIe1f7oOy9ycFBE1Tqd7MS6kbIDwjFm4btPc58Y
pdJBCPlh0JuVJ78wZyreW4K4ypWC4ftC4GgbcESzL35p1t9IQZiCLu7UrqdiefSUSL9B+x54GHMJ
sRcAz1xxnk5kKQ6mwFpMF26R5iwYzH4ceBIwlzTPhD01P5paZFtiGJpntzGTfdqGoCuABGfbROnd
V7tqIDm41YQfnMS7Phjmjpfjwx1NQmMWRA7kgZSC6zA0GENcWsgbTqV+u4UtMhZMk8lcWvUJFu6F
IDJvPBuRD+Hni4i/0gXGoYLR4KEu43x5BrXpGPlp/KAX4MYrt4XiTZxErT1hgeArujWpJidYd/yq
cMaeRlMO020UYgZOPCTJFRH2txU2uRsRM9ivLVBIH9yOsTcxzlOJNEcHlPklnbAE07pjIj1W9oUM
ksbZlFUxb+cBd/hUSVHsXHShF4CWo7uu7di+8BJBBgq5uzThF+aZjwcej9n3FnrLPclsxiNBUd3X
JM3Ujuw9tfNiLqrWCnXSeDTva7utv9vLCXNdErNGCgexOLhxMP7bEgSAow3yzmhxOdf4IW/msQPm
oOr2eYy5rrPrwt8wIlReBEZwWZuywOK+sKEGv+/e/KmzL2JutGk1Vn50ISkRPgGU/0K9IdMWqJNq
c7KQTlvkqagbg225DiY/jdYajlFEAuVCW/GGYcFmVbrxWBvKviTkBH6B4RmdHXuoXpwIc2E/xPMC
hpxDYzV6FJH2gEkpIuviqFod4Jc2QMcp+PKCEIgvngaboIzAjX34IWtdiy6EbTqoSD2bCrxEwnER
VpMf2iyESNH7NHGCJMOAB/qEv/DB1YyiKe+DdGZcu4LVB77GA5qCEAPmlTsC4IiEvQ5DBc6j7Zen
nDxR0iRTk5CeAis6EZNgMaaKXzK39ezq9W39aqUx3B1/boCzwuC8QK3GjE60XfucN7O885wOqsrC
xUiW2222oXdj40a7NgsgAnK52voglUG7aPBeRcdV89JY3emRpt71uYJAIQV4Hpr24dXE6nNo9Bjz
nDXxE6sZXrahyy8f3Jt5IuvvOLe0xDcagQDvbk2bbx0OEH9W9Fs6shkdjYglR4POzUoO13+daHjp
RcyRa1UPXaMOxTiCHYkHnqRZa1qWXkfwpLFmxZc8I24Mxtpc3WlWShMXoQb3Wu/w9h8g6EE/8Lv+
vUKkiHxZL9J1U0zNuwZ67umDSoIG3/iJ23YY1rx6zT2rxfxemWndrh2zVOQLpfbw0/QGfPnhiI5R
q2sui8NO3u10ML0EhFLyPs5mrl39Xmc1c53xp6y95h4ADY3/BpJoD0PhGwD+5t4gu+ICaRE7vo91
FleRdWAd89uN8ni/Sy3qvzZo+PT7VgMCMnKgLOxDBYD3nYraveVMHG7rIWxZxIAG0zftSf5oQst7
mdG8I4Opo92Y5+NeOAW3hm3zxmpFRt6hGyV3jujqbY1R+Utbj+FqMTv1UcX/1dV1HYRjbX23/cje
ijqfCeVRGLgsiaBwJJDAgOKyYqIpAmTTvIe9Vagr8a3yjiKEoDmRhk9mHol1rlUPvS9uR7KimEXq
MJL6tg2mwU/PEOGO+hCPx7SoWz42cy76VBjn2AUUS44eMiU90W4l/uxLCePtwQnN6uDLZIhYdAvC
B0qGjQ1S2oOd9MdRqTxIeDdv9Whqb8rILTF6lsSJmhYloM/4jxbqq2/HzSFzS3nNqtF6G3NxbBLd
YEnz+MOCEFo6JCbJXpxAY4uv1NvgJHVZffenZc5U9duYzvIBBInLtAzk335MK/XVk1N01UFybF1Z
750qbwIYLhClEtzQ3jS/0v8rvmUFgkv2HC6SqYmIhZ4TztpVSsTrNCOKhPQ9azWGmn7JCoFxcRgY
fMEyDahQpzvc7frOStPuYWg0h6XOj65Dx4cMdujeDTrKUhrTEPHcULySouA8ORhr9kniPiGDL3a0
SyFA4AikE7eIG8mpiW8Tj8YNwVSHECnt91gPp+3oafqux+YYeMlgBROQarq9cb+aMlqF5Ac7J4oL
8TUV9q60ZbXldWIBroh7WkXYfMiG8v33EdDzV1kL4+wX/oxqoRCPdSxTaLW+2BKBYZ+KsMufDNt1
79XIXcL8IZutS11IrGYbbSIp658zoyb4p1GfnMnICh9IzQSniRm1ZlnDpgDsltA44NvtmgHCyp/R
tg6YVNbAVdLXVEkMv4QP9lmTL+ErGgLbVN4DjPraAwde8me2iTVjN2aqR0HmDudC2OGXPKsoM8S4
zVgCoRl4fXL19HbGIGp5p04hrg31GIYjtJTMau1LUdtVtY7BqDK0yGeSPqrx1rE1tp3CA3wL6qw8
1pFMiciwYgAExNny3rUlx9JcS3mNmKGNt37Yp8+FKZwdBrCSLUdW7FhzTUuDTGB554dWc6NoZi/2
7zHJVkNL5gvR5voV4N2xTV25J5F0PXpddptzl09dObms+lXOcHTqMfB3BEmMqVo5Xbo3pOY/+8xM
Oee8tlU5rAsoPuumxmFL2leMhXzsjWepRHsANfzdmJ2fIYi7FyrW/CXviopFq9O+uLmtba1xiDY9
WRH3yqFiySGhMfT2+xk8Uoi/t9DJLEbBlhw10LIiGF29c/cuvGz2GKDOFw226pLk4VYX2jc4PEwv
jeCk5mRE8oza6UsBUIXIP6+4xxCC3ylRLKBpPPVveWfq38GKxm+kacwLIpcf2KACONptWj3gsfSm
55aKh/uWcMgpIOuwS2iOdchrjx3Fh/7FbknvbM4Nc6Dpz7+qwsR8pD7mZJoVsThGmezeiqzq37qh
o4nQqaF4Jy+CrkI39+GL3qXG9yxu2ekroeQdEOvwxSTFCOpbmGB1q+ewe9PsGqq4OY8+sufMLh9y
kkO4STFawa0b9WO1Ff4STzHImMcjNofFxV7m1UPsDJlNjVmFLzZRAS654DJvAzf1MzsQpc5jVFqq
BxTU8VtuUowGAClRabkcYiQfmhJe2p2S2e45N+rlaMTrqZ4QPVK88pNnjQzCg5hoPwax8JW209RS
AvRMSDEESWB/aayT8ARklqKVIErukjaz1a1zOYQvYzvGqDOHZEFCRHbxbg4Dnzo0lkKeLSz/5Y+L
aY9aNEC8sgxM552OMs01ZlmtOE9UO6IaorXVOB2usI+mgEVi8YONfqyEiJvS7kFZkHDAzGS2J3N6
9i9mY0tjC8PLPqm2rx7I5gBNgDQU//AUkvTIe2zTD2lJWUlPHSqGcVcg5YxvceeP76NDb3Q1mHYd
3zqaET9maiTihGDxr4Xhu/eZ6zewKGpPf4QFQHiYpA0fXsTAl96bo87jQVXOb52UITfPQR+rMf+r
4NZzT3h36f3HKqAvw1UctZ6/P5dwtBJOL8mKX9a/Ud3Y/UzSLs13/tA2DDB81OQ7PYPPuc4xf1Hv
cjtB0tH/O05JRwYrzyEVnQ36Lz3oTksTpWW2AuyAKNSWV11w4GYTZv8iuVQPsxVZKciqzFnO+SUe
LR2IKSVk7pZkQedoA78YKbz9Jq/0IzPpdj8VAzgNqFIYsrPkaZ7j6ctk4tL+6Hf+rwb1dxpU4p+Y
Z/z3GtTdz6qN/uoRNv74b/6vBnUx9/iIjEyD4YhFA/w/HmH7Xw56MF5tND6LXpF/9Z9gE3q//9ac
Wvq/EDwItKZIlFAEmP8jyan+aUDCkQcmET8Mmbyge+0sTeY/yYp8E6FyWHn53vKibxM40VXfsQ4x
JHwuNeehHbU9aSfNs1cYz5Q0xnaAawWA4NgvPSKqevNgTYU6dEsHqTQm++AvXaWWfOLAXTpNPQH2
7ypEBVktfahq6UhpS2+KkbJ+1T76VUvnysrpq9VekmxDrQSxHrlX7Eze3TQneGT6AgIuEHJ6BsuR
sWk2hNqZgVq6ZTS11s1YXFRn2ugG6KiltNbapcdmd6EdVO7krg01DY+EhGXraOnKxUt/jkiu+2np
2HV99BVr5BKJRjfPXfp6/dLhS5den750/Qyno9mydAIp5TeC1iCgsdWw9ArV0jUsaB9W+B9RRMFI
bpfeYrJ0GYm0m/FB0Xms84YSYelGtktfkjSMbj0JuiQYhN76pXsplj5msnQ0KWpeTSrIpU13ZKco
tthlgMctnVDooNGGu7rC7FteC9qlPW1TuiyXcOmjDgTd7muLnpx0K+NKimD+3C+dV3Q528Kf7nEo
FdcM1ctNQh7rsEqZaBMjP+S3bW1F08b0RlYZqGzPAydGUKJACq1O69cWVtyJ6JOxfWgsLXwwhWGf
RKbY07TCbvcRhnFWnTo5t1U+PYc+yyUGcf9JFlZGvEAFY9ap6HrFo19sugmsT4Ne4N4loXZV5haF
RG6O9r63oOi5ScoOlbojKaVZCcoop9Ovm7lxFrBD2fGNnAZ5pNftDc2ihaZrAXFNfHMwOG/SP+jM
usRSFuIGmCu9PDYkd8P59Uq3WSUkDWorA8svyJyKKE4GHltzctMX16S+CMiHKjfMjEICjdnCPSss
NsDvqgeD8Kyz5cjqJJYdgHI3fanrkB3BN1y2rCSbDQIqNbnpaTTeKRv764CjtIQcL+SmSzru31S0
ewv8M3RJ5J9B23jiFVtU/qRoc31vB9c6aJY1pOuo67mqbcXfiUd5xwXU1jSmE6CLSBQe6RUh8uv5
kWgmSInVy0jdmRGPpg0PP9vbHXmeiP0idXUx7SerotI5RTkDFWZlO9naUtyH2sv5gbjW4maTt0m5
UWOhAtkXkAx5/3YJuWaLBJITL5kVnbO4svOn2iiTswJw9ZY087gzBqv+aUvOk+FQ1ZeP3yxFnUsC
wWDw48HNuvfRHNMisFvbWVth7N2LJeFEaH3xni+FWmmXw2OXCgimjmIqmixf/OOgygy3/+LKgr+I
Qd882COLSIBMV210v0MuOIn05eNJw5nIp83I3YaVoTivJHLyN1hyqstU+9Q5FGf0OGmwPFGumV+n
cplj9IVw70mxEIcKv8rVoKYL2pZTiRkNrtjXZLRuh0GUR6BK3DUTOA5pFEX/1oORP5d65VxgB6tT
A8jgGuopJupGKzYxTyS5174dvvgmfbLJLmLaS6HkB40en+gqcPp5FGsP1YzqcXaoepuI01iF723z
cbcKYi8fkkh13rrLwrJfG6gwQbxy5ZQr7Buj6QibhjYVjzTX+fHDxGDbzSVP/cwfzIC+ebT81ia+
I9Lt53NXxucR+yh2+MexoVYf7eqlTDy8ObiWfe/W7AfO9dFdDFxglffxvkjbd3vyT77FiaSnIi5N
9yo7i9MDeZXO/BS1nRPYuvRuHBr8NI/tTdZpK7NW1dozy+ras48NK3PRVRuJ4Vypfr50RmqcnZE1
PDO8CMJnDRHBRf2YFOpMWGAwyTQAOXq0Sje8M3pNXgxppluvipjWTOBsd8SKw73yR7FRoK5WLnPl
PXGC9br3sobE7tZ4KyOwBY35synH6tRA9Dyl89BtSrMwDshsf7RGvy89+55tktjJcbCoS6PwmxaZ
z53mkU+C1Hwuu2Kbj3mPGqZECFwQE7HkJDNCaME8145TPQwY0NaYa+e3YrQp15i/LbqDbd3LhzId
atxSGY2APl7b9swNBjO9lc0QrtJJZXg6jC+OominaMUApoqD7pnWHio9vDZvgAZcZiH+1YHj6Fxv
tar61ugDE8Oy0m9UprvHlgef6YWjB/YYftONoiE1vlkNhnq3VH2tE8/9mZj0wMTU6C8uTTuCDrPH
HkHjqyI7dcO7DhDVarw1jGUGEDS6j8IPRUNC8cx6YI35Pkpni+LV04njpLvkhw9N0b3Fqg83eump
M8PUCRMHHqse3Kepq1U5t8NmHsm0qgznnLPm3/NYtRvdCY07a1ZiM5lDWVHrauke5GsdLGmVQNfM
+mdng8ECRnZQBfHxVl2/Dlieg8YjHjo1xmc9hHOmV+z2PmcJhKDDD6wZ35rYAoHahF8mg4RcyyIA
xKa/ua4Ek+VW2F9C1M9rh9eQk1UZPXvgktdlZwU9coUbWHvRhiLBe4NjPl5dzlhfAJYvNQTecCaK
jjpOfTjRkTRDT6JkSb+k7sChuRPFzw7X7k/6ZQAr2sJdwIEh41mNloQjpm3W8d9GhbUBnaSf3TCt
7i3BOCqKGyora1GG1K13rsearBdd5S+TaVhnp1+Cm6mwVq2TzEHOW8RK3id0j+PSbshzLDx/5cg0
uhkZlRjHzgwNol26GTqjTyi6FzWFzisRPfWO1C6O0XprYBWy4SZW+jpsI20zZulwg9YKfKpRwpmq
Grs2V2Ke2AblUJ0rmDdHwZx/EzZ2AfqwCZ98tJpX+ktJupm7pixplJfauY88+0ClkO0MvWo2iczD
NZbiSmziVr7j7DMvBjGsX6Y2mfZ17DZfnQaWKSTqMuBYyNnWneB3iTpZo7c6ZBgcT3SRtaNesYDV
htnsK3Rq67rtU2Y9KmTuZXj8WjkyCJF/J/DCW3VtOF0yR9Nv27BsoVdV7a4xkXcNUxauqRlIfE63
CFh3kQmnN/fmb2lL0HmQliMD7Klp8XFnxorMhnxbCHAqVZuJ3UxKl4T5vbAp2AYGbNZ23o13c0aN
R6JQx841ehc1Me0nbnliXplp36zeP0O07H5ObkIB4qh+69dOtCUWaQHhNISukg4eDGQXrRBUA3Vh
OM4OWl1KVzIy8Ae16vTJfrJquZOTjILOmh+UY7lnSfQIXmePzNTS2BEH2K1zo91UYxX9bKTaWT1b
3ghJeDMm6bCRupTHZDS69ZB24QGw4E0SNVcR2nbghl56ULMjT2GKepXRBtHlS5LNfPUzVlfj5A4g
7BafT5wb9S4rpjS6t5y0wcM9dARo8oXFGK18TYvYEqKGwKTM1yNFo2DKlTxI6t8ZvvJAZz6Nisze
qI7sd+nV2FDtIZMEGrNvD1VQOAnqp44EAPUjzrDZi5VjkQ6/Zzf8yln6XtPJqi9Kf2n5DNND6M7z
xlBzd45SuwKCYItbGgvPzWwlm7l2rglEknU691j9mVoGpJ+ll8at7e+drBRBcOX83eiM/nYqwLMk
xvizjchtmWxzvPXG0QqgRpAVLTn9cHTv7mj0mBC0CVSKKFU2ZkjLVWnuC1a3ECT6kL5OfaSYhrQC
/GYYHgstwfua6vo6a4gSG8dErkP6C2yVdY6fQwDH9/xHX+vlys7Eify9aUVb4M01YQyIpmjP5Dqs
80r8iME40pMn7FiR/lIuUCWK/ogWynedZuGbm9npzTSVHXV8J/aWkzDcT/0HHVMNCVbUMhqz8j47
zMTYdBQJQt0Ipu/3dV7MX/NWz2+7uPjBATQqNpXZDDQx4FifVBlWQVLGP5rFrNtrTfHmjqB2VlPY
99uhTMZta+jtN8oXZ2Myebj2oT+vqYGuVpLaFyiPUbcycP4fdeE3gatm3rShnJ6cYRpOTQ3QcM5H
D8OJ6vNLVjZL6oFnxd8RhOjRimR6uS2MmK1A9xc0K0fDijog9703L9JZOMbINq7MGryvoFvrb7NV
lN/nmCEs7XlLaCz5rl+uB30qH8tlnA/SxTuFy4i/Y2EEVTMfyPYqyQ/ikFUtkoBkEQcYi0zA+VAM
2NB1GCqlU0Wbs+IRiihK0g91QbkIDWjaLaIDCBIfGgSq50WSIP8QKFiLWIEu0UgEJAIGd5EyYOau
9xJ1Q7bIHLpF8EBX/SZrB8KbI8QQTqGPd9EikLAWqUS2iCbmRT5hL0IKODrQfhZxBb/YFw5+YeD6
cbXVUiQY+Yca43+7Pv8vLALTdRZh+3/f9bnG1dvP/0OP43Ok7R//4b9bP67xL3pBpkFzx3dQ4eoI
9v6DnjH+hfNe6BwTIcH9yXwMHI7/gkaRwxHi31CafzeCBD8O3wJyNOyR/yPjsaV/chIIOAmepdPN
xY+LkPGzuq9po6EtfL/aa2QdrlIVVw9+ZvbJJvI4Iyam/TyxC9/mWp2sKGef88jWDvrkns1qyGn6
kskc1JRA9/5YlHf5oD+R8cTUh6ZHCj5r8oKZNJxDa1BmC9bKLWMeGDKde67zkUJaGnepnNpX3ypu
nSm/RXuxQ9sQBn1r+2zbhb3KCU1fjW3yPuhDci64jmvWcE7WZdUgQvPQvtgmCkh9PlW+fucY5Mn7
7fTK7G5ZVZnSCpUxpkreuzzFEmeh8HEr7+xacjclbs3ECpF9Vt5OxngNJWECEOy2wsxuBzXfiVSd
9Ii/1abaSsbJK+g6DEHN/MPuM8hdxo/KdZ4b1QFvJvSRcGDrK/mT+6T1nNWkd/6m6kIaZJp3Nnrr
ORvzV1fnXMns86q32e1yBXrQa+Tj5O9pXTK/i/p0a+XMca2CBgn9MPbyaXyMrOnqldLhaOVEi3Dr
B9g5H6Ol2EcY+ZjhVYeZZOu1NiFNgmyxFnZyNOMBc2kmHx3MLlMtnmOLMZvMX9smfcW6cHZjmDwr
hswbwReaBJzsXt2JnHulrH7b+HWzIhn9OONeXWFBLBbfILFzFReK4FeQpUsDG/ZcvCHAsl8PGieu
Hs8PnMrlWsbFK6cRptBqJjIDDNd6+axa8Be0Zr6bOv2uN6cdWo4T58FirY36qXbZt8csfidFXbFg
J7dZJk+gCu29V/lEoRAQuUxtnuawJ+ikdxgo+xYbXMcHsUGkEArFfNPa6bFS8xNalhBUmHyELR1I
VU7rMm77AMnVKwEC/iY35Q+vmk8jTRSoYW1yzhr3mYCV79BTL0zsYKzSAFVmv5/tod03cnycG5tx
bd3zoFr7qOAeabrHUbIfwaEN88mpVAxogvsJXsDiGMiTIKlEVo0J+7nu9CeI7D98izlfIVuK6Cg/
Gu742LTDI2av90JPYYk52AOGQj5aIfaLDI/UNjfBNc6OFq8NIwGtvlx3o3TOvi+e2X+wqQn7XGNB
3BKU/ghvDf+0RA82Wc5z4rZqj9J7JudAnmtTq1/SkHO9i1YkaLVwpK7jsctlFILjRceiwOXsG1eN
x6ayx0NXON4Bvb52yWKVb5ZZ56XUarXV43w8FnHTMcvLrR+cLl/U2Do3hpfVyNdllTQiaOFWp4EP
uTkgv2Z6Dd2q1cCDmLmzS0VTPqGNfSr+YOkKEMeEqCBFiEMafxkpUPiYMoldIKZbQX0X1L1qN42Q
wIRaFO60PGQbHfFTwDZxm3MOvbeswPhOmniqFrBvN9j2ZhzsV1mq9kdZmgNvZRpvcqdZeS69hXr2
HfqtxRCYqlpaD3aPGonHf05NJE9VTZBUgbiTNqkjTWNruRX3TfEKDAwUEXQAv5TAFi5Cd4edNHno
VOY+L7j8AUngIRzbd21qT8LJjn/adO7+UGP/Ob77k5+EVdw3sXniucBOg2HxkyA8SR0xpFNW7cUI
iNYamp5QaHlO7OYWcZTzG034J/n5x6chSvsQ2AvgCp9Mib6YhtIhNGkf8aoHpZEdqe5iSnUW9H/+
Xosn4E/a8+WTMHky7WCSYvrux+71pxnF5BIzm4YAponTefVDVsNlOU6NSa2tbtVVB/5J3/7zZ36e
i3x8psfOD3TCX/73r3ORyCp9kgHCEhigHW/opT5WkhebJOX9pC1TQr4vQ+5T27G6/fNHfzbV/fF9
iX9YzBi24X62RNVZNM2p8so9WShWkCLKvlPEGS3LxSmt0oy8RfljYgizzaaRAcHY8d76pbVqlxOT
Q3BsOZ+gMrPrWvbe91GDpEPLiWA6TQ7Lt+dADM1oHDZVels67bag14Gt9Um3Y0DZUpwHL9fWS7b2
zrar+luE/XMtloHoP3/TXzxC8E6wuGFg0G3zswHKzBOyLU1R7mOz24pKv9P9+a6YaZb+5nM+uRc+
rqgwyBB0bUZuf2NzoPz3JP+SZ9XPxaGT9OaNRGx0iLjo2Hw6jV5220cG8a6jugOVXtwTYQU7eo7e
m5F1eSlVUFISYmfKE7SGkKih4RFJ/9lqx13ssdxDlSPsJoqdXSNN+RzZptoVkUn3LlHJadDb7sr8
+0m2SzvZTMQR726xmZyeaUKZvIeJ7azKDGVHK71qB2LpPazmJy8atnO/JFDU1j5W9j6OS+ID6ETT
E5OnzEVdaw7znavg1pkmP9v3tJfWzhQDemqsf76Qv1hhFh+Vv3h3sEP/DUXtalUjNKvczxMh1pQT
kpWNXpGz0iZr/8+fRYX9t7eesaTgbtFcsz8DD1pTJW4uVLm3s/EquuRIH/A3C+bHm/RpZQGsbQqx
/Am6efkd/rSyJHGDX4UB377yR9Rb/8XemSy3kaRd9l16H7IYPAZf9CYwgwBIgBQlchNGUsqYR4/5
6fsEM9WVlX9VZ9e+ciGTWYqUCATcv+Hec+PRRPUxfywnPSmLqJpJpk9NsQc0fhkCGW2wLR+1Mfim
kuTdc/rCRx3TEJicWMjKuMQj1KJ+NeVng/SH2cFjj5Iu3WcW+tKEQaQPNlGdstjZ0Ot+9Rifo+oh
TFqw/FllNnULhuV2BdO42jJejtgd1uauGwEl62b8m42uEa1Aeu5RSaU2UwbPSShQIeiMNjK4YmlR
e729lYUZbYQ13/3Ne/IvPrG8F5JRBuew+B+GNjTfLTOTvNgbGY1CD5VrFcO9WbIe+ZmR9fgx5RZK
Iu+S27j5AoUNGVLufZvwLAdpsYENDI8vmAe/dfDUd5H+fUgqa+0t/sq0dy4BYrAVUZ2XCBz12m44
iSoil5DMTM+6OXygPoHUGD+OFtWhZKi/agimIA2MBRovU8UKcscyeYdT5hbaDhvOhudToLxcQt4G
JlQiWRPPK3fIsJ9l1fR/k1n6Lz4k3BnLf0C76d7Mf36ohrB2s3boSa/2ijUlzuiz4txJAVY6qMK/
eUeMvzIKlrPN4xbmWEN2Ba7gL/dwjYfOWlIu942pig2L6nLtBcmRocdeGrw/hJexhppokHqTYypJ
qADD7OykFIAAOx10SrJi7dLXGwlkmu0oYpdi8t5VapzYVN1nMlerSFLts3Cw1lZFWnQy38YM0re7
XMY8ZqGVvgXDUqWS4ZDM+rnu8KGPpINQrm564oi3mAkvn+3lLEZrHdv8QdmkR0dj05ZUQ78luwBR
y9xGhxF512cTFBBSuR7atDwW3fAUtzSSHrjx1VzT6tnz8NSQnItMjnhAq38iOOah1uKjZVGtGW7H
wArK+fIbjZRqRMDLA1l1/dYQpCYsHyM12hfkAU9OuDQQC6vAc6oFWEC1pAfJeawJg3Yr/jTOze/I
GfmIYVQ7SXv8aBZESscLnGTxGWtbDmWOUlxk4nsS9TfE7Sw6S+SmRc7CLznOOWtpJou0P212pCne
5QE3C3YEHkw+Hc7QnjPDfo3UUBxTw76QzLa2IHSslsZoRIu9YzJd3mEgumSt+G428d/dx59qj7+c
h9Q6tr1QaHmi/uo4zyYrqU0G/XvlTh+F6m9K597rabMYEifrpf76bLXLViLeklR6n5/5Imq306AG
NJJ8GRRldMZFspGpBDnbWO46a8N6ZZpesZFjN+2zJRMDLSQrqlDEmxqF6EetZfJcNRLBa8i92M5w
zwr+7avZBU+vccYk7fTcW5RbemMRfaPH3WoMgcMQO3npQhpD7sOI9QjjZcpsN+me2p4TtDHbW+PR
kko0DgyYb8LumPBlDP1iouvW9TDf5dHwlAQ5YFlDm327nD4cmKnbpmpvLt3BPo2dy2LAo8nsnhAA
PCzVfOv+ul//q6v6O10VFwpV/7+fsB2YWBQY5P4J7vf7F/0SVrlf2NKalOv271M0vt8f0zVpfAG0
43gLq0RCclm4f/8IX6DGkHg6gEHz/QTO3l9CK+fLQgPCo/zHtO4/UloxrPtrPQM4DSGkjsRrsYPL
xUP851rDiUXCgx8dxxqxCMu+ErgsO9u7qnY15U+jIbAiMquv0hoHyOK9ZlnVezYrQsVQed8QKh+s
PJ5cQn9dEWyyvlyuUV0fryygc7EzEnfSrilZp99q9Lk26WJWSFRMANKd01/1J3QLXu1ngd2ZfpdD
Wsdr1jknmThu6SvInYfZmFvhF8kyX8hcq9n0C02OSKUSE58KKhYSnla/y2RyPz51B60nUX7PugUm
ucpatZo8THJrIxyEeZJmG62VzJ3zQDvs530H1dfUtq4CMkF+cE8oEVjf+LFKkuk6Rnp7aUIzvy0i
mmLjjiUTjsQbQ9snuyD0fCepbpldITkJh3qDeWTahyCvjmbVxHdG5IFKNRknEJpTbm3ymVemilAd
twN3w3q00Y6L1jW/ZUw3WXc32SP1PCE9kXgNMXrc88mXa6b31kNHoOehL4msiAzzIXJmtcYb5260
iV3OSMjZg0XpfbGK4Wbrg1rZWYYLqhrd6APfQ7UT4P5WLCrSOyPPmUs5Y31bjkJe9igOz4iRxWWI
CrDYbTd3J33Y1GZZXoKqyX9Lekdue7BZW2XD9wkbV91MR37YAUsYI0D+z+AHKrTiF8Tf3yRCNr9x
82JVZfaxH0p2bjjzHpNGWTdrlOMdHNfhAVcgtq80ek/A6r3ZpTNw1I53mW5Pa+ZZDEzwMbJmrrRr
X475Y9ak+YqORF1MK424hVDsBzK9NlnSXrQx7VYxn9ivLC8C9t/meJnwZq4rxrAbw+ZfqmGxWOt9
ED7NnoumOPNqVNpJUUq+bZIgA6gq484i4uk46d2PjD9/H3Yiu7p9gZQamZ68ubhPrx4CVn9ugiRg
LTLPFzqQlpKh13YpRo/drHXFTTd5ol2na09mKsTdlJl+1Vhia/DYn0vAjy99wzp/o7VtdBRkAqxx
G2Y1CoFerGuClnddEpDAXnd3DrDNox45556LD6mZU2BvI+Fi5SUj8eLFMrFWPIPYaTEkdgHaOGdu
nzUt27J2v8FS0LeBeyf6JT+uLljud8kD49V7DeWUMTVyTRN6M8jb3hRe9aEq1z3kSfk8LUwc9nuv
udtkW2TE7QSf2ryzxcC8YXmnph9ayNaYYIsK253+TXQSfcskgz31k3YePCk3QVeFSwbEC4ehujer
fNxqqinBiYb2YUIv9CwwbuFIdhVVMNW5xs7ZSbSjC1PORz3/gvmn3nRu3uwytHXYBY5zG59acrZ8
Qt/8CelXESjyWBxJvInIwcslNLJDFTOPICdEpIm6QZnPrpVnhwcIOVhk59Q6wCYbr/mYzbuiTfGp
V1Wzm9PROYumxzhhDYdmIrtiPRhquA6ifWZirO21eiIqThhRwQesVGLQkdRoIpPr2mjMhNHIYOUn
pNuXvPHeASzbRJHM8ilB+cL8vkgx9sXBw2R58T3r27dCVOJg19Qec2y8OVXPfC9q9PZVNfzImD2r
dVNl5l2YFfmW2QWPtE6MRJ+LDOdslD1MHLtMUznvANJiIXGL6XXumFT2AeczFUZ7iqdxepXTiNUn
j/X6sW7QAelMGIkNzO9L9G6Y22XWVQ+hHSBFqoYIyg+pPaRg2OQAqzkpD1XaY7aLixagX1XIW5u4
v5GiMaxCtgXbIfIyrGGegaoAG7HnV06RlwFxVzBeyC/r7AT1QOxoBLRjtvXMNt9OEe4GDncYAmP3
HGWTMsR+6ov2SLxl1HG3aPVHquGP8iORQGwYo8F07tPGK2mjGIDt085L5tMoGuc6cmE/Wk3ARyQd
ePQODTrT78qIm2NEgrrywSHa7y1Pf7wygLMxqtYCV2ACrdxbDQPAXDMqbY4lRNpjPQUg7WVShPug
bg8T9fR9lHXZI3ZNy/WRIbu7iNSrYSXnIXqB6qE2vSnyPREf0RvbLV2StcJyFnlvK06h1Rj4DURF
yTYPgCf7yuPzYfV976PZZd3N0f5bkQod9Kwwh3PbK/UwMazV1y5mgIaelbBwWnYkvj7Ape6bjo/n
rW70+IU7GUUnSvszSoz8Puht+ZsOEhovexZYNw2rwjctzeZLrrsHprTZzzy3nB92Ie0YTYlVd/i/
erb2YAkOdtkfck7blfIMc1pPGck9vgQp3dCpRd5z10/2KXNU9kNL9AQtQWdC93CqeLiyX3KeuUfk
phpnBCXTZGorhEoV+TOpEbEcisfxI43JVuYwCpHskFuw4JXYp+dTpD0wMFbgAK28ecH5nl6srApD
nuJWuCtT5jNS7jr9IUgfvrEVfyTwjp6NJLLgkBppjoIs4sNaQcG+n2syIVdqUN7km4AQ8s1kSv1M
js3wYg/T8DPwovrVE9izKKcltJdQhmAi60k7NkbSPwDLwHRhqUb7EPqk7idsVky4MFLuEZxXzd7V
hupVhmPhraY56A4VazQU0XFST9Ah8+Rb7cVC+F5ptTeCUlGJa6NVI5+qsgOfOYwZnalX02oSI71h
GsmN5Tb6SyDbQGyKWE+J5iNIfNeRZH8LZKXvcMC4BDt2JGog0UVjY0UJSYVGn6+s1HRP09DWRyNq
HfI5hL6eeoIOMwbJvptV88KGE5taR6GFs5nIiQjTuA/75mp0ql0rWrATIQYs+l00COvRTaqDcgX9
YJ4VzUvaJK1La9gpYwWxqfxOKGtVbFoMPjUu4nr+CX7EOgf6UNEiOu8ijORXNyrytzJU5ZaAyz5b
c8QHuT+RbaCt4IVwItpkGxxiIEBnOQv3tWe4ggirQjJqhjbZkROjhHeXYOq7NjCsZ4l+KPY94pmE
XzcIBIuSgEfMJfw2nbvU22OMm25Q3ut+NZqR8dZLAmGrwq5eCYFor7ZEFLZKRlN/6QgbJytXHzqe
JV11Pkps4wfDrTrZBLkTauxskuA7OoriKwI5R22tIhrvOtUR8J5oGm1ho2pwfBZxO2H6oM9d/L0u
3Es49TgLcvIgPG2Dfi9aFVMrr6KVOpmRIlyHMneJeEAJf4+BTPM9I3R3hOuSKGQ3vXgHRbrMh8oq
fC4E4el+kg9ILAzNMqaVoWIdd2QYXlRrzpsB0s/BTDLUusJu13NlZdtO17uToUUbhx36zygxO8A4
neNCmoHQ6vcobtep0zZfQ9sN3h1RBtu+JMzU590kjLFqRHeOzJEQC8ospJeBjWYlbkLgD2Eqkh8V
aqfCb5ZfKi3KOFqs4VxCy/mWBWP2FNt6tNOXONLGCLpTU42SEDP4u3cpK/1VqFMj5gMrMRzaals0
dbf3YsZmy/42/a7YujR+FAwg+qPYRspZMc3d1ME836WaUR0HfFMnfsLsZIo4/gjmuGU51rZ7Jir9
NiS+6VBnobU20/lbxVK/Wxmm0byFVu0+WHWt/YTK3xw+W7//dsl/0yWbMKPZbPz7Lvk+zd6IvgNe
9fNT13L48b//1x9f9EeXLMUXAUHUhVBuLEs1ycT7Vy6GbgG6d5bN4aJSwZv0f7tka8nAYCAEsJYU
pH90yNYXmKT4kBz+kuXrvP/Ei2TbC3HzT9OnT+4+CEJoogAhrU//05875IZgX4QNRn0UyL3XwCG2
bdS3WytvvSsHaFQecLiTs9VCD0Fj3jid9jVq7eRH5oJtJrJca6q5WBG2Fwc7DcFJ89RBmbvzQhkn
Dy2oC+yOsftiU9IfI4NEv3ZI4JFqabOu9TjOj+ZIhJ+Tyn7d9klxSqpaK1+KqCrP/dRVMw5EY8dy
rl9hZjCrbd4PjXzpyfv19p4eIeVs68n53g/YJR4mJhFrl7iPUwJTWmws1gUwDUI8Tm99q0XfuwY7
7p4SMg2x03epc2r5LLc0IVmOxrrDSYgdKx9izxouWQQO1916NTk7l1IpftxoVA0RO8XEfbdvYUg1
I66BWtdyzBSsVehaTFw49jqlmA8uHmcXgNYg4/XEAzPl3YB8mFHgsO763jVWBkmM+gcOKDXMm5TT
YEDCWSh7hvWQlHDrc0SqGjbkrqD2LTxTy/HdS4EnIvLmWhhrTM5iXqVOz758hYXWjNzU95KOYLcf
czBNyoa8n4eTve7DMhbAPqlLdmYKde7iAtdAUlQ0DzgoAnwTmuUj/aQMUlFxiDStB2hbmY8pSu+Y
SkFnnm0Uw9VAXrx1ZDW9uSDNNwNFI9m4E5ykUtU44/P0BK3K2tE55IcS7MaOKqhGgFGUjPP6rDt4
/bhyuyjd5jlgWgu6yD34SHSaERBIRwArFy15wgnmhr2aZXBtFiFqUGh0YWmA3njW+gqTuPM1LXNE
sWGtHoaod68ZFfxLlAO4DSWhzw1m+usS/7Klg4ifMzUGD+g4pm8oImDfDl2H1dnFAwanzEXJkQbP
UTVae7QO2j1Lp7FF2awxGXAb6xQ4QbbTEg1NuOE26fRc1Z5NMZE5X2vHKB4VPnqCN4MIB4Sd1NbI
hL+BgIAQZj4UbERgA7Uqh25dtIeB6fJuoENEZFxad3J2cccZlT08CUnek+9VNN/rLm2y34xBODjw
3JkIvLAsik1q0g3Brrcfmnh2D81gPyW1u1ZJh/oVfbt7WkIeKaXjOSv8oOn6+y4MzTtjHBEqCNn5
bYIDAc+4aq5R5hTPjSL1qw/c6p14qG8GlceqzTzvyDtNXVlZYjWpyjvPUzZeA4Ygx0KMDdHS1vy9
oyDPt3IYzY+kbPQ7bS5cyrfaco+0PEREJ9XPHmfw3rD1ehMRtcM76CaI3bzuu+7AdJ1QtH9DjhPb
K7v20m+1VuBFYVm+Z1FBe4hIAffd0G7jyrkbysRZ5V6c7RKUKfeFLOzjMCrMd+zpCCfga7V7I4nZ
v9hzEvk4HuMHsiDG46hVY7MChA89wlgc47Y3Yo5vNSLPaXg3MLMrfNAkd/K6tL5Lptoq1PRVZavh
WAKOWFuTbT4LV7PuW635Gs/NY1Jp7o/RLhltUTLg3rEHck5WJsmfT26TiLtcn8Cst6Ki38eagGPt
IIVyz9NAkA72MvU4Z17Gyk0vP5xOp6UcoLNYCHnfiR1iK29AdfJlPlR3YRKKryEOamKnM5OmLq8n
MM4yPGNh7l5aW1szvA8Xe4K+mgEGzJSBzZGMufBNWVH8k1aiW6m+PqGjHza2M4zrCP/Nd+JgIfNo
run5CK6nkwmPBVGcM9BPtkiVQNhH+sWoR20LGleDH6F75ZWJA8Vh1RqouLrRYHWCr5sxZ6wTcIZU
fdybUTveYBjgpEJeYT0SVuu9p0OOkr+LO8AAXoYELAioZ4UGV6fsC/uts9m3gO1rHH9qDc65TsfW
F+KRAHXsRcSeM9U8E4NmPE3kmV7ccFHrhx2dCYRUaAUqjg7IN3qUkJMB74uA2wsuQFLq8ESsWn38
YMFU3IzBmQ6hFqgV3xQwaRKog51WcteibDqxIEPh5VXeBwA/+7dSEz/iqjZP6MRUi0ILb0gmkw05
e/jrci09D2PknaWVpifg1Eiikvkj0k3MB3oGGm0cv5Z68zjWs77yjIZ6ecEcUbFGaN8Nm1pylldG
KyWrWjOySI8fFBqf6JKlfYhJNQaYWDTGt7i2xS4BMr7l8/6BN9W71aYiUBU3+lPoGpwgUUMBmaT5
pmkCOzvbAKNWtir6c1no4V4bMDP6Tu4sQTBGeeXJzQnok0wqp7L5UY+LY96sDOTgmfCeQycQR/6F
09ocqmJV2hUVfJba+UMeaDaKuAkhEL6jla70cT0pPT5pTej6TlGUu7YbO6brY/tiNqTLZR6ard5N
X1tlvCd1laI1N+dTP+RADhw1RKBbaiSOqgSzmEeEi1qj+s1A2rRhJtU9JrqDiEwMmC1CL90SkEyA
ItK5x8VecQHnSoyOtGr+FXFz34eJZWySWUJ5E2burbQmgoTb3TUxGBm7GN4bXWSvNcXzNhy89EdO
UY5LCAMVx94rc56fTRqrg6Vx3eu4dde1ze8CkP/+hDJnj9BcP+hJBqAjNswtul3jRBpf8iETz+bs
jLRdaxcaQ9oguwIjt46mSmLMaUl96ChIIB1lcm+JUgHDofLSGKbtSHvv7+IcOSsUvqrGH6Vpa9Sb
LUqUsqd7VsVHaw/4dARNSBfSqE6Rsx96q8bleZ4F2vZC5Oj1K2luYYF81Hp17TqP0oGUSsje844j
WqPp1L4jxmHkFDnxYqGlwsjgLqZ6eWH1enV1tZOqXoyzna/ncCCBVt08DZlqUjL3KJrK82sW8b4T
F7iWouiIO29J60JHnGuwndQ47DKnk3sxJSGaqPyqpcXD1MQR6khCwzBPA7LKJtTLnbFOY/zrqq3K
dTtXxRrCOl1/1Bm7orcAo2iuxSB3BIAiNfepFXDF5iQoV+Blf9aBo23sKWGJntPam3Flc5GlEfeB
1V3xc8kP7I31BhkNhmilocLsi6vDkp3LGIhZb8P31WXVHca8kXumYSgj49k75u10zWL7VQTu1//2
Uv8/mn7U9ItS4t/3Une0UN1HOv25l/rji35tHI0v+OypbOSvvugXyEF+QX1J7YIaE+i0sWQj/AI5
SET7JlF0JAo6jknL849uymGBidKRB4VlpL581X8QNGj8D/kUSU24DMiNIE3MMP+qrbMcRL+EgofH
3gjwnVowfa8D6JWtNRCLGteuPPb6e8IhfKhqIQbmu57EeNa3e1ZJ/c6qgf3qbYyA/E8v479QqVIr
/3OfhzyVH87WPd2kcUT+t+g9/7QJHZU92anpOQcXMEF5T6Wr33szRiA/0QIbTUGH6dkQmmBBD4Av
tNgzVL1a5aPsgh9eURhXBRmjbjbV5ObuN8668MJse2hXIlLGSw5TFDZm1lcgFHEpQTaCXqXf58r2
lLYWTqt5e6yA81oQoM6CkspSMAAshZs2XyPwt/sS9E7CsNnOalYZKpvWwlVW7nNwyCPYBANz1JRs
xkY+1cycsLnKwbMeoNd0X2UJ6YqSKu99mYFVw5Sd1O/5lOt47eCT+XQ1VQI8ueSE99KFgwMmPMqO
LQ5rYJeA8GC+stG94n3C9BMOnHGwZYNQ21FjN8c6TIxd11nqI9ajhtxGVsRUdHeA149V6agnt4hh
N0osgK7q2juqmp6Ks9fWJO7UzVItOJdFNwR1LdpqICKRM3dGedOEfNGtREGgV2W5ntMs+m4GQeX6
emcPZy0stStzP5ZObjSpzRD34yl050dwqdl9M9GXEU1QwEUaHCPceqkm3glkTGAeUSuNtk1z2AGY
dW46ivAbYcUWvCAvf7B7Og7o++CnzuzXlPU1CRmdjYYW389zvRFTYG5JPRmeJl0n1zZi6jQ6HK5Z
lhfbym3hpBuMA1bK4uKg5jf2o0V0j0sX6Vszpf6oV1CS5nZYGXXoXHnV6zvPSZttAhvhSO8gj9Jw
PKYCegbAu9Cz71ST6ql0y+S3emCgsko7rXqsVTyz9DXHk9Xr7g9MGc6WSWe9yWt+evzg5Pahed+Y
cdk6Pq+72IKHZORcpVX0lvLY+0h6xlXLk+bPanF/uP1wkTTCd/agug3jZ7kTdZRtWpoXCszY4gdq
rVvU5qDZ9dn0Qy4uHmksxsF26DE7IIcSznebb7LSxkzzA092GxvR6xsWjWiVJ9P0c/G1n2sWT2tv
HJs9O7AemgpisBdlTjOLXTcyDmbvJM26HKwpWs0tk4VdX5rYM11bKc8369w1V7akvvN1S07rLMzC
Rb8YaE/2iFIIoErWQvxrjDsJXM3Gt65nh95lcuvnRhadQnCjMLcHXj1sJPNK9MkmUX20zRiWwGD2
AvHB8HVwEKENzdNMnXda0HS8fHOdnpEgBVurlMHK9NCrwc72aoakmQj6Xe9kVoZACcKJC8HJ3rlp
6RxSxq4yGuZ3t59hxQ1KHCSYBT92YF+sK0MrL5yEwwtWU6+BGYcL38/DuViqgCZlejoUw8RN3biv
BUDqbm2zyUtYwBpef7FyFomjwWDbzwlfYura44s5TaVLmoCc+v5QAseC2sUhQspB4GXoC0oHhlkc
mvcqE8PVaagXIQzA92CvqrJ7wQdjB84XlvmAj5cmRxlsmqsGO7fDcYBSSWZgHoIsfwYzX+N4tFrY
xPjCz0E91CcNO7Vau1atQ6FNyie3xIuxNrpYrPWS/+/wjBIUZEzRsZ/t5kyLHT3E5pB+rXKjeCL1
2WCF1rHUrQbCVhgHSN9WafqRhC2jt1igqWNl3DgPKp4y7TsCE2LIx7qWN9MavHjj6nnImwIyuNkK
PZc/mxk+7ZQbw0voRexRJ/xVYCzq/YjjetYcDWh0V0Z73UzYfLZ1JO4iCazGHfrmEX76nPiYF6Kr
YZvmt7LP4xtptrmxV40KH4QQFdIWAGrIoN1IvZaTXuS+YHtn75rFGxsAYHuLENRi3iVv6Nx6eV/6
IaSiiNLTQxySTm3EfKXV0jVAQ/46wtF7SKKTvEkNQGTtOuqVxBn+ilDq84nNqIWBzQJOlprjph5s
1uX084eEbJjvbP8MfuGh45znQ57CIABICQwOfwgEFKnnJjsRu2YwEjLP9N3JBGWmK+aechzI1+1b
RAit5zifb9te8yI694ZWt7P4IXvD3ajI+UgsBneDJ1DyEwz+HKMJOCRICR4kmYn8rfmHWSvJg2in
1j3jhhPgRI4cOzuFkxd8sFQ6SJciFeIhHAMjJx1eB3paVSK5THbp7kSpVXzBPJr3BR90evzYGy4I
h3SUfJ25hgqLmKXhF+LStFeMJ/W1wfl7J+xaZCv4k8WLsGX/0VuZukuBWq0bNp27pS55z7S0/OAp
tekvSRjl6ID1420m4k9OquzZRnCdNneWRxfo21bkQgdRiJ6A02tocmDoSGs7Mdgr1yxn9Wcnadti
Uzt1+o7AJ0w3E34IJlQiZJ6WKG2a/TbDCuV7kTu8FcpDhFClca+tOoAUL2Bu02dKON6u6A19cH+v
QZS+TbrzyHDS3iVJjh/aAtw0A4uIrLOKB6f1sTWY94iaxYESq3zFLtRu207L12Wr837BggHaCd22
eLUQHPA94/6HSfbjAsAQyyXa5GevVsZJcZzxKVITDQa8jN6n7jLpbr0WGoPrmukbULsXpRmAViaD
CRj4oerInFRzfT51mvAt5DLRCqgAzAZE+vltWLRU5aKqIj8CtfSn1GrZGjKlXhRYnVK3UC6kSduz
z5FdRmtClU3zFJPnaK/lqNQCqIoZ9dq5ADm1MGaCRfXFOKV+91Co91BoNXl0mRAsBaZtNht0LHIz
fUrImkVN5n0Ky+SiMaPVQm5WxRlCnVGb4TC5SdKfamOmjx8+hWrNp2iN8qT5Zn5K2fpPWRsbNnQj
n2I30hYRvslFA9cnDTcBS6mi3qc1r+d6HIIo4GoFgUsQtuU9ktomMGku8jocQ86d16QctJG0qp1X
OllyxjCTjgxA3PyyBEA/NyAzboY1uK81QIRd6QDjxnCXspU2gmVF6dbFrlYN+3otzHXLj4yZK4Og
lm4X55XxYCJHyI9eFUukTG71myx0EUMDDPUDeVWZvioAgvgQ0kG1jB2wkvbO8SazdH4vsv+7Ivub
FRlrK4h4/4+27lD8wM75TxuyP77mV1cnvuBwgOJGIBMSaJd116+2zvsChgGREolxi3t72YT9kpEa
X1zaQF13Xbq330OPfslI3S8AZwlOQTb2u/r0P2nrcKb8tXlaNmN8N2zfprMEIP5z89QhaIznaNQW
/C9LsjrL3iiLOCa6zyMj+jw+puUkUXhwB6adpnFylpNm/jx0jOX8gaja/3A7fBkzPKpX+XlQhTLF
ss1X5ZwEnGR5MRevuR1YB3055yC2cOQliBjPswEzZZV+HopKYtyMHe+RLUR2a0bm+3r/li9nabSc
qu1yvpafR+3cZ8WMZq8a39TnYRx/HsyatRzS4+eBbX0e3tVyjkcsukPfanLG4xOs86XjisEjLTcC
7o3uvID8LEriYBbMrDH3bLLS46JoLJmQPeIl1q6WCxse92h0sj4vGDQdXDZakTnWKl3uoEpV1QvH
9Xzp1KTTnnBXhVINH5QJ3F/sAShZPIzV8XK/TVUSvpmRyZ3HUs+n6IdwliNGX27Fcbkf2YuUD7Y1
lQD6vJEbd8oHl/TpOL14Vj5eiTudt9XUMhosD647AMcmCXjVFx04cjFR+8Xug/F5cyfc4aPKDBRL
OAAd/D1cM0n7aCG1Bz+usGoPk7UPZkakeFjT4mi3obtOprm7A29NJTEvRUU/Z0t98VlrYAV1T95n
BdJoU/ZMCds9dkuZknQGFQspNwb+YMqYdiloqqW0KRh0nYaZNqAt0L6WYJtWA+7h0xwa3bcsnaqa
piBvTkPQ1HeRRzKHbCRlFEosSirq3Oi+F0W2qWpZJOtikHWBy8ldcAK0Cr5cCrT6E2MCTdrehQwd
mZ2RivCaJICEFxxszdy/tsKHwpOFsWenHN+iKrW+mWEeX+WyXPEt3W0eDWAyW45VcWd8VpPRUlii
FoU9MlFtmkvZOSwFKKc0kUVQsF+0ImyO1lKoDs3gNlvns37lDqCWhTNJDZg4VLgK2Lr2PQkt5yH6
rIFJw6UelmpOP8RnldxFAKtCfc7Xcimi66Wc5n1MvyJnjB7cMVFntZTd7mcFbizFeBQUYq05U5iv
eVzLJ28p27lyqOC1pZg3ylCc61505Ya1f8UdxT6ZnN2cT/n3sTASsRSreL55eUYitOGM9QxsqmNZ
GCEm81H2U+LcVClHPTsVXKNFiz5La+d9Piy74B64+G1iZjsdIwLn9vXgPBgeeIRKUOlYFvrFSTSS
6oFPz0aNXfYSBHIifjtAYOR2QqpVWpnlqmC28th1dleRyGK0q1ZMNYCqWL8IFKgstuG1CfwzuHUV
9viUXCMZME0nc6RYNXxeboEa6SBjAG5fx2BRdKLl1ZMHN2aYK9eiosp7FLOi8svQ+Rb2xTRqbT90
zbNAZcZE11sikRYRKY7MIxto51wuAtN8kZpmi+i06vLpipDXPHSLJLVcxKnepLLr0FjNLaOsWaSr
8EctmW3cijfSQuEK8jz2jTq64HlCMo8IlqHYCT8PEGa+k6XVu//D3pk0t41s2/oXoQKJJgFEvHgD
gj0pSqIaS54g5A593yXw6+8H1al7ynZd+53Bm92oiR1liWQSSOzce61v9Ytg1kM5KxcJrY2WNkko
jYmtWAlXtPyaRXC7SG8jy6RWXOS4YhHmYuZub2O0ut4i2gVFCiZiEfImswj24VIiTqh8i0XuGyzC
33T60rTDqZtZw6DDDPyuERb0z7Z6Gz2pdwExSmJ87EiK0RZD78IrHxtXfZEdk5DwjDLyVo4JcgiU
yaCf1MqYTs4iWc718mGI6XHlyun8cdE2k5IwrI13wTMWRHdPjyD1p0UP3f8pjUYkXceiPTZme+oW
/fRE7O/OMNFUMzdOa+YdDopKL42OjGKw+pRjNb8iXGhvOOtYW3gKK4PL6CQX5bYeNowu39Xc5Njs
NGYWO2uZOHRTOV9w2CMAb0sxrNxFFV5PHNDMGZ7AOoy77D5d9OPSa744ZaQf0zgUpzn36o3Wjm7O
4FQRCToUNUJ0l8vv0QHWs6Z3S9j1olifF+16KMPpQuYQjv1BNE/zYjXTbAsBvBff241Wc0ughG8Q
hiM2Rh3f5Fn+MGRBcG8v2nlrUdHbtPXWJl+ThzxvnS5a+0wFb9GivjcWHb6xKPLjRZsvF5U+1Onc
70x5bBcFv+q5dAhw/WAv6n4CzpBvJYrgbck7NVKqb9R3TD88h/BGNW3Nafa2/ehk3+jDFJd53LSL
n2DsLKwFzeIyYI/RzkkXYz2oo7y+glLN1vXiTIBcYPr24lag2o8+W+8WBg9xie+k/ZWLMLt4pZ7d
QfG3GaPhfogXH4QQ+pLvaq0XR8AhX9wSGRnBa61fHBSj+GgDfdjUQksf8sVnYS+Oi6606m37bsNg
O1wsGYMufWERFDXFi2XDXnIqFheHhvvhaLfjBJkxVgfZ8YhkUC8PWsZ5a/1e/P1vnfzbOpmO1C/r
5HL8oUh+/4G/ZGT6H4i0mHHgpv9bhezJPyRKMOYORI07Bmqxf1fIJh4sKSCl4cJaCmTmFX+BjCBa
y6XmBm3vvmvM/qMK2fxhvKAvujbLlFTvno7lykQy9/fxwpR33VA4MWklda5OWtISLJQa6VWZNrPV
YpgPQMuQOBOBgC4lfVc+v2ug3+XQgdNqd0hEEUlH1TTcWWYXPKczt/epXvTUURcn4aF8FzwHBfu/
TxQA6msRIB8gnvt5srvxvgem3K6aKc+IDUrc7MswoOMe6t59joAP0ld5F3p376LvYtF/dzy5wNXE
h2HRhifvMnH5LhkvFvU4eKjsa4GgPIQ6cUk8NRCHUVtXNPEIz/uhCr51ixodGMdNmvU4SfBpJK/z
olq3gnD4oEKakMbURt+gCyNtJytm8aMq547oCJqhajJb7vRQ3cxOg5/cAxv7zWF+el8WJLqvnCEP
L4NmBAf5LqsPEazjYitN62xESZr4OhsGku6xj95mWEr7TAbtBhxp9ComExWS6eburnVs5Pz4wbKH
SZB9RcWABL4vw308ZuEOBKR7BAUw7PQS4MEaNY98yKOQcBmapJmzmiaksvRfQR6sopQqZ11Ypfdl
ErqqMJ41ju6jfcbD4zWdbwRpfeyDdGkyC5z2GKygPdbKOzVkxr2b7wqkMpV7IS6HnENSgvrr4OT1
PoSAtSfbpeUUErhYR+M8K6FBSCYA2diB6HGR2huKxfEyyLBaVWS3wgkcnUCEObmlv1xCJ7Sd4SXr
mfLI3upc/GklgKBontSStcAAjmlF0JGzMiYb7PTNbREt2mEVo2k3JTN3CyUHvfa47Y5dki9wlUiF
d25XfUMBOfV7vZvreK2BQv5GEEdGF2icMxhYDDo+Fw1lxz6g6/wc9Co5DGZRb2ZvSpaAMzm8VWBP
7uTYoJ5GsL1Fbtc4q8Ssza0oPQ5eijjuW8gTYfJc63CRh/uZmFhYkmLGQ7VzxBBfx8mJ7nLDm0T2
hW8XNYxPylzM2iqriLT2rM/NVELZlosAMWxrD4NtaayE1Q2voz1K6i9hPIUurwFUdE3o9IPVqnAz
FqZAuSAELvqgEAvzFik7pjHpD0xdj3g80i2BGTm3N4HCyEXAd6XjyilQM1sevJ9Wr3K/RrSzTaJ0
Wmn05KGRojZrQjNfZ6k4MSsQN6UuoFuX1hUq4T4bdRvhhAX2SG8wv+jFxIS+Zt17gm1y+rlTsC7c
hivQKmr9omEXlIQ59iajq8DbxjAmj0beQEyjT3bAeTeeUaTF67HO011t4wxaEetWn2Rb90cj6fPr
JAqLrnop7Z1Miu6qee39HHFjpsyd4B8+CQ1BSoYoxG1Ka03+EEnjhE48ar2RXbJROX5bIOaOlS0e
CIti13Jz6jMPW8gKQRugSYQcYIZD18cv062GPr0zreLZsxra2cR8rbTS3CddeJWyiNCPisQPwLn6
Cdope8X5090zfEDpmcpltcvxUTdJodSxnR2c0po3gJuGnWskxlWS+rVme6L7ajX2gZjIfCNtvPL0
Ydv+xqZO3dQqUecpx7VoZpb14uTYyiOEhXgqEW44fec80mPpT9UoF61Z2LKnUKZgiontQPuskznC
sDIN51udYRLuqDC5Y8abfU0R1u7L2bL2vebBwBSapzZhG6ptYMy93xV67hNKh7oqTutL3sM2d5p8
Uckbb7rkTNOHQCxVQFAVI65uk7eLhM5kUe4JdqFlMjOZ9GWYsdqGCU/HpwhDz0FEK2tuDtiwYtUp
P+JYeI4xmt0mrTt+GXQbvm6Roh0GibzRXSQlieX0DHbc/IXTiHuH5BdjSsjX/4JeZ2vYvXaxU1Xc
iqGPcQSF+iPskuxbO1ndqyNC68GpVXFf14SjTtgIt1mFhWCYO/eA76/FEE9nY0NyRMamG8X9Q2yZ
5RFlmflmtlzSplmPZ6xOxY0rqhYApS1u20Waqxg8cFeN0wPzAOmuck3EBKB5VOYc1s7MsYK9HtmJ
PyRtyrTcZcvMwlvhkUsUQ8G/01Aau0A8XIcZkhmuIV7TKqE3Ph/1rIq2OS2jS2xkwVNUYONaEcHU
fqT8WwSS2hCfDaaZewDGNTMxoT7lkEX82azmR3Mw8ZUEicPwOos7euJ1+1SHo3Ge8S6cGcGBns2k
nnC91dHVlr14MMLBIBchqUiJqLFSQt6NPlR11UKexsEftSVNMzames8TXb1F5E0BSmPMv+qlUJtx
NFNfNxhZJ1yVR+h2910PspbzuSm67kWv5VLcThxhUv1lItICioxymviDxVkAVHtXyp4nUaq7ye1c
RgOKIbNHcCskujBzULD3dTV/cbtBboJ04hjcxGzBEcQkGuvNCMYpmvrdqOePo1JES6MEIBaDtg5f
ZbYm6ia7N5dOkl04xz7UqnUtm/h/+8h/WiN+Ux/jf1i4Lf+zPOgmLkidLZeg8D9/4bvX4s+f+quT
7P1hufSK0TUA91vonf/dSvacPyAV0EN2pQ63BVfFvwtl7w+Tqtp2uExM1PmYKv67UDZRCHmYNoSp
L8IeKu//RCGECOj7XvKCG0WEA74YXwk6HPEDOsaMUi/vCKE6FTqJkTXeHbzBa4W+dR93QlWblOq3
ZEw6kPinMESZG1l15ldFnctIf46xJHFP3KgpIGNhVUP5/UBSkWU9C49Aj/WIujJ0jfApV/DK41Da
HwbL6m5wIHZ38+hpwTYuqTlXZaQ5NyFyfyj6UnkVyvYo3TddUpycRNGtUvZ91nTmJ220AkicpHS5
+I+NjkaMZxVPZgo16NzOi6a1z+TIXNMi7upLMk+YF4yWx+CSe+Ul1XaeWnzvqCYQbOqmz2SxfyWn
acRq0ZObR/p4TH5ljbqiWiKo7IeQWTskF4IM0k2FpPhJRJjwwmgsZr+J8eofLGmT+NmU9QMAPgMf
XxftDIUtpfamDagikhf0Okb3MxjGLjHixyk10zuJPY+OmzeZN5MDfGTdKTPed4XZNavGss0Niss3
lVrMLHUsaUugjebPhWduakw0+L4JylzPkVPbm9nS2ivKFftm4Gm7EWSLCpSdXg2CE8PC84yi9KFy
7OCx6SbDPZCsCyaTg5GdnbLWQjrt0FzBt9KQ9mkaDhYOx2ENmPDVvSqOkoEbME923wLADzE59Bp0
Tk7TeOp6kO8MwyrYWHQHrnURWljmgpCUk1RIXG4NUCujG/dTMs7F2nGnIQKyBRfWnYJgb5W58VLN
Jt2mudXmRy9zqGO7cFzCChaW5jMI1b6gRnQYs2x6IrIUPr8u89p2Z/QJycCHKLSZ+edJBq7/LWzn
ZgkPo29u2xk5Gq1F+kVl0ZlHaK50IqslTeRDPGDVj4J3+MPSkSxHJFn2ItFleupHkqzKpu+QvWSz
ZjIWAS67yWaCuMGzkdmG9jNV9jq3jUPYNzf25BK5QQfdicuLVc+139vpzlKE4jopMfEybZ8wMd4r
ZHirhpfZhjN+jnyYXoU+zlvHiQPOH9ODniXtoW6iCLpnnZzrXGNyaFPtgh0yjp5GAzdtRbtpNSQi
uaXiI5lm5XZ0Szon2TQf9Jpb05CZ8eRNxseicy2/5jhLiHin+VaXDNuycDoeaCYCBsbYnxpSkY9I
kcNTLUElzXNORFE17UqQoK1VwcAlnC9NtXqNuLzww1pDVFUJhEVhFH215/rFUQQfeQGFmayx5VBa
puRIWO64Rg4fnkmcLFDCT9WOCMUHQhwBgUPtB0hiM79tEnHHu09OiT0hBcHlUh2EafZfq6ya1m7E
uMThZtszbl6nTgWvL5y7fVnXh2K0H2ozu6ZufKZhuvOaXofmPj/GKMpLvWUyjb4KhOihIEcCeQMs
2oTVD2Xku4P11Nb1zp3UTWJoVJp2r+D9ZMCqgrld0Xx9XjJNVyOd7bXIs6+ZpTcroxglp5SImkqj
fKqF8D28qnARbDbB2L2h280sJeeAxyiR3iboinud0/hmobv6jofC3CePTgBZBhRotJC1tMjDktlk
n2cHOXxt6N5Rsl0e+8aEmRqYCSC0Ltn3wNDX3BXinsCIeyqwzeKgd+eyuCjsyW+w2xlp9dhmcFy1
2gkfp3WNjVoeywr9J18Yoa2q8l6dOnrRtXYANaG+oSoT+9Bpkc7FQGdo4Ey+rQXesceCv2nZ1u9p
TBB1OUvvkCbONZDN/Th0+pZtgmB09KOcQLC3fmBfgZgKO2JYVWaXXPDBDhzA0m6n80VtSYPoL3Zo
R1dTKe+mUfp1brRubSX5axsaIMC8/hZdz7agrl0plCxL8Mq1lRi+NWIMgl5PtomZ0rDUSuuNGcyF
aCqeDvjOcTp5uzjpHrMilVsDNuLDmI43FZHDvhJd8uRoyZONCZDczuENC9eLDI2D0QNcrMhq3eYZ
R43IGOlPEpopkx3gOSiZSW0xZAjr3egCikWzurGbueXQbTxWASGYK5zVEKPoN5zsetQvkTCvvVed
szZ6lqlBvyGbNySU4Chulzxt7yOhQ61vYppJl7200tw7tzV3LeXnVfHVQX0f4GSxjbof0yAULxnW
yzXQmMX7A67TYGYGhXcz1OnRAeiwtcm2OTUyQf8+VDFuPq+M/HTKXAaO/XyIym7fVclxiIN0B+cQ
bqSHgwbVy5aHWebPgees3NHycijKvfUZ5xE4ra4EUo37wLqPcnzQdIPqm4woU585UbmpEjv6VCnJ
DNDoz7QqeCaM2ZOwhj0RAYQzkhYDrN7bGE33MEztpY6d/POgir3nTi8opAij4PNIlZapb9lOfBom
8yCaXGytKHANmib2fFG2lRHcEtQVKe+RONmxzWxBIyq37UPzFWYRSHxdECumNR2qJTdlZxpys7ij
/8UJqGwi6XeLJSgeQbiWHDKFoI1Q9FV/NsIi8GPDqPZej/o/MHGRauPyeIZXUy5QExfgiO4Yz8yJ
i1s9rAa1tqbMYjo+zUl/BT/iHrw2nY9qMJ8stKWfNAgVoCvyok+3tjPS+zMzMdKLsMpp2POcNTZD
533OteFORE7MfGzsrq1d3IGGpoOYavcQGfrbVMUfWqZR217J8ljP8gMpDtkj0+OjoYluI/h4y0Cm
/sj2ColWTMEbbbdmM9pBQ8NBMzZJORCNlEmM+y6+lhzrmh+3w6sXhgQf6WAwwmFMnyuvo8c3tO43
2dvhusdaicvBzN4YoU8Pzkhccdq7r2YK8i53c+fZcWhkaIFE/eVEyWMRFjrNvsWb4WQ5GB1Afcpa
biK+MKaxyky3IBnYkD3eXogMGG3Ql6pJP0265lw9rxg+MCTZkGqEs0gnDHUaeGTDQRC578YNzpgZ
a/yq0pvs1M5zuSfo26JGKMIbYiSIB8aQqtkO5pXeK69ujsCV7Tbq77UaN+7syPqDNnt7KObqcWhD
SEBe7OGjmtP4XHTdF4xXn9mdM3TF0lv3TdA/xYk4ycL0dpXXgEQiDnoTVJIHROxJhh3m4Ee2oRc+
GeTGpWA6SgvQrs8JyjTAcO10zq3R24+lIOg8qj9nYb7QG7JY3FXVwIHU7Vu1MZEYwLHqxijbWUQE
bQF3pTy8Wq14RZRvnkI54WaiFnzWx8ac/NLNXAV7fTLphJriU5HZ8hMjaGg8cwdEI2BEpKGu3cw9
a24sMWczTFUK4IF+yqxh7dKXRNlbEH6MH30stj1NaS9b51QePnAcUqbRYYt8jE4No6Rtmg/hAw3B
rhE3FFo+PfNnJvoHaYxfAEYCuK2ceZ13FTGNQSgPAVyI1axsj0hSfce3drQTWk1ePFTrrETwrqz+
49BZdGTnCtx2FQD9ykrClDnp+6gw9pFVMDgOFnynK7K92WEpjJpkOBaAsYLGvCRRYj7FloRJVIE2
iKO8PBGnlfsEvT5MMwrioW6uDXrrnS4+9TRstswjydPNgycRErme1eBmNMtcy4i49NYG2jqAU2nk
BGaszvZofnOfRPR2hYhH+DiCYGJaw9rNFKPiJrbBnkmiqWqmj3MafRzpikgK/K3ussS5Vz2psihR
v3pgJeIc0DJ0xkS4OeNFSsOsg1i0IkCAZ2JWYra0rt4IsU2G5ues6J/KarJvNTnfdznnFKOzp60a
SUNrQMtXFqHZZmU3N1oD8xnNnfGMPBpDZJbnTyQA0tdnEuerCR1gIpil4SMAYG8DATeSsjyn+fyU
15XaYjnygHYF8Ze0EWuhSMicY65ylWFw1C3EoMoNnhyRneuoty4NUdB+XxffKH4hfkTtRiQzkdka
fQ9lDbcKgc92zvr8qbGSeJ1ZfbitrcLbWIBMKLoxJE9akt3QmqNRMhJjCXcSJosbfNJbpq8e7Kdd
NKaKWS7JO14rhU/EL1WPqLxbvUouhZr6i6GTEFbWI7nDDTAnS58uRuIdNeFiLZWMMJ0F64MVZzwj
6/pSct7IhPZquPNbWEk61W1/5pgLmSZJtyNJ34GbDpuZ+KeMYYgLjgdoqn4mC63a12lzV8fmqVCY
tryIPDQahfq2qjjeDkZj7syO+XZpI8pJkpMrGGa4iX7UU/fJJkJhZcbzm3L6z0EffipLpucAae77
7sYpg6eSFh2d5CL8qGkEx0E6OxBXiOLTdM7MPV5cLGcNIRw7UpKJmAnd6hIEyG60QhdndM73yUh1
prUJcV79jCohJfnmkgblSHmm3fWyxkeW5mrmkUA0FuOOga1B12i8Ta7bHhqu4I9TE301l/hLM0DZ
HplG26yIIe3wydr5a1YmebmJY5FfeGQRa6VKM6PAKxtnbURNcT92pB8MGulheiLTXRJrIa13o9Ej
v0y76tXAu+6rkc5xY1f109i7GACGaDhQVacIjqNiZ3mFta2mOTyNei+3DbGPUzMjgyq9W88FlVbE
mvhmx21/mqNYHivTbfZGNqVHaLXT1h6t5tEqCCigEf/GGT65QYDLAT/U8YqEcGDaMjzjOzf9Hu/W
jdAlIJ5ZITwGYLVOBk5Lg2MttCnHXTcoXAKzwG9emNY6hLqNqAvBGSOXcE1vQ6NphyTH6l1fVom5
waYTkKHWyb2TTZ/cvEcgYjhvTpixYhS1N0VPH7BJpgNsmXnVjMNF5CVlRRs5PIs9pHZ6vK6Rqa2T
PKL5XtkFZRAx9WPKr8c67vfcOyHxDFyu+bi1DPLosRv6pVLJFstQdqBuPCAVSHzcL8N20Rxu2M0n
vnq72GQpQYARc/hJc689nLQdR2E6LqZKXofU86ikMT3d8KjmKTRyWrhMrXcq2gK3d5pYayNwbGRg
SwAHxw8GbfXJwUu7ovEd79vUEn6DeWmVdrDou7Tujm1pfqvn/mby8DsvZwtjji+C3Z2cizC/Sxq+
xjIlrINu6UZkGaG2I7hCWcbdOq1d7UR6JwaE3GDkkd+E0nnGh9Zi3xA1TlMuf2jt20LocDfod2TQ
+NFyRNO2T4kD1tweKV7cfZ3L6l6W3c1UkeDQMKaZQ3NDl4FzlmGCBNFyiF04vYwgo11jtr4eKXZl
Ww/2UZk1hLpXNkULCX3cqdCncb3qfcceaYtmTQH4aXCST7FjH1yrvlNdqQ5xOxlrjpAntujnKhgK
rNFqw1GLK1lAjoIoNq64G/TLLHpjhyCPNsrMQ9fqTFLNxXVKNOTRSz4iWax1LQqPg85cfKgtjbbJ
OI7ulrzbR/bOq0GIK59o6DYY4Tl5uTDgGo6DHQbpecaLTkdgLYJ4PEYMlFe2VXwi48q7T0IQHVSz
O8RkEWB/c35yhXWHLQrkVCUMZCr6tmtt5PdNw2yNQllbS8L4oGg7ySP0iK+uqC/tbJxSV76ZmIur
7K0T+a7v3G8NxEyOuUSzFGJO/DaHyJcUvkjI9yDQ9FvVNYSWaenHqIaOVFuL4R+4MsCIkqYKPGpn
TjwGuAW9AHTUlC1J8JF8g7smYoNGvtpI5VcgW2+Z1hhHXNNQTFUI2XEcOJSTYtrwj3iSVwPxn55e
oVUEHdGsI9hZYw1Yldi6RgdRkDBf7xVj8S1dnPDII8sGYCUcJo5iqvuzVsK/sFojY9YkreYQZ3Vw
57KrMa9rRWPnlMZ1BJGAirx71CyZt9scK+G0bbR0bHxTRLTaJGeEie3D6ONtAjijpuPPGtkIt8hX
ItT93DuuBVZbOWl3Dhib0LFY/X/RsxBTfnkjkPL/LEKZzxQX7HNR93+//2v759/Dr+X6rXv77i+b
d4vtff+1ma5f2z7jR/lF//qX/6//81+N89924oVH4/xXnfjPEFPfiu8b8e8/9Fcj3viDbv7fvbr/
bsTrf1g6tHZa9MA3bEsiJvlL0+3+gdBaNyj/zfcuPe/iL8WK+GOJTEcGbol/BXb9tQD/MsCydn8u
yD8YYsUPkm7DpXG+SM2RxeiWhTH4e8EKLAsmb1krTgWuvK4myi6P1b6xGVEGkV5IjufRlJfnJBXa
+BQr/CaqmqIKvoRX2W9OPBSGWE96wlQJVYN8b3rDIU9OoQFWm9ZcQbh2XeCY2v1tpf/hrS/v7G/E
JjTVvGGXpdVdw2Ze8cM7d9t+zIJmxqgT6uoKolMjq5Rk7Glw9MuoAR7+8/r+H9fKXNT8P7ykpaMO
tjisQGZmzb5fLC3OzEpDMIJk0DuXHa0dn/gtsYQHWaROohPW6r1o9OrVG3F9KeosHvd7VMZDsLXD
SJSHwKHoXc3wH0LSP4J+3hkdE0G3iB1zUxY9w0GGcI+ZIbp5Z3G6OSWtCDjFxsU8wFZbeCA1/t7Z
R19JhjMuQdZak4O6ZnPtrg0sLW+0JWA0JTzhSAePgiHcNPT78zUndbboUWqQSCTfCEy7ru37bcB2
cjPJ2HhsSICo/dHM7LfGzGNyTTWPJ1RXiQsgzjT2nZCh82aMPQaClCLqTo+sDIRVFBqPAs/svIqd
ls/WNkn9qkUTyBLJYXaljNjlAGob1Gn0AGZfkvAYUcbnvCNvsk0SQEWknprajmh91pohHg1Que3J
wBptXOZ0pEyXziSrFwPhbnTsmpbrL2yz2dcMxx6uc1MYj5pJa/EDJzmlfTSNjpWLW8X7mXhuljz7
3Dz3B9wCM1MZjZfO2MBDJkkp7w7ZdoHYYK51iiMdBOZdgEUS2XlT5NHaYigL351E+DckDcFzP5Ev
P/QNP47dteGwFcv7SPb8amZELFI8WXwL0uq69oWJzVDtrVnP8w3raJIEHpssS6xl9QgcuqtnjpII
NFBK2IY4IUbKouO8fCXOsjgk3gIoGSsTJkytTWIdc6pDhknf6CaCCnavwQAjVlhx85ohkUnrGnFs
t2mbiZsw8wTvspHO6BAKbGRUJ06IMb2md26ManqUlNZISjwkHXkSWIzA7b58CxNay9MUymcNRtdl
HCrI02aKC2G04j1BtJZLL6tw3oowHT5Upp4ogK9cstGoq7uBVq3rR8nIiiNFSycIZ5IJEf4+71mT
ddvdGzEezLU9OFw2IJJZ3jHOZXOrd8o2twgmaIJB/qpNAeaJDKCZypUr0vg85orvLjYra/w2JeDR
Xvljnnyr1Kiuca6Lx0QuOXQQKe231iBoy49KD1KOsXzzaBRqUmOw5NJoQrWUb2aHpCFWhpvLSQpu
ypTYj2DbcoBpX1qUyleXLb7ZYB1jgWOjMuQuzfTyZJO3jUAaGtqePOYy3SaBodDt2fWeOLlJnU26
ckgGiCpEj6JSdNyCu40gNrjFoLI9E/4NdUR5KqLUaB7TmbPhs9bjlT93SFMbwLAe74R0BLbfGX2E
RysCEsk1wIO2V7nW0HodTPMwDxYbxDzlrGXTdayl0se4WnneEiZU6czE4IVlamuxq0THqnYAD71f
yCknD87nGkX0Wg7LTdE1Fr9FjSZ7KBo3A8aKJsAUCTeSLyqj8L1NoJfWvhuKdy/lKC6RdBPEKFnO
a2ppCPbICcIm+diIZgzpS/Rh98VEz5Z+aNghRORj47AbeMRFgdxDQSDyNk4WavjXU8Fv0rmcjm3t
8J13WSMuCUhf9cHtgzr9ajuFAVMInT+Zp+SUGsZtzvNnrklGTt6bQgZNuRWSO10/RAZCbfy3DuF/
WhzqH2PFkCWOQ5c+mu692EMf+OUsHpwhVHj087J/mspJ23DOiIDoVbTN+zA6mJkXrM2ASB24ymS5
CFMAk4tQEe2RecvxXFpJrcUfIFP1dNYqW0Jvpfwh1zUDAFBVrv4MutvwzVz/qBVwmbqCIHfUFwTX
4Et39yI1wk8ZSd5fVcgBCD1Zcdtl8tyPDViuNGsU5wwn/GibA0MdHlLrskDJ7dZB8VGQcrg1QBsF
vjMTWal3TnPnhQQeOzD9iWcCqHADASt7MpIWFaTedlvEdDT3BoULsQnnzQBc63bI5vxsW0O/oRuX
kURlkNBHn/RhsLK70dFVsmtwE2zrqWbOlJScXiGxP4StzJ5oKrXhlqb44pynKsjSej5mmJe3rmmB
qK7JBiZumwCCeDDLRx461Uth51W0TuitbunYlh8iKZelzWNv5UobgwZzQYICOT9AoxmQyaOR/YZW
pVlnPXorY05C+iqGwXwHhu060okpWin0ncW6xexyqtu83LlZPdGVIoz74ETK2Ia2uKdDV+100Mlr
oP/VS5I2FUFGUAgOxRSIYTPlTn+pOyt4gCAhdxpmm61N6JYP+G52t9Mk5UWLuvrEhj3t9aKYDpwt
vcPcpeNmapvGp5HY+3U/JfuoaOXjwNT3i86M9YRXj/C2oqEN+uuS6KdiznIck/8QQKPV8Nwf/Hl1
mZsYPavgyCCTEXhBGqg+mjyELK2h/aATixlwl+9//apL1fN9IYYqzkbTJal0Hcgz31dFhFZFTjTa
3pHuYvWKS5+NoeoMaoxfvw4Wx59eR6Lsplw2yDPWf6i+hghRU+uFwdFKlwoDEwV7dqGqV1sFbBj/
+Ys5uk4TjQLZ9X7MwRPcw1pIEXh8Z7OVZWQdcL4Twhf33ubXL/VzIQsh3GXdXMZGpMT9UMjWoedU
mtLl0ZSTuBSLOtAePVzsLvFsLTmxv7lK/uH1FtWP4DKh//RTaJNg4A0RILePM+bE5z8fQUUE8RMe
WEs1wric5f31Z1yuvO+vET4cOSs8VCy+vB+L9QkuQ4cs2qLpXVBdOZpO8cOGyhO4UAbPQBojPI+0
fODPupbw+Pj1G/j5InVtuD+ei03WMEhC+f4iLQur1lWWymPfx81+HDUTfMZY/iYR6x9fxRG2JyVI
CE4m379KFhhjEcStPIZd1OynmDhvRCe/S8L7p1cB/uTatvQ8brwfXkV2plHTYJdHr27dtSSqzn9H
Ff56xf7hMgHRa+qmy2mH4+YPK5aSUhBXcWkfjYD4J3DSXBTDNDpqMwWduDCBGebfHOl+3r/Y09nD
+FiYKHjZ75eviIdgGjNpHZFcyxfRu/RL9IFSBJmJR2DFpANaa2cukV9/1J93FjqVyNDQti2ytx8/
qgfpRp8r2zimDPQ2AfCTUyeXCMtEuudfv9Q/fEQuDgeg8eJHkT9ulg7DE14qN46qYYIEmqQ8zS3N
a5yq7NjLCY5sg/g36/pPn0+6Fv013ZYS8/b36zro0I4iSF1HgmabfZFb5iHT3WjHQee3d/p70uv3
t/qS4m1DP2Hs4f58p0VuA80DGxzoHc9lKJTb5KU5enathrkBC5FhEAkmymQ1UteN1FrtZagHFWyR
klkcLkr7LQuN9otANkzVOZPIcuemssp+syw/X+GeTusDATN2dmBqy332NxZYAWU4nqB+oZvHyePH
QVy9ErPC83JIcOjTNqas//XX/yMaja6Fp+NDwijkeYRC/ZTtmtEvCXjGHTVXo9ZVKGuqVadUh8he
8MiMqmC53pNYXOo+q1+HwZ7F2ow9da1bo852ddjP9ZYqKd51eB+i9a/f4D+tCTsl14ow+e5+RLfp
Ne6O4b/YO5PluJEsa79KW++R5hgcw6I3MUeQwZmUqA2M1IDBMc+Op+8PlPIvJVWt/HNfZmVZmSaR
EYEA3P3ee853fJ76fPY5dAuZfmLwb5/azC5QJNUM3X//gr/cm7AJlqdhCQ7GmfX+BeukXQ79ej4N
Tui8tCJdLPd1wW06VVTj//zF6BvhbXHJKv7l3vRnkiEiZI+nKSKHNS1UcClanypHiooq6fcv9ssy
vVAXcJWZmBLY8eS7py5fGPZoFfXJDSWFJUZR7iweRKrE37+Q9Q5eDq6O5XI5PJAwy5b+/mRE9HEy
kWwycoJo4vZGUMNhHvXbTj2G9Jfbiyod6IQ4keNfxmMMiiarPLtZkYTCNljW010MZ4TYipFiad2a
c/WM9KY5CMOllUXXy94JNLWU5/AC5v1oRfqmI0sJr/zvP8mvNwMICyCEFvsapvn3R6GE6MfKy9v2
ZBEauRmLvrxAGZDsI6H/8akLaMGSV+0BBTY9+/2aT3aj1Q1T3Jwa6PNHPCR8/rqsg61hTUsq7vS3
/cNl9/ppYXTY1lBG8eh75MSJX74lhIC2WTfSObn15HyF0DicGicMnt4aIq7X0tWp50w+Mm2z/uYh
s97fIg6v7EJ9xLoEWoSTkP3Xtc7Jwi5xxiQ9kdnOTH4jUhB07V67KDfgf08QiV1TKTCuTB3aqyAq
eQLtJkoOVqfhGTPl13eiz+kizmrp19SNtxQWPVRAdFrcR03utiSd8PtvvE4bBb9pTCTxtZFaQiEw
it3KtJ2fmuX2yoAqznuNyqM6DY2uFtloO93IcaI11oaKvp+icQQbuB7gSvgR7t2zFAstH+lVfjvS
bbhqgCnuJydxb0pNduK+xFi8ootdzCtBepS4pC2NZAbfH6PSGPDhZaccYPMeISnjptT1TAE9Jydw
CyY8uEyS3NIzTgmKVV8TSEHvWwxj+WLPBIfxzJh4xNY9xAvzy9j4iqa4wYSP6M1qaYbqSMU3gyZ4
bOsZ9VwemQnS9IZHEcYHd1BURUU986dz7f04fA4KHveO+SmbTV3xrMUIbPQ3uuXMFxXaEQp33UwB
+Ry+Md1V05zHNzZcXHQVUT10t63d8oXg7ObpLs28UnflLNgvUA+b9Y7x83SnhOVfRq5bqjuvMtsv
Uyv4FKOdyvkrDqPeOTc1MXFrb8z4mieR8IN8dPkiR97uPVY9Qn6UlTqXA1dzoKPR05tLVKemncvE
E1KBqelcwZClEe7n2rW3jG/5jVCdQ/N1HpeYjintjfupTHjpWgEF2QQCNTX+8sxuYXwxtO/uzMSI
YU5yu8Q31Kv46phljtXaMBKHQT4adLXpO7BZc0WK1Ma1WMIlIJDqVBQDhYTljYl36QyhiZt1Mhij
dhNOwSs0xvS0fAxi837KqGGB4wZ0GaNeTM2DWZBEs8fVzw1WxL5rXRlJw97wdg6gZ8/dN0curYbY
LembEeVo6wvMlpNPiJcup2/QcxnYzcOEF2xpwcms583Y8WQ+OKklX5IwjkOc8e2I6O/tsSLrLuMO
5ZkZPTv1XwqZ0HoboWs9mJMZJwe6vfTmrW4ZWzau5C6qfZfKLM4k19Vql545qMz+VScwG3ZTQh/+
+2jG9J2XUNrLQSJyONtBjXJecjNdOrEN7flVRTDMYTIFHfi37c8jyKK5ieldeZdkxGBtVSJh2l/6
SrQXeRDxmOaVwaQh0w4XFt6hA4EusKLkFvcfb8QU9E6YzVpkjM/A0T/16B8MJL6eVOrOh/+B/W5i
muymKaoi1G6J/uobTDK2qV+jUdZmRRc41pyNQfGbo5ezHzMGwH4a067gXnGY5izqm872PnAwV5iw
8ESVCLIzdF7oJsJwXsJwDVirp6xp6dbrzB7NHR202aclQUrFKRdvCBI65J1Pg2zuCc3+vuP/x9H/
N3PShTXHmeT/npNegLV7aX+ekv74kT89/c4fkg66B5iXwgGRG6PQH+QrU1h/MBy18CstBQzmk39N
SSlJ/yRdEZgKbR/ZFSct/OiO+Y/sSc67Y/ByPOf8wXCUnZKd031X/NZh52dpNLkXucUsaU0CjcmK
YxInhruiNSpSTLzvmSYqt8vwqiw0puGGHQrWydxx3r3PvsehtK27hKMY88Rmf/BDPHjr3h5ki2Bl
yVNR38NV8mZAwXnVfQ9e0axlztppDZdIlq7FBHQ5OHX7mfiA285JPFLWLMY/Tux6uwzfFmmdNZoh
Tk33hj/PINi7OKnWdWAWZDBRAAE8t8wGpVkxmZlcpy1Qx5XXtEl7yIAI1zfQj9V9U4fBMwM1G84I
NuFFbzOkFbrUhhWMeNKPhk2GFC/BsWE70eNN9hXOmGJl6wJEYZn416ouXLSk3rgxgnL8lAwobGYo
HLuy13JNFwGoXTpY+E9KOzb8RfFd7dWcZ8cU5eQnt5X1R6u1AVzh0wg+l4H/OZv0lS+alA6yyvWR
f4TnoXft60Qm4hAEAOu71A7WEyQl/g6p9bd9WsTjWmgtNt0Y0WoHG7AozfsSE6cTuhp1jEQ1bsz5
TW/27RNzSMK1sAvtibfVt0Fr6RNW3oWhlWD6YYExkkOcpckX7gd5m6phYJuDb3od5wXJr9JtDm05
mYCouuIhZky0n/2+vMEU7K2HKYpx8PuddXbkYH0wSoxP+FUs+7p0on4TVBj8c8/zjjD05wt0RuSK
Jb3Tb02r6LfG4t8cjXDa2aM9H5itTyW5uvX8ydB5Rds8M/Z1Us9HJNDzZwBb3jFuzep+Fjq86o26
vCyNqM/3zmzoa7T5LiPr3TQ4nYXW58//h1TkDPHZkFZVEa4qyC0jtGHA4Nac0gpYcHGCRjRm5cbD
DZQGO4ZToGBMfxSrYXyL7RFvGT5vy8R/VtS/WVFt3JzUD//3inpf9l38X5sX9c4G+uMH/1xX3T8c
Vk2XxdVmHgTj5Kd11fmDWpHJC12+d7wU+Qf9N4v+BAUsDRKqtD/FJ6hZfMlqR2lr/mNOPLXPX0si
EQjapHTZ2Q0CSzCD+2tVwhSKSPuwNi4cxxxu2RsYxTrY9/PFyO8tln4xD9ad/WbzXwz/5mL9X+aQ
mwjXHGZGwACcIPO1WXckhL5xA0LOGbAugQnA6ooZ40V3UWUfHIXQNFzQAw4MghEWwWihFMfZjMtH
ASow35AFC7wgWDAG7RvRAJysdQ/sOF5hamLgbkf5lTMO7QNa/XiF3dLZaMK0voCOWmmYCWjIvtlv
20PY3+pAkwi5ABbqEWEcZzawC5AaenxRfn0BwWIAlLYAGoh3SDB3FfAJRhd+VoRFO12QDs4Cd0Ck
waxWlbO7ibicFD4UqUhn0RoyvYMO4b2RIvQCjZgXfIRYQBIVh6hL0fiHLLPuqgU2YS/YiRz+RBFO
YN8WJEXEqkTgFpiKuvbDXbegK7hhyq2/4CzqBWyRsOcRFoTgrejyi3nBX3jS8E75gsQIFzhG72BY
nSwSMg/TGz1DLiANRu33tSzqzajjJzgdFgNC6R4nxxueiwXFES9QDqGX/bOC5StgKMZJE6yR7Jni
YiigTN6DElGq3yZj6RufVTYxxoWv2hvzrqfcbFZ9UbYILmRJTLNBXGi3IpRN39V24VPEBmLJZUSA
ii5zqMd9juT4gFhk2iNiLUA4AIG6nvIFfuF1KO50YuRxh8q+teHgRom8hJWOj8TEBbM11IyqvQNY
syDyHXVFHjd6oI2B5S6i+gSU3TRn+pvUMZCdwSsgZ+UXtV6wrnAhzQU5x0XngqS0QnnXzFDcFLSM
MjFSxcy+bNLxNuxUvi9gM3jRNUlX6Dt21I+CrgtWyKYjUERb2n1EvtyKe2PQrh9t2agy4hYBEvYM
NwUDgynhDbilFNN5pKlS1bsaQhce60yYH0q/mm7hws8EdKZFTWhLYqYlSMpo2iTMNsK1AaA3QL8y
GE+xkonaWLNH0k/n5tNZmUL4BJDUX6i9lgqaoLc7OrRGtWYlqasVRP/4KZSFyq+MVONnyCuNPHoY
3WGXGd6IxLWOySAxmROfdGrGB6ZRxjaZPTtaj36v75sw9qBv4jj4oBLi0qkGXPsTZEVgelEeXdeY
oK/dOvG33VABwIzJYtvzBsR5Fq3c5kixwL9n8yHRRXWD0AnkCOjOnhOXia6cJJY2W5l4g4jTTMMj
RR9cg8ozaFO3wPFXEfKTjYnniT6CSaRAN8yIPFNpd9AHh9jaxkzP7/rBK25qv4r2HiT42BzkdZAO
0UOYVdMFBlJLrmojmp//syH+f2WmLOPR322Il2WftL/gdb//1J9aTP8P9kJ6iw6Ug7fclP+3G5JN
iZjXF9LzXRMR8wJg+KHFtImmxCsrAoAJlseciE3qx3Zo8QsZDdPRs2gcMzv6R1WH/a5hjAtwGY46
0M3ognqgpv66Gya6GXvMyc1RQoVmXp8a5p2I6/lMiFe1K+vU71ay8sRra3jhgxcHzVHnRYg6OQlP
i9qBzpZnXpbCLfaKVsQaYDv+OB+H4oNfIVsmWo8Y+lJ0wdqE7HdtFkb/NW2A9E5xlD3RkOm2FZly
uKs5Y5fCiadNgfNzQyOKbkwkmnHf5cZ8wKbu3veoFa9++spuvjdD/wuf/k1JdHj7P//9ruziCjiQ
ExzKPZtrSp/yr1cghaJFCkxVHafGnG6AeAV7AgFY2rpu+Vy879+/3rt+89vrUejZKF9JsDTfz2vx
NYopUqpCutHYi777dcESMQniGvz+lZaTzE/N3+WVPJuZO2cTGBq/DMBnuC7zIiCA/0awCusO0dFa
GnvfDpN7JHnOXsdpePf7F/03Hw89hkcYDzeTL8Ty5z8NuFJhwSwl2uFIK06jfloQkS1QDrnpJ9no
f9a8f/uIkvggJh6+43rvx9JR4LPXQEI4QhWQNNOafN5NLjy36z4LHn7/yd7wIO+uZ+DxtOJWEcEy
PfrrR0PSmcU5rapjHU8ZDKyYoBw0j/lizUEtGOt4uu6bnoKsVcNhzryuQgmKXf737+PXK8wQCfyD
Ixh2eiwqf30bmdl6Ou+hGdT4VqDYt7rduFEYPgRuhZnu9y/26z0kOSrDwWfO829GZQ0pNHaH5fpY
mfN8W/pNiwuDJ5gYbRUfdZtgNfYK8iT/5nX/3Yf0XJMdkbGZ574fLyHmG+GnVCnUA7zeq4Fvc7T7
kWSxpE//2Wu9SeFpWHCI4Os1UXj/9YI6iTGyxcJNoA8d4V/U7Mf4cPVFpEf78ffX8916+112bzKS
dXxPOPJtkv3z45F3BIAQjHCc9TyamxIU/ylL7OEH6PP/FI6/g0J+fx3aUgz+325X66+fqXeJF3XL
KTmGQg4pUQFY0TmFEBiHclPex0mSUwZwAEQYjsEp3IKBjs+//6zv7p3lPTDuYqGjQW25v8x1B20q
QhM73gOGZNJnhpown9mIziH4kxNJgmTFuLb+m/X8vRhgedlFEsbgiWG3JZZc559XoCFyiU5A884h
K7Q/4PPJTwyD9VVFg2bf2BWCwM4oYXSMeorIFRx7PRxHt5i+wJysm88Vp+2TCoECRUu2cJiE/GNO
jdvfX51/9z4RB3E0QDjHhP59v09JLIlMsYwD0gb3VeveadYDyYR8RSB9XDpFCxUC25TnEXExqjOi
U00WbRGGx16VzgVp8+ERCrt9FRhu6+1c5Gop4fCBN+x//15/vWt9NDmoqRBx+e4vrUnyV5kjZ2Ny
zAOBvFNF/qQIBmm77e9f591Tz1eHI4SvDL3UItx6vzcmhsVFMdrkWI7lfBsg1U5WhSrlQu2R979/
rffL+duLecwoF1ET8sf301jtt7J1ppTlvGzUJvLDYQO1rV/D/lZA9KpojbRbX5jMFp7x00V78kK6
v7mwpngbyf+0qyxvw6bvK5bpM5Kn9wEHWVPhjqWgOXhobvXRyywW0y6Y7ArSToXKHrfOqyQmdp0k
PbQVXcVpxL+rBlt9LuRFGw3hKeh75uPAIvtVW6dVg+2665O1xdz1nMUtBviktu7mzA6/DUCyn3yd
zWegrBO237px70HswVzIfXkxNIIFFyyedSd75d5jIBeHDrD3ZVw4ut+IKjEeqKnmWx2Fdr/KSHO6
zvGOvWShFq+zwTGObrUGjDMV4bfcNyTTshz7yAo/QniYW9NpySGLe1zeXrOcEUrliBVVIZyTIDQ/
c5izH0eorTU8GBhVa5KjnW8ZjvoRF/5kx9vWT+MzbPr85EiWFrMZktc+ZvEu20h+g1wPWKPIOTaS
dSJ8SrwkiPqdiF1nPzroTTaFN7VffK+3tkVae89+zXD1jvYN9xtPf6R2qgx4eYDqxq1vMQUksKj3
nmcI4ptJEfvrLT/bkiJDLIO0cdwmI/5Hj77oQ1Da+sw+kz3VtR6v3y5v6I7d1kKhdFvZdaxO5UzC
8TE0I9c+WSKP8YwHeY9vN06JcXtbrQhevWi6mRXqzVgCwYQ7shTM0TDCmvOBbGGunZZ+0q4bIeIH
Z0qcD30jMoOyXBQ3trK8Bb7I70HPEJ/dDug66vbktRHBuGRTNzraB7g+qE8lmwK0f/vRL4bGWhkW
1za3reSV6tdipgWDhgwn9Ao8NBhfwySfbyFGTHD/FKNLMdTTNeaTAfW6YyafMrdjaYKo/WRitM+2
9nIf5mMZnnA8j9Fax36XbObJ5ACD+n3eFUPGveTl3QwXTTNHDSm9KP/bYb7NpUEq45xzzunjFnZk
ygeAxwZgK8SG6Rtb0cbVSzxGAiShz90rwYjdUNITud3HVAzAxI0Hl47TEgzh6HNkZOlJ+dk2oL0C
Rd+ZrrGW1DAUiNLD2lJu6V3ItTbK5hZZZXIUflNckEzorJM8S5gDt+Js2sV86mvhHmhChA9R523B
ypDt4BYKZxMZfSGZtdf57O1VAlOqpgNG2nBqP9MsGVeYR6D+amC6qrc3wphmSCOAgUxGH7tgApIO
VSBTa66q9QRb4jqJCn1KzWAXx1Br4Q6XJ9DQ0EENUghUPgarOudjZcpv1rFSGYSRrif+AJJOJ53n
xmvtM06764ZhJPAXe9oMGloWG469k3Xy6IYueeNtZV1khICIXsl11dHlAJon1thHF5SvcJkc0M9I
gviujfVrUFkvVW+029TI7Y12aThadE+PhvA/1guhndlIRUD95LOr9ZX1Kbed02z7Cw0rwb+RQIx3
0KkP4QWYruhjxzxpGzt6OsVZzgLsLGek3NJXbmLbZ4IA6lszydqTMUgFusu9VF6Nfgf4R+qRPbEs
IlH7FYBvddBmmQLfCIewXunIRoVSOqW5Co3Iu+xlxhsqM0Rz6Eut+VHOTJgnzH09/R0ruOhMs77m
oOTAoMI2BIlLZI9QwqLH3hLjPcZhzg9lW/n4uEAAnRWekW2YMxqj5et/SfOkOUKZmI4oO3JelFP0
uYnEnS/H8c4btd7ac99vl/0H6GxZwYhLqjq/oRc0rz2eNGzbpFMiG1D4szF4HyLcYuyFhduuXeEl
LEUFHAQnZEcghts7VCmlD/MbheNaF7sAoNG+hzBYrZvKyq9b0T15uPU25pgMC7HNT9cR+THppnOV
k+4IDAV3WxHVXaRK3oh+anG+9dGHLo3GC7ufNl0Sjqd07GlZYsgOPtnp1IYrCW0wWcNLNI5F0MQn
u+bcjsHLbw/zkHNjppwdKBEy4zbTjbfNdfOxIIpiJ3KYyL1T+N86Z6IV7Bam9WDl0vswjXMw74Vc
EEz9CDq67DmPFVN9qEhcv5owUt02GTGQdlmi1Ohq70AFHRwC/FkAVcy++VpZvr+txlSf6s4+e7kj
zkHYjLThA9ASMig4whTevvey4DYL6xBKgB3aFP9p7NCmaMwHIzHoPkCDOfGlEggioY6zCcO+LozB
+TzR9bv1CI05TihnoF6AW/FRoYRQjReySyT3eAeznQvulG5w4jwqAnBuoq61Sdgw02OY1taZK5hs
7BxGCgKS/SAlN3ZQnDHoinWYB9ZNVGfyQIaNfbngjFZNNcv7EAvdJvfHcp+h6t1lc+u/9B0fiYUG
L21LguYaFX8DLyOU/j5G/ImjaiR3MWrD6KkQk33VC7+8FnPIsT+wS7BgrZEWW61AjZH0M2T7TBXe
s1QuTZyyji5g5vrlJiRi+qiNQH/tKMcvO3vsmQwboCntCrQSE42CPR3oV7PEfskrKnbmrAwZKQDM
8pSZuuPp6qrzmObZTeXK7tqHdnCwEYDCaQl8uJdzcxx9srtJ8QW3Vk/hOe0ZdjrRkL+qovbIya6C
+oMDzR1Baqq+BTJPmDt42J1I0qCXlGbNk9dWn3J+9bapS7L5AjlbeBvCeXhhSpESBGO0xjGCd6HY
XEW3ruNCgmYjSMgMNRHfJVG3sk+2Ksf3ZwQVk9EKNQiMUphSUaTPZGOWr55ZDBgaUqIEA/ZA0s2Q
l0kGJKRadjemGNrXtMGDmNYZuwaLAL7Nbj04Xq3kYyf6wms/uw614kqg/Yu/xQYhMh3i1JgHuyso
kzrjW+3GxXnCw3WVjLJ/NKJweHWaxH+O+qAhW5y0omwzidmXbHs6z7x8TUekOBiug/vRgjiwzd3h
g+5gGwuV1xvDX8BTab3Ego7KXHOKIk3Y0h6et5quhlWHIOoBMvGuuungFKk4o+LLsFaN7BmkUul8
nfW963K6LGNoMmk9HcxwwcQ35CttkBCBZUsgntz7dmrp9SQtqPfBxDZi0h3iviTybg240nig1S52
AQPHbcWmsLdF1Z2qOek/V9RGS/RgtimMnKvQ+MmnEFMlglGOOOfYq6wCOUQzHfCyh08a+86LYVXG
N8vtx8vQJ/FEFlAazJJfOzlT8Ggi9cerJ5tPYeUkHCcFU582eeRgHG47QF9gtus7136KCEQFfMby
ChaDmyp/wuAlVqDE7rxhUqvUg4SKkGPHcNtdNQWsZcZ2+WricLLxPHhUJt42khcTihdS5hHrJa8q
s2JIWtTJqz7uSrbK6MCQ32KkNH7FZhjsqeVBV5LIt1PI+Ncqd4mtz+XaTAZzlct+50dBtMYSZWy8
kNsZ56t5oSVsitkkgYBfHJe9v7d0jVkw19C2umS6r10rXlu4Gs5pMXxjXmGD0QIO4g4gJhIau9uW
btYpaXR2QB/HhjMN0Pirpt9XcSdeVQeQnBqfXYeDEPDN0oHaktS7fOzg3XdTeqnMaa/ciNM8B641
RTXwsHG6Hpnlop+a3INs6ngtcmg9LYC7rPchinMUvJlMQCtdBqTW79qvXWOA20M6vDfdZMkaCz5h
JM53ja5cYKz0DuZIHInJuiWE4iVxnV0ZxppzSnAFs/KUG/XzmM/XvQpPXek+Vk14ZsmlYQRA+8Jt
5m9pHT2ZQXDnWcW+4jS9LtLsJRAJ+gtFk9LrgleUrO0anir6CMNEFZslDURD63UKTA5WRsQiH1vH
zG26DbPlXdpXxPt6Iyx193M+gMKycrraxNhQEURj33+Y7fnzNCRHN+1JdPYyNJYMaKMPAnkDnlkU
nUxbq4GcBw0VP7H3Jp7IOvk4DVN7YBp/KetH4Q/9Q+0jE47b5J6JVXzwxkCtm3roPxpW428BEEEp
ooa57PvGODRTujzmWpyknXgf3dYpSGusXX/TxhAfk9qlPTqmSznhBfG0L4HHb0XSKHhz5EZcdoM0
mh2S7TvG8sEXgQPeOBlVRkNnpYLWF3trsEb7Ak1b26arOkaHmFnN8vusWqUvmqbzSOOCIPZjBAY+
INtWVc2KrqaTdjg4M1RyLfqUleI8dPDs3jOuur7zkk0Law68W0DT1G1HSk4Fw67prfDZj1T4rQ3x
M694VUYMkqiHhqMIhdTG8kvKoojbvt+ULC/0mZaZBqEU4XOPjnUboo4FAmlJMqTm6apmj3vCw6rP
hiOpkhPP2Ha6dsVVashk2HaBpuzoPZalsU3tdWEu1YmZTMPXdLbG69TV5iWi4HmHYFadYjWGz1Fu
0OSOEPvema3stmgoqUSINxWvZTm68tzFw1LyBl2pAetV7YcaCSnANcMFImfazZGzPb/acAuD+DMK
9I3U5Nd7pkd9RRbhJzcD65o0HP9WTlzdQFFCsDsUx6KKUvKrS2aLqmUjbe3wZMeSpgC6qrPfe/QI
lknN2+sNlWNsNbHMx9C1mdmojPARz8k/vv2VAA/znXAp+0svDfZ4MOeDZavqpc07arCpsegS+PZ4
DduY0DaKTWY9c+HeB4qLidQKFzAGVaScNIqrbGKMMmEm7BX/udi0BSboONgbAW8xB4V2cueu2Lu5
bD8ASOIDJIyVQfxN821L4+UGlar5MUc0y9FeCd7zODXHRhbTjZo4785GLA4z/oAzgBDdYT/nczk5
vfBKUvbVQ1yVa6nTes9Rjdq+7zNcvEigR7VKZroiNC9ZDABnEV6Lio6JvqyPKgSZwP0vZuMyKKPq
heZfshcqpaPozxdB07RIULOgoyWDai9eEL3lDg/u6FxmdSeupDlKWLEzE7JZ0ryCBXZ6u+8MiBo7
jD4Gx/8ue8qabL6NO6Cvq2FCcszWQK6NQTIrTRHKrNusX65JBlnWY4p8y3c1XZXewGWjSbl2zGo+
W4VZ7MulFdf2xQwvNSTGJBv9TVkm8851uAM6Z3E+BiiFb7Msde8jKzC2QYzZDBEY/XyvwgFWeOJj
LvgR6GLN0SuWPwU30mxMd+KGxbSqzwO/aEt6eiA39WiIj7EpnXSDLBscbct9Hxscr01oBjyRS8Fv
Ep/zbTYdmkopd5ONywcFiFG+0EosbMCe1vDYWSjYAnMMT0Mcli/oDqYbTZA8jv6YR9ixe2aTYxee
wsosX5TXkrheTwYi9XbI0IY3WWjeURzwCQvLpf0VRghH1j7BwPugSKxL6pbmQxcslzcX2UJV4zIB
TbPuRtWR2rg8sFar4i/5nFcvMDx56alvh1PW6fDY0XJFbOIb7cusCdMQdORQfMB/bhJ1weL72ssW
UKaZUHp01WeIowHxOSHRP0MTnkTHt9N1IQ87Pu912Gsg03kR7LsGulVUuvps0wI/V/kQPjfIsSWI
v9m8wItmXhe2G55ktjA7OiofuYHXEOyFLWl+MBb1N3K5C0bEopeykrQU0LkOa+V31IRj0HOXeLN4
jURakfjhGyUBzBXPdNnIcFNSnZIlyvoYOFwpkuCMh5mC4JsXVnzgoFvuwUZo7jyJuTuJFsOsT/ra
wfB6fwNjn7LPd+Phq+9SJ68pMKaPyEqmTxNWLoFKqUJMz94eoVwoyHa2qpSAx3YoruKx6x8SMfpf
KvxX35JyCk6DjGFJRSM7k4P2Z6elp2GcoAc6DkEdPqeulEC1QcWG4BFocG8yfKL6e/v5P8q/v1H+
WYtD56fu+cK/+kGrWrBZ//PfZ+JVl/9VVfKzoPrHz/1L6sDwDBEhQ3Rbfg95+CGoDgBILTJqAIT/
0jjwrz80DTbxaswyOXxZ9DRcT/r/REnNRIIJz19b6pJxnunz6NgB/tN3wy8iCGqp6GUciedmSYzY
pw2rxdjAE85T07FpdLU06VOYHdY/s9YcfVDWFvA0Sv04hz2JRHBcLJIalEtYT2AukUtq4axAjlcb
DkTY1SrVzNaqTZN+vggTT/fw2CprayPiOQcezUjeJZ1MzSFYXQ1xMXz1Uh+vUZ2wzDaxzWOcYrK7
A67jrZuU7qA/jlg6PN5vZcd67/F8nGg1sQAwnioueZs8Baxs1YsdsJOgElGbosfUoUE+ABmMHTiu
h0xXUd/cm+Hck+EN2dOES8q45csQ2ZG7GwMPoqoYwijZ5n00cfZVsSGfYxEQXgVYKOjii7KzsU8R
vVpX401NZmVMm8kfo6s5MGJ/VyptRnc0XF1celSVtA2iXEDwa4dObNiVbXk0neVvRibzqI9Toyr2
eZqlq8hQ0GVdHUPLC5ll074ffVqCa1O5ZoSILHdD4UGcKqLXnDX3evB0iYBkzkgl8DRqLxjl/kfS
IDsDEt9IdA19gX3vzpuO/1r8U81nmdbDlQeqlLxWEdkH8o9N2K9WuRnDcPjYZLdMhLI92VX0cVsf
M06wq5qBptiAX/migURZO3VFTU+aquyok1aMU8q1oYPwdnD19AhAUX0Ui8TBYwKytoEXUbsr+dUo
pvQOH+S0qlGAbajP6dgWZnLsEMw+pxJc94jPZJN4TXEkEBO9ZZgdMAxmd4i91e0wIVKDVkDjn9n3
3jBHojLL4jgF+sEDsNdwPA7aV1ma4V2uYm8z2XZyVBHNWzEilqRT2W5bustroFYZFFZOF7Vhxvto
KoPPbqTg3jdhk94MAJFeosGUJuBJLa4C7QMl7FLTOBUgUaiBRSFuGxru+7Gu5yfbyh5So7KeXTfi
rG856nNiueaT6/NQOaPtkI4UOscInDJC8yk/Nvb4NQxpT82TMrcB4gS9GuKoewErv01nTEFmPDor
VY0XgxPL60y12c4eZjJZ0TOUhwY70RGEknsOS898nihjr0yvICnIGjkFpCo7MpEKIJ6V7UMLI+3a
HiU5dnZuM/HQ0xXsIbJUokreVlVsXvVDlX6sizh95hvN9tPU2xd9OWcHsoUwRcxO9rmKOjdch4S3
UhLb8w3j6wGYLhZ5Dq8mWt7K9+502tHOMQyiGgx7Ss6+buxbGq5uCsaSxz6bmpDICD9JTgXA4+ve
79vLobGTDxjhpgHnwijOlRoSSgJVP/SqH++TxK1ONl3JrTElwTMU/fSpGdzuopMlp7Wp99KTmL2Z
WUwe5zcMlsNjNU9oo2YR4awM/B31oPxGFmm9RzOiP0ypxVQzoC+rqvzYyfAMPKrYhH0sOB0ssSlF
dLSCih6C0KD0bYCoTv+lL0aMXqrIDgK/8qqQUHpN9u19kxTezuJ4xtjGrV+rUPYXgm4vZhBaZm7h
jLdpKeurWPn6UDa9fQtYQX9EXTZ/hgE33HJBwmt63VTFnjbpg435hueko8E/pYcRj8Ge5pxbr/K+
VP/L3nk0SY4caPYXoQ1aXBFAqMxIXSnqAktRBQ04AHeoXz8POew1dnPJ3bnPbYwclsiKANw/9X6I
nIoc/+x8WzQOBIFXii+Lbgodh5rV6jnRrXh2ZxvTo5d34PkaczfSBISIMWYh3q75ezUz0B0wB4lJ
6wzo0gF6EnM5XrKkvhPs09+YrZm+ohVXhxUI2n62Fkpk+pLrFzcv0Yw52d5o+A/3yzwSO4HxywZf
a1SHoJpvq04JMp18Uc9KpXa0AhaoiRNIxlIpUp5Fy5Qtey7bBdZqLoqccOBZPGpY2Wc9j9qY2dHZ
caHDmTtdanhZnbt8sl42c37TfBRcNRTFkXxP9wGhBphLgVyA/RgnXWv+LFhtOVVQyg6dnedPRl8M
D6knvRvas2wsKYq9IQpn92No0Ehmx9uOvUJ7F60CDWQY00OVI+4CgBm862aali/8rmJBGu+cY9M4
01lL6/GQDMZ4M8oeo7Iyt8WkrnuekKrv5k3qxPJbD1Y+Z/e82cSbu+mivmy83wt1TQAbABVD5sC+
WL0uYha+2G+XYk+yWl0t8+BEBOTkTqOoU+6CTZT1jRJ9Vh8qiI012+i7TWmAQ7dqCDCZ3QF3RORt
N7nX/1Z+nU0EbmwapEMwdi8+IGw3ttu0/rDS1CfWjIQMrNS/GjdZGdhxD3bUB4VQoiUuJu832jmy
uuGSFNwWKBqkjdGplT8AJGg1eUkkTcHCLmEkVB6B77FRL74NS8P8Fr2HbwF82LRwkQ7+9brp47ql
KhUGKud1HWwCOhBN7SnLHHpKMCUP87fS3n6r7jy0hcusLWK83GR5+DnWTQ63h8fSuES4lMguxSbl
e9+qPqVOFH6ucCwpQtjcza3nv5ebFaDn1ruthvaipY3z6G+OAVlD63qSgc1jcDHvqB8jkyTNZfsH
ZDvJMg6rBBMNOzWieWRelC+LU2q2VthnDVWi1LR+eJuHMW9uRte1zkH7tjjYV4hpc5OOLnOEgJa0
wvLtiTip/SmzHqPEkAJS6zQGj4aDxtd0A0HxzVtxvm2WmhvuXfltvpjjjA+zOTIY1S0sbuva/7Zr
3M256XRm+W13PgfS9GMau92vTOVYPdqC65Ns/g+rmGI3bJ5QkyzDnVgrcVcuojsWmWkeAeE2u3Xz
k6Zvaykxeu+Fs4D5NFsBoUjKxd5vv9bUW705U0kpXjHgCN0Uwb1l9kPB30+HSc45ZTia3wZXIYvs
PG2ul/ttgDG70ie8tLv1Mxd93cH/wS0zsc2cltfbwnQ5H01yD/XmriWbz8aNsb5S3+YbwBWviKxv
Uw4ClrqxUtVh1fe4NX19O37beMnm6PG+a/bj5vKxxbjstdzwjmZb+bffKpHzbQxuYSAWw7ALO3xD
RbiLbG2Jl+gZvVGenCo1dnyymVb79h0xv/EgPb3l+DoObL4x8fvg9n0WTiuMXldfWIQru4nvCVMP
fDgCjzn9NYttuzQPpc5jhQkmDtPEYzBF5eaPjnqV/tDLtvphm5wBbbR+G/J2192KUgZXa+lyWkmd
5KRTuKlDrqgYsWXLGwxMQXLK1chCOIN0xbmQYL3YbjNyxREzaI/sDePwWv/we0v2SLB/rc6/TkYs
Yaztnitz1t0zOGpdbLtfbghgGGzv5+lOph3GcjOtccrB/3WFrFDgPqebDa3wo1lnMfhb2ue69Iyf
OTMOdDiqatclLv18r2YfaDO3F81DsJkyK+o261tY63uPF46IeO9v5jjSihtVm2E+dBBB2s1E1y3N
3pX46vNmsKNq1TFlzx/8s1h7tdnwrCOryKo43GhVfjvauXUZcO2Nzb6fNyOfzHAVlZu5Lzabn7F0
+BM1k9TEi0RI57o5Q0qy9o3y99kWFUDJuM228ID1nSPwt0gBMe1+b3jEDNYtcJBs0YN1CyG0pBG8
LZawbgGFRTNnxu4JLdSBfwi2GMO8BRrEFm1o+Pi9a4MXE+pNnlhzdY9CS5azs4Uisi0eMW5BiXWL
TGgD4QlsBsbrBrnu2CYhVWEr0g+tTG+aLXMRlMVy6+j85QoCGfkqa+4J1E4YoIfs9U+31v9L1vvv
cxhbNBDQF6wYInU+98O/RgOzhMnqXPn5qagHrnXa7IHEwDprwu+ok6033afgLAWcUull9J9/838N
t7kmKUhzW7eySEb+7TeHHti7yyrykzG3/eda9M21yKvs1i+D8uE//1b/mtfjPoPfzFCC7vje3zPt
OfQ9l3opv5UwO4xdMFd4wEva/vrPv89WUfjbTZvoJGFLLv2EA8ma/vUHWrYL6NvSS0/4o8s+83v7
5FIIiqsml3ddXzJ2MwYZJKbFrt+Fl3KjntY0u9WSbLtcw3Jp4v/8R/rXf2KPWS3b8DyK2VuQ8K9/
IuIJfia5ZbD/gM7HBOlysIptDdiu6INFepr1n7Ma+Xc20Oe+f+//1Y/+H/qRRQOUT/u/b44+/Zrf
h39Wjv7xv/izMmr9wYWF/gVfCirHiO7/pyRj6O4fzPBtu3Ys9Pjf8cg/SzIUTQOX/4rpKpZt/lKS
cf7wt/Ip00R8Bjbw6P9EUDIoov71c24gXGHE0w9hWYlPvLnFrf8pts3pXBu7ttVPU2f2L6Nme+FQ
LZ/+DJV6NbQuzjQCFnO9LZ5M/mUYxPjqjkX3KFrtsdP7AcAcKGtAGOvFbpV2WhLE3cPYsjuimk57
V57XhgHQzu5o+wnYdObH0+Gu8ZzFurftvDRrwCiV4Z3AX/nmTcCuc/tjAPPDvYSWYGsdeLUKcfFF
r3vQ6ccJBgh23Shrmyo5rIs9uBCdE6yY+r77UfmNhFTtNXVlQEeaXeZgTAZ2Yy/TOadklW2Ks4QB
hpnGagdND5ZKFyaR8hoC19lrF/PZXmCcwzJujRZ6uZ3M/sE32Y4+IZWAmmBnNgerkCwUBtgR98qx
i7LWad+LJvG/UrfYdk7MYR66uM+QbdydP3i5/sgZHYqx5I8wwIZpzSvCyevAtkuQXSUFr+DdJD1n
2DMOUwC24c7ik8ApOOKyBTrz5AF/BFb0WBBNiSfmH96W0bF5T+Kc0ud6TKuK8Z9ZFZcOyumxMKfn
YvNeCwkVzWB/5EhBN2NuiEj8C3h69nMWrlq8Hi+t3bM0jbE7pHUDenW4s74d32Yzf0mef8o5mQBp
Tm8rSs/O7IJdOVundC6feYkjqWxGMkWLjzRv+9ji/ftIZ5+JLmKzB8WPVLOaNnQ8MR0GL/P2Pl41
CfKHcc2fYVz+xpGWV+tmawclWlzWMZ6t5Fu7GeBj2xxLmYvIy62I2R6kyc06F9Rw0QbWuyytcVzN
8llgB0UYxS35lvGXmzfupXYZlJkCokAoFBo3F5VQI02iclFgPUfbCOd1vDULy43GcZx3qcHOK53k
7DpRVX/x5WTGnmPrINLzfN/MK1AVDcwWgT3/I1fmeKhHJ//wMw5gc0/8TbAmSUV6saHcp79IX7W3
jiYfaQvMj82WXtBFjaPDGuQRyCGhiRzp0GqpLyFJqL2kt33iuZDt+y0xkdYO50vsp8NInKJ1SgSP
LWWRbHmLMlV5s0sIYbRbGmMEnhqnKQmNQKef1rbITbSM4UBucQ5HH6vYIIIe+ub8ZGzBj74qn1n2
Oa1bJKQeiAU7Unvh8qujk8zFOescUCZbpsTa0iVq9SjvsjhRTnYZDmPn2lzD9fK6HkvFir/kG696
v4ss8iO/WwmBLRx9kvec4Xy0nL4gUMhK46wdzVJXD4sxTt5jZZfUSnWT6EaX9PmNYEFkv61fxInH
PDEtW1U8DW5NHlc31hQ8ZGueGwUKbLdYkt+ND1a5oh3LTyb+rJ2ejONdseV/xpGPRRpsoSB/npev
TvBQjVOP+JCSecMWFwskGFZ8tGb0T1efdx1/WqCDwyR/Gx33IYybROyheKqMafQh4Ls2BR2pYh31
+IZq0fDGWXZiUiKzMzzzsdavsiaoD1Pui13G8P5BN6nnduV08pYChlXW8pSYJzBAeqrFjjUqMikr
C92iI2QHV4ZNwgQwr7++zoYdPHu5QO4rtHe+Ui8QeYiTV2Ub1508S62zGRVEDOsrs7hqtPwLTbKP
WFTPn+u+qNrQpaJ4MalrE7RRjH+vRm3cdaDUuu8w/rZ7fC3sqj0bgdxbnjVeQ6oXD7YVaI+lPXjv
5BZz1gGCDochQE9nu5uv8TSbJsuezbxfmNu6uAk6tkzkEKVSyhuwmW3Mr9Mwg64vh3771gIvdO/r
dbT2SYdCp3VVdvCq8Q7lI6cbPRwnQ8/wqhm+4l2y+iQNXSBV1vLGbJ1ztMc6+OxNkonwjqZwKK3x
aPny1WUyK8x1zFugfie7MvyoVDA6QmkI+TtpbZv8rtSuFuVke9ImRtToaxAL+kNEZ/10n9gGzwN/
IYPml7erpo+XJQ8KjpTKi3LWdMN5oM49eib5WdtMD1lgM9U9mf4uKEjhctY6gIwHQmfJS6B4aq0W
iRfKMXwS5dycGEnDE5h6J0zRpRSjiWRDAFBzLcH5V21w7Ob5QD4uOFFPYDvdmHXYNUH9uYgWqiLw
vp0yNC3iZg3lhrmyJAwI7j8FeRFEll8uEasKQTTI7oQgD5hAE7/nzvtR514br8FEO2AQjA0uAWgH
KJZxRiJvr1Q9n7Wy+xpLahQyIR84V1W4Tk63q0jX35qcTK7NmX/YRl+K/ZRL/YTl7x5BNZLHFozD
jQB/GK0vuW74/J1VWVTEhEqed537c2UwJWx85mSyUv4027K8wm5NQmNhDSKxQJYxd2Zc8xkY4KYC
iZzK8jflrmA/i/VnKvhVyzXgWVbA3UEmNxKTIdENLhXgngiDQZpK9ndJaSa7bGRkb7L9kZc7hqyr
p2+t4fwmTvmLqFi1rxwODONsv9S9ApBYDt1zRRyEfpgNcwi75XevbMC1Q1FG+FAsQAxTdtc6VXEf
mK0gI2+u1wxl8WPwyp+qTvSIh2nLUzsfX/wFRh9jWpvQDbo0nRXgCJ/nuptXH2YjzR0p7/ak7Nrd
Fzg+O3yTZj8ULMObBihquaAgjNbyMWSg3kZMRERs/gwTSXdCrJ3/TMl0vSutoeUHillOHM5Tc8MP
TPDHH2VZvPG1L+VFTo3/1HlAjiZLp/ivkpNbMcKvVUF6r2g53TkyKd48ghKO6067tkpvSDQOR4sU
nbWbt4aGM0CqCylV2D8Cp5xIOLoUc6Qf22vimsQKvZR/6XGCYtUxYpC7Y2Ds0tb8IrlC0nTh3xn5
0GhvRwO4s77OSFiz4/+cykF/I+3yWYhE3q6IBkW84eSOhZDWrUOQMwY9hcpiE5Rk9o38W2BywQph
XfKJ0OuHzg+ch2nRB33HU5OcCUUmc+fYQ/Ub95yoKV/UlH9TdsgB3Xu9exDCcPjKNK7EcRmCVe0U
VeKIyPyjyBe1Y6Ti2gfJ/jq4gf7RpN25mrJkjYo2S3ddan1VDCg9NmBDPo2UGsBuZYJ4wx6o+SQm
NJ0wL7NCARxZ5k8dS4ZciRoe16nvTmA/vMuYaQjqjXu3us0VTo/0opHXAZlSbS34OLuj95Wk5Foz
c/BuA+nkL47o7YuBvBrh1FUxXBOxEy2yH61xr44xL9uH3iImu2OOabiZS0ipoZ606FxSqDRae0IS
7JgMy23DltEhRTzfJ94k0UYMMxb8uUhouNqhcCDVH7bg3gtPs/KFV5x6raZZfywLmRz1gpqh7kyc
eBPI0wSsGIYD+E1WeHGn6jklz7RcjWwmhcGa9fDMTb4QmT6VMVf/AAOgJzsCWIRRJJCgkTumeoyM
2t9LcOkvsDbVlyOm8YgaHZAoKuStzQX2R2s5oCG9oS0ksqEbgcJj0pfT1frM4nkNghR9d3pKWcAJ
dtyTFANhgbBcLsECoDIRb1mCBLA3Mgxlwx9T4q/ua1rC0olGf+bN6is74ItIV4Q1SJdlFZuexo1r
ldnb6EHz4bCiHquVCTJChY12YUYmf0sg8u37xK/tqF5nKuCq0VF1ihQ6q12yvEWrrH7RkxkPlf9X
UCI8Xvs6eJxqzsZM+6kPosst/rFX7F26TxALOJJWzbhtrLDT/oRhSIQOVvFh8uvyumgHsiI1oLuW
qPxOaGs1hE4vnP3EPsd9BWmwj5yVuZhiZE1lLAzQmM2qwg0zeFTenN6ZwkqWB98r+vaWzSxWOIJ0
1jsYdQwpmxwWYEUEy+CTHTNNMXxx3Mx9lYYUTyb7ERWLSVMeYwvrKf1wLIKsDkKKByObWrOtgTwq
jJjNNTBt1pDxHJ3hoXB0cq2jzFznxfTzGgg9uBLviEcujA82IZKIOfokvc7HkUUsPsJ9EZvskdI7
wsNkNcXDo8tk316P5NqOEAqMh7mT3AWMTsPKcrNoZA71TCJUnHo+k2xYWvk1LOt8l5jK+13T5/rU
GwYbwj7vZXGYa/E0lEGSvzEqoHY1IX7aNnjA/rCuTuQOvv+LDZf06CraWEj7GRTnvPee12LS4xxd
y45JG5b7wRzWd52D9dW0CCesuB9j1uiHll/2vDL2gBWbi9dstuuHaTIAAoCs3pm1LahXGAiZRlZb
cVoOSJJ6wumgYzEWz27bhSvaG9vutvFPw/6BK1XHjFgHO1C2RZzyruNwDrNkNnvsm8o7aaIZo5aL
+wOrOsG+Z5X03bFnrBC4G2FS8mQCHuFT2muzQ55aTE60jn9tgQPin5eo7EcVaOMBLuitNWfkYJv+
duRPwmyObu6EaS7Hzqg6jlIqvQZ84c8MvNhTzOem24tgduLvXAmDb5VOSD7P4impszhgdp3bCJxA
1p4QbgOvPmp5YkUaEHcsfwjwIG0kEr6ukSwvGEJuE1i1DbGNW2mty4OYsuOG97sAUW92TspmLidw
rYqrJct+CeHaF5AxJPZFB6O71fjuDjz4cQLAzWZw0HvAQH0pR14600IAUQ9u2Isr46LJ3WPp5k5s
VjoPzKFtz7lu3Pk+lv4wDGzAKZG+D15TRA2qMTV5o/NvQBtB4631Et5lApK3IueQBtv20zQwp13n
Wf1Gteits+hREjs82A4tRlZdxy995sUKhGVlVQRB1uDiSQPTQe6GG0tvrLRQH7zUjdy1eqd+kcWg
X4iPN/MrbJurLPWjZe2+SHK/DgUU1spUehsrSWk4JBcRuz4zt1UeJOQvwTKVNEnDmtTKjjMzieEt
q1HFPckgDNy5u27xtvi0DN6BtVJvZ8Ikuq7IE96hP+h6pOxZ+fEo9PFmkJy32aY1o26Tf2Z/EOQS
uypmy2M9poWv/5rII+4xisZjbUsVTVpn3heSYSay0Fhkszx7dV6Eul96BDxUlGWLYBPIZe3R1IjZ
evV4D3o53ad598F9jaMYPt0S2WtRnyC7j+UuxbB5GYkXhug9Fwuw0zNHqScssm7n9dK7ylxr2nXz
ysGxpW86rd0QZkrro2ZUP0E2XiZjscKsMJ8bKJy7YrRh1bq9v5scy39hTxbUedc3TOf6TLuoxHkC
buqEzlqaV82SXedQvEnHDEcy34+9a/xmfp7z38LpqElF85i15puVGdXJGhv7C6+aLeW0tyKh1c8z
W5i/hWDbZZ82vitDVA8O37Mga7S69YO/SB2NOC2MSAo/+TlSSRzxQkZmJINleugMY4Ws6SeELREg
pr0zkETg8F8b3HFm54C5ETxQJnaIZlpOSzRgTDwV+n0mqZZtcCy97M/AxNCk83TmqpNQnuOvcykL
R9yOoDFTVqQ14MRQ1IlXmWvVxKPPAkes9EzcmIbrn/g/+K9Kimxmaj7YRcvDw8+zcyD08rw4vFwN
a/rEVFTdAW8tJbUA2N3zWDF2qvm85h5gd9147nkl7SpM01CZmxYoGmqygfKw7QBx853glMdU1sF0
OAmTTeOR4M79OB2LVh29sfuZ+ut55gO/q8hZEwjSLklAOZp57y6m5HwmvyL3AOW82Cvd6iwc5L8u
ICHVcNSHwwJ0N7G76z4d74Ni+GLYkk98sjgxPe77zhZNhDDjEbkBh+1pMjtwd0FAXGvtllW7F3bN
hiuZaCKaejIPKeP9h0wn/5m3tXGkJaVFvaOGU8MMOsqFbEO9dL7ElAT3StOR4ZIph5i2/CxTA+VM
LtaeIbQ8LKT1kTjw5Ccfg8+dF+plhWqnX87gjY88++BzuE6/8/ROnfsOMUpnhs8Afn6pel9DZ8lz
M+71sgSK2Fzw+oddslq2isyclGzspUbthYVOK7vj/WgEZLnLfCHybrTtm4OVVEeltq6f7PUl886g
JffeunV/S9BKOxa88Hp67N589MuiZ7uNK5IX0E8HqpGee81OY6teYCcnFV+tVNTveWH4ty2gswuL
qepTy93faW9g5AWZhimPDH2/zmzpObk3NTtBUvaHPzvqzjQze73pZ78V4eSBmEIFrTOiupagChu4
e9ZLDS9yy3yOhInbtMvXRexzwc6grSfajZHD2Nw5vAyOeTI+LanzgxOC89glabtPu0Ue+R4ssdsP
Bpcr/3nC4A9F1piPKcMIuyGzbn1jSN7rGe4lpHkieziJGwgd7sDVZHKoua4apNUOA+aKM4Sc96nb
t2Qbc1ed7YbnD4kQXRSHlCD/JhJRdaN533GmqV0D+thacLzDl3bYUWz7517Y3VXX+T64broqeqh0
NL5ls7QXngtvLtlh64bJd/1p5BdwI79T64vakid8jcn9WAjUtOmaZbgQT1HXHp8eWN5ikmTamvx6
FVT8I15YQSh7lXJiWiaSC6ZkHaWX20mIp8xbTfrmp91ntH1LVcij8OmudFDBObSyINyQaaxGxlat
+dFRQiI+UUB22RfRCdGbWvDMUHX65WRpAf43Tdi8Q1NbHpaSOtnO4ovGPvu85BzouXjPJq9ojqC1
iOhO/544XsdYBPdbOCdcB1c/i9KVZL/VdEjzpLuf09F8KbYhx4ippJr7umPcDV1rQDvqRv9hYLea
E2+ftnfVqo0vmp0r+iEdukwNh/1Cy0q+lELTb3RYfweTPHnA5XWw7ge8xYcAb7cOeyMJrjQtMz9w
UMuzHPzx0TS/JxpM9vjDtuGxSk3Np0LmD1kW5Q5TiSy827yx1IQqGFp9kBY3KPyS90nQW9VVYZiL
s5fu5PAvXRdxIvuUrZpyuFvTwS4IiW5xWmSoJ6Jv6bmweVQy+7f8rkAdvxEe5aC2upJwHgLTTRYE
VI/TIu9eFIX//aTx1k1bm5cZH6mIy04e6+lAykybfD1EGr3qk5kB3Emn5zO45bUwGsZh8P7163Zt
px+yaIhxunNeR5mGpe0yp8zjRGr38O3EjbNMVFYzI41ZKRCHadDtnSWIeoRaP8mLX9XWK+qtxkts
Ek8657vrvu2mvZKc/pEzPVQaLXtghGvc+ayeI9q39CLFUF+UDD610TAIKtTJ0c0cGWnLalyCka8G
pcoszjvr1GaGf9eQgjtNizOeXc1bp9BNqsgmxcmHJvB26M39mXqtumjALq+hi31QLzFiqEf01/zl
PV1qCoI2oI3EL5AVjaRGK+uXZy23kr3XG1lMJ9+KNT7olInFsBvZzTyVQ4tm05bNAkrVX6PMmg3G
qqkmEVjkLKuv/VtOMpAOdbYeAQq48K+NQd35HsxLDnoVzU7HHKuH2cnyaMl42RRO2QInXMfyWoNV
PTnYN2isTIcubbYH50C0ol1vnHLlP9cTSATzcjtJGDHmWD4Hg/lqpTysHa2Jc9taQSnN7wGmexik
GB7TlDF/oVU64x9auzeN0j5OpB7stHhYfcFVAQbvLlD6GtIAvbWynKn3onsR7Kncuak6Jpp55GAl
D+Nqjz81Kno709JeYaToe33lhDxTQjmIkRf17Kv3mkDV/aS6e9WadBv01t8iRNtFMKu0W98KCF3q
ZnbqGt2EIKB92TQrLoTQ+7Dn+R+CjKTfi/X+Kin+hmk9X49CzKe+6l7+17b+/9l3pL6wBRr+vW29
1R5anl7/7Fz/43/0Z+ch+IPhnn+MGW/lhj8LD84f3rbbyPgW/+GfhG39D9dgd5i1O98iBrL95n82
INw/dCxscu0Gi4DbBPL/xLAmn/ZXv5ohM8/cyFuMtuFHOH8fUurZFe5Ul4LzdfSZe27FKJYMbUix
KMquPb7pae1B33XaB2Zkmhv2EzQchVo3EF5VERubD1vIcl24Hc3lLXMt7MW6GnjRwOsPc5BbZ9ko
/BJmIrvI8YFKEecIbA6p5eTtl8zJrsZqaq/175sgX4FrQeL/zmst/1DrQXbYfKuDXRK+pLipJdHA
2NBhzbP+VFKKuKiBdOnKfqEGChVoS1hPvnnlzQy8c1ZYiHrBemWDT42HQjOpvzZt8tB2ts14sDbN
J0V3GVv83Ssr/7KWzDuEHJ0kqTXs3Gl0532ZzO7thGkNSMUNKn1H/0w/GUtiH8ve1D437fK3J/Lg
1ioa/8TocP8rnc2kQ7ETxl2eCXWQltU/2IPNMkbp0a1eCDPV2wP6V6G3jPg6wHfZZbXotMI0vmGW
J70axKp9Egxnld4QLeyPtWtOS969jvQFHorJhPOb+eOPTEj5GHCIws7W1v5jAyi/9hqZmp1ybBYz
3JRX+NoEsLv8BroajJzQpMd7ypxgu72yvv/eAYdRPN+nF8JJJj/kpvrAQ5bHYM1ROwkOf666qq5z
vb/V1tQ5l70U5z5Z1yuRcKhpHG/Ye1xvzYhT/YIosCizD8lNl69BHnC44qek+NVqbaD9wUt9MUAF
9G3t8hed8YhAiatrI3c4Kzt6dpi7pHoCjZi9YCgSKaPMwh1/mVvcOjLRRgQcTWfUxrRKiLl89k5d
b6sLcuQWAWh1C2nVAG2erWR6qhR5d4fKkJG3s8ggsjIw/c4LjiSMd230sKaCwCKKrLnLAUGHdrd4
12nfMuaxLozj9H59EVIrrk3NMog+15ONtGkv3hIS3EyfExL3vD9QBz66ebLZ2YGxiyXHFbRFbj+u
mJLI1Z7N9BTr1Tdr7QT3abJw36Z1LDK2PTKG9d3euUHvHT8bzypPxEHgnXMhQqYb1HKwm2y+Wlfp
MosVyOZH0BbJq4YKpZ2TzuyKOGg846ub9EFt2rEiDUB9Ph6X0niTNIyaXYp0em9wSqQyjzYViMl4
L3sLcXlc5PIwgNX1j7ZVTmyI+IQoc3MZWBy3eM3QX83yUCWG9WyNenbVAVf/UDR1WEu2+dCiI9CQ
ENzQfxaeztXYmRedMkoZPPGibrlIFx76qp1VI4JTOrR7P2vqdyg2wQ+6Uh+aPqFri95Cr3eXXyj3
C+lYw2ibOPGT5rVI1WDsqh5lhH+spn+THrtHWBMFYkjSyqjWRiKi0nGC6wyGQyRkf09lB5OZNWbJ
xQ4vjg1XO/ZBLOEiUR1aR1bcZ1vkkc3JB0lGdueyNbyzow+b9ZgVPj8H+gYtCnUR9hb9K1Y+9MNY
2fmDOWrOoc31coYnIRM7tr1efzPLLIhXRCLMJ50NKsynvCCSLapTuljdDdYtKCe2v+QDWxU2P1iv
LtiSLjpmzg22UniYJerE4b/xd742iZ+4XBBzbZhpx06HMUv2YBlu7aHXPlvHo8M5GMVIZBshtyjX
LAhbAsl9GFDy3Gto/T9dLiu/sIint8VujItF5hhJdMKnDS1n6ZNdkFgdEdAgKSPfFHXkZhPT06aG
r27o4hGVVUSkD6er3sUqqWEnR27jnW2xyAjbkpJUxsLpyC3jRJohjRFxuwM3kyfy5eow9IRVc6J4
aIOoyB4xpKXZBXJ0406f16/VGlmUHw23i1pL0U5qM05+le4Xt7NuVKO6sqvObSQ7V5PIX1YtrZrj
Qo611F99VvaRGbLeMqR8VWoZiltsAy00g8K9NQrw5IyL9Q9uXekPruGldzwWZxKs5XoiffrM8n3z
0JEne1DcWM2Q2a3kGV2ieWXi22cWihrROQOf9ew3rslDauJr5eei2ZaP6jv2bekTkCrZKl02o+71
sGvH1YwLp095bPO2Q/Bc8htlBmpPqqsjvj3U9U0R6Pxx3VJj4KDK+MEAHeOrTu8xNPrBve4M/vhY
O+aFPmuC+r7K5NH2e/dU5CWGjdJ8AFVjkv2yNnJG8w3RIMHQwhWDrBG0AsbGRttI+Yt/io3AMS29
c5hlp/bzxudgzAmZdu1YTE6NatkXNif02ZCMy+Ffx6XcQB9qY36YcoXakVMhqKfirqsUxPIOPkjy
jQphvDN5YGDthCZqXvq5Tdtds5FFlo0xkm60ke3n+dRvBJKgWClzcYA9gC/RbstvVIlpTs59he/1
lcCPOeazNmlh380sQTi6XM4LNaB7s2TfOViC4DQaanjuk7a+GzdOyhaFwMnd6CmW2EAqwzdUZf3m
q3yjVlD3OGBv12c6mLBYiO9hozvwWRjcsRkCYYhw9YL5NPBihEJlTjcNaBd9Y7wY37gXZ3C613xj
wOhTUp6GFi4MsESMqvwbF5N9o2Psin6zpevePh+L8i7ZGDNio82wjeK+mRuBxlzIFMlse2iiaYCo
WafJWWOySWb72ACxyU3u/fGY+Zm46r4xN3rjs8wC/zx4yzcODuTAobtDe8lxmr2g07jZukyw1YXR
ETFwZc577L/ZOss3aIcXPz/5duPv9CwfIoT4y97a6DyClOUug3Gf7Bjvul8N87/YO7PltpGsW7/K
/wJwIBNzxIlzwZkiNVCiNdQNQrZszFNixtOfD3RV/Zaq2tV9rrs7omaJJAhk7tx7rW8V8aEBmZWB
FNHCZ4tuaPQqbR7x5YjGyFqrHugJSil7qCb7WogBsdq2CMi2aK+4ZSWMC6fLkdS/Vv70QtkLJT/R
8q9xN8Cma1rnDDm3vKqq6FzlzrjOjCrbO1VdLp22I+etGO7tdHphAfxuRuFr3NgvTtu3X8gJp4Iw
lRUsaqt9cTwt3kF5Tu8YrKw5nGlHvhwaCqpMsLE11Xdjsjo8BmXFAL2vDJdY9zZKd4phxMmw+mRc
tq0ZAm6k1xCcXbtV62ySQBZAiuGiL3or0xb/PT39W6cnIkCRwf7r09PNty/qtU5e352efvzQH7pf
6xPKYYzhQFBtnawYft+fEVzQ8UnoBUwAz8D4+RQFG18n3NRFKkyspSXQ0f9+ijL1/+TUJN0PKl/w
M5YOBh8OvG4QBT3LkH9W+cJ4QYkFe+Jo0BgjmQgukJT0QA2zisf82DmROeKlJDI6xII0L9XJvGpb
8/pdzyt5mrks6jlv/1rNK72c1/zhsvw3804gL5uCNJS2IQSyfTbnPUNdtg+og+0G7EJ0I+fdJbls
NLAFUSOQSQzExDJumnlHIgew2uidm7Hl6fkdg4/2HvUEm1g072fkSfVX5mWTG+b9Tq96/5FphYa+
1y28+zR0s3slG2y77JW1C7wJ71BwZ1fWdM+2rO7x3fgbjFFsVH6DCK03mqukRBc1MDxYdrYY1mZo
4s2IsBKf24gui+NkFdLawsdNONnDXVWV9R2JPuETQTMtkKYCQa9Bn3LjhY54cKwqvLcGG3GLbna0
y3RCaFTQy6Nb1Z9xkBC2hyTbUQuzIylUp1d2zps2Wepi+JIMg6KZ2CU1WbFddKwiiIWLvLTq36Cr
IA+o+A4/p0mc3bgIVDdMKiZEBjgYFuFoBKu0g641K5rJiSZh6056dbzT0uC2T+J448QDYMnQipfI
Xbyd3hc9QQV5e8w1AGqhyGzgvLRJH8Z5x02og5cAFOWtqwaGYJgtrp1K749mTSwOhgnjFYd/cRV7
onmwXZkO6Kq0ZA0Qg+GpCqW7z0pONxNr/KYSjrbK/TQ/aY1uPDSj2bwQHZ5+HzHWnCVSQXr7Q36b
1ZZ2A9hpE7CNPnOtqEYxO3h3Ve1mz4aKug2eKKY1DfE2ParPba9b2loz1MAhoq5vmTGRIzo0w9Iz
ZoFBzI2DGhZb+VeDuCDYwUqwLGuTkeNXSsNkbRJqdMrrTqcH4BHYMPrQfDO96Db0eqcFxfhrJzv3
kGNJ3ZqGVd6YSgRL5B/ZUpNIisI6GDaD0Lxh3REdcywn09ylQenu9M5Ov8V5EN/pJSarKKH3luAX
hBxp+dpXl34BQKCgpidd9Qi1FnRc2gODagfTQhhewUGGiZ358WqOYnyORKY/AcAajoiQdFCidXsd
OdBROK9V3UnN6SjVJShFS+fMFCsKzh7mzlsXhoGak1W6OWMlmtNWMBKTU2QZRLC0lzgWMSezWAUz
BtQXKEVscJ1IfPucGJdoTnQx5mwXOae8AB0i8MWt5vAXf5iDYDAIZo8sI+Ud2r5ph5BKR/6ZWesI
Ktu1cwmUQd3Blsm5BkE8eTPZnDyjQjJo7Io0mvQSTMOzPTzVl7ga2ozjA1UCITblnGczzck2lg2v
vJ3Y3BcQqYi+6bTK6jb5nIgT+2gnltqPoBwa1Y8gDDHAMmvxy6VZVT4rSYRrc8qKt/QSutPO+TvG
NEfxADcglgdpi/bI3JmwnljMwT1g0Qaa4nOcD5m1RPsMFBEZ9ncSf5ARiCd1iQEKSghh1Sb9kRAk
aFzNgUHGj/wgSFkBaUJBP87ZQsMlaMj/kTqE8Kts7pu50TNHgPC0IxmRtTYtGzfOhnJldjLpH1Q8
BO5XE0gYmL3QSfXe+pyRtlk5a7e0tGSjtW0Tv40OEpsE2oNQio2Lze2/5p9/MP9IglPIWPvXdcAt
nt13NcCPH/ijg6p/Ysv1dJ3mJzUujJg/awDXJDvHIX2Cdqnt0c5kp/+jlSo+kdUgIaEKVFg2P/Zn
EWC4n+YNXDCYlZz8BJkg//f/vMtNqD/8/c/pMIJ27TuHG3B+4UrLcgQASomj6H1N4PdaALrFsvbd
oJc+KSpTAqcDJBL1Q7c0Rqt+8owYYAuh1Bv4IxCu04YEc3wUn63cLV9MO66fdCOvnxjqyfVPV/Lf
MDTy7qTOx+cNIsq0L/68n3xJXusqooc9c49yo3i1IM3c0cDJj/kFGlNF6bilr9Eta4CH5o/C992l
+vnSUHN9uDauYVjko9oUb45rm8YH9x8evrS02wgdZ+A/ZxVyLYr6yLtOPFUg2Skt5yh1DthcJts5
DKYXfRaxin4bpnx6c9q66lblNBpXQRrU68Ru022TqjZZQ221T07osrEBvrDQrWTNUZRGuTH1Ekgh
ml3UwxmaWrOrs9tQjjrLpkAkprsV/ZYed+CqbSGGo2MMtWphNDbS5tiWL4GLJLuoGTNPtVscnJqA
P0W4232Y1yjxaaRg8W8QjDMQ97yQFkoYL43I1J80pbQ1Wp1zy2AGLfNUkXXs2GV+g4OaQDQmhNDI
CiT3UCt9RHqTsYhx14+IbfuuWgS+HS6ZpiOtRjD+nMMasBYa0r2j1cc+LcKxeXJ7vBwo9dMe3qgI
Z1aI5do710jGTR+mNo13GaFPlzTydFtW916rxSe9jiKxitlQXlKCmAgYd3QFqXLw1n1LPbCB9U1P
CHGAfU/oOkoXnNg2MnYzbM6iLcJ13jh9u5+ROAyoUWPfD7hkQ6BvPYjniLHeJqMd4ELTbhI0epZd
Qow0g8k45IPS4VAHkeyhCBHuFyumY6sy1syd1UkJcsFEGw1v4NnBp8X53M7vklwNtFew0uG9p34w
kSAyRIdtv8HSpTaKidfdmEq0jMge36pQdhtydyiPu27Fk+rtSQDJ7ic5dngYija+mlCZrlyrcV5D
WnK7CXYfQruy2Y0Rzd5NIxtwm05MjB2sZXOAwgu2GdVQLA6+5oIWcIX/SNu+3bl9OFvdHSv8ZvZ6
dyuwGlgL2CfZN1JHkJXJiYR0lCKIzz1IRDgkuskyFrZDSs6KZ+8hDLQYxHIStSB5kQ/b/QNg3Ggo
F5UDF3mJ2akKlvHg5zhuqANRr5HuQFmp4q3Ui/6N9gnM8C6he0wEZF52+jWphSp67SKcazsv70x5
W9fYVyfcKjT+jRi3IXIT7zhasnidcEO0EF3agQE8itDma+63MdporwHEis4bM0nTKjCTBaDca7Ce
+bisdadhZtxpU/RAPOI47kgvRBin+Tnkt4JkJaxJbRiUv82AZ2wHWj7DLUYLnUnQJ2AYGTexFTT5
UYU9LrRKN4rXunCMvcBEz60+6MV+TOrkXmDeYzEEisSwN8pv4S4DLWkLzHKa9Hg1NX+2MfStBwYR
ol9X6O3RrXVm/dREdkyhFnW8+yFwpl1VDITuMWB/wVtevPSco2htWx0DXUBzhruu6ehpCEeG9ose
q1a/jpHBQDvye1BcpSyLV1WnwPVKLZ02l6Xc45OHKC9JeGhilzFDojXdzRDJ6TGtofGRW0go7qxL
9UlVZ5RAAs74auHq0ssrctN0/kSeg8e4AHZHgJChEMgCn/NgSKMacJCVvzLSom81qqk+FGqyb6pa
8I4JIis00P4NukDqvJIMdpnejiRsIEMoIlnPPeHh1ILjuzULIJ4LSIPprbLSKlvmAbXVyh27bg8T
pKHpySg6O2YM/gET8Q64dzlt7HMh3BkBT5W8mAzLb1d5rZzfAJtgN+HiMF9KQSAD3nftEclNSHd9
gdOwxy6iFUD7Rw9wjw0/2ifNBSAEfm8mC8WXWjSfjaG3QfZ5sbUVjdef8KoY6Uqjm9dt3XAusgWK
Z0DMBaWjibp+I3DaX4fGjOnXNE7ZYdqrs0zawV6QEWJ9peEDWKkzRLghBGcdy4LaLxXWcDTTuDhw
XA+PrTNxJgTTlO6Hinpv7Q5KHAwtBRMlCZIkZNHXzuR3sQrAWkZD6VUI8UWVOXJpW/Us7y4kR+ix
cfJxm6MOZfXr7FjN0i+oy4Fl0l5lwa8zo/7v+P3bv9VAMnSDautfF44337rXt/ftox8/8nvpiMz7
05yjZ6A+/aM+/KN9JClJ/6gVJQ0jBwnenPInqAjpMv0xdrf4VxaaSFo/Eh8ivaQPteEva8WPBZFO
vTm/DLY1A2f6X7gLIVEGXa5KIgf82nkce9Paj4bQaHijAUfkklXVaiiLK+gQlWBVqLCuIXVa97ab
bltZV0fL11v5zKaYoJtPFfO4oTPMpSwrzputMkemdGb3TGKrWjUBITthOUoO8p1LH6Vs8IMA6si7
LZIrcd/ihnrJO7+7hdmKdtHV8r5lzVUO5mYAO5soM5Odo+Js2aoEj6XD5Gdre7xFdH90QpYB+inw
N6Mx3Jnj6NibcAACuIMHMeHoSWL9CxHq9cg6lyRvFfwbUkqsDmtVnw23vk8czwKjJp89KzNQeTGZ
ts6+GJUJuxe+b7nlkMe/NWqrlFf4q0aIe1Y17gN2l3gFz3mAYMgbLA6mj0V6wQkwM07SLYuTZ8bB
/UQq+m2VwhOJnbRZ9WFG2o9fF4gCeuXsMi/Nq2VsFlPA/KGB3ui2Sb7STHwt5TUBOZ+xzBO5gWbV
14um2vnCitpt5svAcLZwQZIACRTydH01xJnKyUFBPXVDSG6Wi2XDUXhvIhNtkUkGVYjA2EYNmCfr
CKpzyim9xMJu3HcJNacybIFFx0J5OdwkFCGev6bTpTxQKEjRNpyXEY61BtoH1huNYMZbX4zapsPU
V/dLUmINiBlV2znNsabxRRp1BZm72Ol1L3xItGHq43Gsu/nGYV8kl8CCTzfg8SUcBjNSd9U0bVvq
N2LM0NSiMqprIAHZIukpJ8VzQDkvpxdO5WOu3pq+ajIg28k0pf7p8hT/96T8TydlYiMR6vxqwev/
Z/ealUBx1Ld3R+YfP/n7uudcdER0DzkR/6Q5cuQnjqksY7qL6OcCvfhzCaTRzuIEb9SZG+6XQ/Yf
PXP5ifMj/7lhOHRdkCX9J0vgR/AMwBV+EXGc85Lq0rx/f1o2NaxiM+Ril+QWUMzJhtVoB48/XZS/
OfR+PJJfXsRjybcQPvGnuY3/06G3KTqt9BAd7mC4ERHm1MgPnc5Zwi/8p0A6toZ3p//5pUwuy8wu
cHTrwgX56aWKjN4dsVjTDoh/s4iQvh5QveLPLUpUOUHU7DKhtC28AxMZJDbgX3/Sv1xOWg5QTBhc
0gUxQOq+/6QyhU3Uc87bxXl/lpnzRNjX6tcvMf+Kn1m5kAVoHnikDDPzABrAvvnzxeRQO7a6L6qd
JfrzYBmPnEix+UjsO/pUcZf+eTv/zTeH2+OvL4fMDTqDbToubR+6PT+/nBFUpj14db0ze6O6ghUq
yiWASwJ+LNqWaWd+Nv2+Qk8SAFJfWEaBc51MxAn9V6LY85gxoJOWAe1gVBzJvu2ZDS+pm/HeY80O
CnxKHodJWYkSQxiqCcX4hdDtzPgiYxTTXd18z825qp9tXI9j7ZEhhM9iFvkD3gsrvJJGmBirFnfD
4xj76hjZQU82OPOIcGWS53S2Yag9RePs0sgUnMugsG4tPEf3toX/szMVxPAAvlXbccShsQlu223B
RiBV2XTtNO1pvV63sdZtjCz7bjrpfRGZX+3JPeHpy5Z4tLOrUh9+CzrUbF4W22vN4ndm9JlWSTnh
I5mdCooSHZF1/02FXrV34vC2HG1tFXmQRUxJmhyzC/tmGBjagITzr9jTHh1NYIXilDZ7lEvG3N03
w9a885CTRDSKOIbvWwXnBm78snUZuHhdAHAbccrQ+2TaRqm/jvUhvM5ra9mGPqZad+wPFpaqZN0r
DYwGTdzA29OcbYdNhGj/XDlg30OKryVmR+dYcsTXD3kpfAEoRCn7s4kg9ylMOnWbF4LfA4ZCnguR
dIdURe2OKpKeiFJgXWSFrNDPMHkUKWNrmVcJQSSIA2gMI2EoANXHfY66GZHahtOy/mgWCRaxrgJd
EUayfYEjUjGZ0Mlv0NCUnyM8s+s8moPBgA2uwsqe+bwRLYZJU/7R90N1Kqdc3WWqPvreaLxA6WvO
ZmskuwpC/bUYDHuX5dwLjM4jtN35sM0z4yVMlDUyH2wDsg6NYWfWkXfSkextNaNU11OgFXdtOq4k
CrBr0LxlhWwr1Teqj6uXwraYyICEZQ42WNFWeWZ7gCiYLPwptO8iNHm+bxQMRhpHzG0IYKDE8fJj
T0MXXJGAMNeZ/YmEwM8xURtQK2Nta2Z5dwDXRvZB2NWLrkUcoPm92EoD0QSKoHSHl9bcW0ieDyP2
y5S0PKu4zQgZlNzRktmX5gf6iQbG+EpUB1YjHppjF8TaASOs3BqDF67slAMuNqycFEW/cmgEVLwa
UP6C5wVq7rKQg7/xy3C8GjSXZI+kAc9Cug2uEL8/DHEcoxho+6WNOn7L0AnLXsLYXprYwVBZMUOz
Em9h2GmPozQkSBzpw8aPbe+xKBDQZ0mUr2wnhAViPHkCCSu8Df0+Qre2k53xm8P3qrlp8JAUOsdR
hyttRBOsowISJrZQ+mJas/L7LlkBOqFhMsXXGsk1pxjp4iqvprcocDkxhjqxZa4fdHsy5VqgMfpp
GEHTIJUBPQSWiQjJOVuGX0vvr/qshOYgY6l7KBWVKjatLIxXQgzoR4alva6HTVUGxtmySo/AkQQ6
dO509V2rlQZiDd3dR1lvbGkLMpSbJ1Nh2PINWWY53fhpwnnf8MvxcyHc9MiCNIGZ86iLpfWiCtqF
wLW0RY+ibknzGiGoHh7phW5DNgBEvLQKaOLRekkzkd+QqbhPO/mZeGl9IX2BwNBVVyZuKkRsSHV9
vNzXgZ988xF4ojWq105LeGermyXnAaO7LRlsewuLKMIVS4JNMiQDOc/GB2hnUsEkYZBU9FP/XDBT
hqOgeGUdFOe4JDgyB16LL/O7x0DvSfSVfkaFaZ6MKbYBJNL0JWAeOwngCQMlZkjSCtxKnhN7eOPA
gPqogp1R12S80fh4tEKM5qMHdZWxZtouBQ5gTgSsHqlbceiaHEI7DDIHkBlNBJnWrraDLEefsHK+
MhRA7tV5fO+Vb8V7N3adc1oPYptbER5aicHB6cYIUo8p18L2MOZGRXEohpbcNjSLt3Ykkl2oBcFv
rrXOgmjcYtLl8nfh8JnGfbaSJuhmLlJ6NlzAnJYugAprTSIfzMpe232WPTVw34lVsMMbW9nTU010
RpFEYHfIeVU3rSibTZLF3HmIJncoqtWC/GBtxeb5HWsfuBhAfBuI2vWe/bHfd7HBmlHRI7IPjcg4
gK1kWrc/6or/Fvn/WOTTYvipKvpLlsLNt/5/rr6p+tv4vsK//NgfFb7xydNhmKDlZMTyQ/7ye2fD
sajyWdAc5mX6u0AFU3ziDOk4TKso535Q9P7oc7ifPH4dvQ7GRSDs/rM+ByeDD1Wcp4OSZfQzA/kc
sv4+FI0SS3A2w652XodNaJkrA01AQIzyIQTDehh0VXUPAU23q0KPwnbfRXlzCkuty7ZJjIMSM39H
yghU2miJTc8gG1TFEFEGElYC34xOxAnq25mEDJmqYolBO3gTJALkKvp8/zzI3HrmsX8lUxATdJqd
O57PhyYhNbpW3hnpdrzEisjMq7BTeseWcJA+Uz9dtzRlwBrErrivbTjHDX69Zy9BrUP7MZL3eU4q
UT2nsxSZC9e85Ad7m3wo03KGmwy/+kpoQtz7k9TWWa1532upCDwpC1qfiy6DLx1A4EG6MhCbRLB7
g/6YVKbJJCrrcqGSCZy8csIvfP8Mc7San+5Fh2YArC5WZiG9Antlu5+A9i0do+UHa6tHgS8Z4uOK
y7zMe+piGu644Vz92ZlTc+2yA/UhPYD3iG93yICJTtFaXl24PSloMbjgOmrIi4lQ46Jf8IAtIf+X
lDs1BxwVu9TApF5rL21rgI9uMFIv7NYQR+XWnr7tLdJ8xyR1XBTBrXhWBO/SGh90fluahcOtW6ba
9ynsveVgVP5VEg7hm8ZieVMy7N9e3l89vyvubEWjmT/uZdrwZeQQr/B7Isnd6KrNty2B7EtoExP1
IxcZPXOzztF0E0HREOgTuCjJw0XbJEl/tKUfhjs/JYtrhxxDGZvQcpKIrKG53IhpGi1y8qWvJrPY
d8pkl8SQz1JJB/0Zy6OLa7YcXQK4YGGgjsy4F9yStKa2rle8egSXt7YiJOCW9VBkU/qoNCN9CFGx
P1dlWB/d3PDO8dTB3DWkslcUosYV6ujg4Fd4HOKxxEXGlIRsVb5suuYJMksQNhxZ+JDxhDDHmmSd
bwFkEoVgVQ0OPq+xF0NcIpikJb91zdrbpqk0vve20ZekE2QQ24QxDfSAJLrhjRfrTXiTpAW/y2tT
UGyFLRF5m/QKUb52ijCvdYPc+55U0fE6mnpsp2whq6nRfdh/DKdAMvXu3LKHFZiGxiMpfck2cwlr
QhUaekRMNlHmbhOh1w8MkJ6tJgWlYulP9MNGuBJdhfIqbieN/DrIFFngT82yhhi7iVxSmk1Hlksa
/TCKfVqxqDZddUtrqbir7Sk71YScQw0YCTaITHHVBrmHCbciutKxzd3k2IRnQ7y8AgA/E69Awi/7
1DI+D5itFlY2gt7wlc2DitllYdYJD4Yk7hH7qU+gbdMNa1k0JuWsH0/MqGttW5VGfY2CGC0601Wo
cEwcGyuQaHQ73MO6w9iIo1vqxwtX8ygRvCqC4TDoznOH8+TaFyL4Oqo4phVe7BWMnNVUzmkstmH3
i1gUIcMEcIn5UudnXqcKRNVKi9WQ74Iiqx4w3pcxPiTslW3YGRHi+Xz6DCMJ/k9chTcdh4SrSS+L
R5ICMOVWDtoB4gkKfMkBAMd1jh0U5GTamCvJ7HpttDnw6p6FQixa5serzrbHA1y+4kSaGiIFPr+x
p4s6xPsyK5wapEagrlpY7DPVD0lTAtutWWRUNnz+qiUtJ3QKsXRy0uQV8ZVnm0wbVIApwS1SZfGh
wxM2YgeNcAXF0o4oybGHKq8bMP4HoLfG7LWYdOieEY7RgrPATTG2zGGSdM7UkqAAvX4gXs/JkUwA
jJ4UDdoErfGcPlb0LOaIlFmVapucqsvKUiWN/50k0eSK5LJ6JcUExePyFJU2i9YlcVz1mbuyQQqQ
7SwLRqgk82D+Kux8OwQsz0ilpMnjQMA9QnNeCFz9wNh7DvpLZ9Bbr/dkgIUEv+Y36KXGm1oBOoYU
Of0esqbgHx4uNcB/y6V/KJfQL5j0gP5sIv2lXHp6pRuaB02R/1wu/f5jfw6C7E+eMMCxWfQx4VlR
r/w5CDI/OQYE4bnN9b8jIWybujTpP/FDH/qh1FeMiQyURZQ2puDd/QcjofetStO1cICKi3RJ0KsV
5od+6FRMFYj41j5lFCkE2kZDO2dXz+t7X9W//XRh/qa79h59fXkxxEpon9gqkAJZH/qigTWYqcMM
6kSQcPmSm4U8j03nPSYkK9oLG9vSS0DU46vXxWr3//HSeCBo+iLr5aK+b+tFWiKGBnvQaWJ49EIS
uObRhOmdgZOhLTjaDMhva11JY45hpm749cu/b2LOn9xBhoZzFokKX9zHl6d/wY4Rp8YpzUiXYs7V
NVAemnYqr6Jifrkhc93jr19Tzq3K/+2c/v6i3CqwxgV198fecF6iqghKT54sggzPueEaewlHt9oA
KPceywaWFBR/Xrwlkrzehk3bvLFARlsSP7kOFQP9LUj0eNjVmsIdMk2T+UqLFnMgvBNdHDqY6mIV
TWQ1LOqS3J/VANfYWP76c7yv5X98DBuBvcUsQTBO/VDLu71rtIMTypNoIVUkbWqSXN8mA9LeQZzT
aCwOQ2LVb79+1feN9d9fFec0bo55iPERhs/yjNLaUuIUI9s6w8iKtqhjwu+kGoO6ENNwT2ND3EDR
RB80kvex/fXr//XBZBLicoyydY/75uOzgkIhT6pkECebkcV9ND8wNIGHu6CrxM2vX0r8zY1iCI8n
y9V5QYrd9w+HPzpNruutOJmRN9xraMASmpMQlCF8GvXbkJjIp3V7fjoJHl2WTs/DosXOcBcTzPYP
X/fffXCDM6DBkYfxyce7Vppa4VW6r5/apuIhMR0/LY7wTvQOkRO4/l9/9r97SIgmnZ9L/o9ic55w
/DRAEWWsR5rRyZOq4XSAjEqnpUm789CSOHIAv2uChqqLA9Yh7nKP1IybDB806KNYoKoW8VSQldQN
94QSobJLdOkem6Tz1gJJ310YUnfyW2OeMtAjQ39F2ECbbn79ITgd/+VJn4/bpg7mHm3px+NunAZ+
64LuPvl+jPlicpTaXe6bocnKF6UybZm6KJDykQuYgbVZBxFxdUvioqpdOWboRrAR0m2a+gkClvD1
+s1V+nD/6/f5d28TOQTQe4ZVWFk+PMkaAWmdDar3ZE0OF+RymUWpyhfBgOdcpeqf7ux5B323BGLa
4a5mz9VJkHQRhL//drOG8wdd0PrUl0ZxsJrMevUB3/EHI2aYrSMbUIYNH9GPfJ8o7Q4jNtqA0XuI
0MeR25KPzZtRkB8d66wAusZDgKOUhXO+Jy6XqGbXsIleDr1j3TkF9nLDPXJSB/8NnOQGF3fxoxT7
l7pWPsHHj8Un4XtmIGpKstI+an4nPLGI8MfgVLAf0JYn8nYVkzF0WxkplKScM0K/jJ0OtYW0tNRe
Rl3mh3hbAnRbKb9bX44DXVwZSwQeWeNsOvr9zS606xbAgsAwTCPdAqIK2B4YsU6t+RkkWtCsdKfA
8dgHABSWpueQKI9wmicjrntazFloY0GfkdUmDo9Tm5PU6NYZ9vXMLW662Aeb4haKo0spU+1ZjE6C
gHFMv+pJLVb4amD0yHEi14VAs/BttIrRvmrGMF9FDfv3FayLDHGjEZezjJhRFNxDRrgkhOnoLpFv
LTrH0cpHKAJxvzJ8xwFQUNEkZkjKwVbJruqAAAUKUovtjQqxoXS/VBogriUh7U2CLGHiDM7pgpBh
WY2RtvdRGB9l0AIwLTsSc7HdPIwcjCDP4g1SJ/xHAqgg8zWLoRU27GWGCrG8czidgR0EOeGv3Lj3
HoOwZdtNuEco+Hnk7IK0goqU6WBNaeCtHdFMvLvCsl5BlFMm5C6rDSUgC3FXsgvU0ciPjQ4mrZVv
wLhya6BdmGfj1Dmi/E1admYBc4ezSt7qDoF9JBeN17ZRVEdtQEO6CcYiC1GDRIO7JzuBc1ziNV/R
HNsw1mWobzEiq5VnZMENzWOUrh7opIrYgl7Xp2ds7dEVPpoBeZ0LaakpSK+OqnoLasTfQOEpfsu8
2nouDM1aVHYZvnGjDN8CDnHNYiL0Z6UTpQ5R3SdUm2OitcqE0y25sTLdCBZ+Pgwgw1HZLdyieTPR
j0AujoLyrFl05A9d7taJeYXxmxmng/BEp5UTpmPhrDKHbk+ywJPEQD5ZmBg/ZmOcoMtgAe8yIwIm
8Z9xkEQamAivfNbCDstKRroPxBtM7Bldbn0ufiZruId/zJXOta446IFLMcQKbr5Wbu8YawjM5Qik
0U8/D1rNNzb6DZvCOCLX7ByPdQUIULSNRu7KRegKNlMT24mxhDiJ7l7VfLO2mPhSYeBrS11X7qr3
em6vPAABWScdS3ZkBqfWcelRTKNtvvoWLbIg0qlXm9RlNcp663XwJ++xl7J+q6dwzrWxWXgAChwd
M/PWmQphKVY8oe4STRK/fqws3hwnjuJAWYfpzuZwmYxZcUD/I8+Vbs3/UZF6x6ahbUo0gAPpOyU1
kAhU0fBPgon24gKiiriR+pzZTRRskWxci4ujJDv1okmxzGIcE/ENtAeWGIyV7jGoMu/oObhspWWz
qUcaK+pljaSGIxnLYhN1cGYDA3Xrt4opZrv0lCnOdd3OItj53WZQTOOFUZnDXUHZybzPilBjXWqR
JAWFeJszgd8FQSdu2olvpDOpDEfZizMQa2+NenK8byOOG0YayzOkGbbnhiHkapyrRzxs1ivDBj4U
jySvlDCCfCMmZLiP578CKgU4LoipPvWks17dlF0UqUn9VqbstpUXVC9xklH9DlE93l8KhYlJDzPE
OLVf8Uy6RxxXfLUVb2aQbvxmGqnDtXAMQFnVTDcLeaRxOumc5wkHINodC8BSzu82Lyo2nrpQO0TE
w71Obmy1LBAkry2RlC+QHdjNx0Rqau3TiHq164mJVUd8d7GvasU77/iZblEU/TgcK432+PJS4ECs
9NbJFDdvPw4/xlz6jLEH/DG1RobsJnT5GN0dTMjr3hrdY0iUBSJ2g/RLth3eYCkHIDKzdC9egz3z
v6RayIvnl0dIMJUaNt2g5jKInadZqf7kmn39lno131HpuxR3/K1HYoda5ybZaNAYOKqgLo+2YhQU
Brpt7G2+6Zu8Npw9H6c4gA6376F/A6zXSKWFld0S19r37LgkjFCXE0VzozP3pRtntvzmuKNcNd14
bK/LPtBCuGg+Z0BhY2hEQjy5xAXyv6NEpI1SF/ItfxSuRyxK5JzjhFncuql0GrckGwJ2CVPrNcwQ
4C8GyHAcAeZFIEmN4X6Mcq4KsYPe0R4tY48ggwfOnl8+6xt3Gc9PfdqI8oUuXHHwGEvsKPerHf4U
vlVE1O6KBIz5OvSUoBje/EeNtNi7AULPK2Bwnlc9hYwtIwJBVoHFE69UzTu53Imk5QngxhFLgCWo
0deC3phBTVsF9Z2HIrzfu8X8BcUVJIuNpO21y5TwHiOQ3lAGOY7W64lcTAIkXVIkFrIPsodRj61X
3IPiLDWXMwDsMLamwRXnHrMwPjkJ9AZKS+wRWhl5BG0GJQ96Jfrh7vIJ2YmokWsydeh0qQigMxd7
6ueYamHwiAYcUbEoJowaONKe24p/iDiDrwWvKZnTOE/SHxXjZdscadv1Kxr6xt5wQz77xFT6mEtm
yHErM5wALSeZ+aqpshu8VdwLhPBqfjuhzadIIt98LaFOMxwK8SWkSc5jNY1Eyji05jdw9oWLKjtg
OYoSHi6cV6yOYa0s5sHc8iA64DPdh5FP0GTfORVODgtkq0V/27ofVI/tIO/NBGAsBJhXc5hXFv5r
7zEHLnJO09bcJ6QcFmuUYn1KOo7NT6dtKKsHocueW8RPuNBYnMVNFF/WvkEikigCwSJPKcIgCt5L
w3klzLgnLhfgx1o0H9y7WLIuzAurCpg3LC/3LnAXtjWkpWo3ONH4RbENnS73pwk7dxvTCNh2eWUm
107rcou4egsAxkq6qzAYlfv7DQEj3f1eOqCml/+PvTNZbhzb1vOrKM7k2hGmLvomwscRKZLqpVSX
qsqcMCCJBYBERzRE43CEJ34Ijz26A8/8BvUmfhJ/GxSzBEqpVInwKcWJy0FFSWJuABt7r72af/1/
mC7Tw8EsssdoeuuOSwfYTbsqDLC3ZGypzZ8bWsRGXkA+NNNFtmGeiQ4FI4pkiBL0CEtUN/MBXaUK
SYhUR9VvzxcPNCiRNAZXgyZhqpX8rcYRSkfEnvK5rPEILDn5RveMuBzJgcvOMicLThhTEYzUCYum
mMVYe1o/PwNLbCCLgZ1yTxrIdI3kaEwdthZQm4NVHsWw4YRD2GHF8U3aGMiFWbJtxAEE2Y+LJPIw
WeYYBcCwsDstBpaNuSrE3c6KnG2mLmqu6yZ1dRXWWmrsJYRqt3ZV4/jp8PvtUTSC1bFUtHyAXGta
wdONL9RcL2k4qA5zsFjeZzmDlusowoyep9KSu9AteDU4+aFlHEkIpqc3uV7ghCBSbt9K0NIcRPBI
8bymXV5oEPNeF1YVflZU/d4bTAbDOUy5h3RfIEYCRcpJOXdnv7mgroGoLSbkwwmpqfSobOCK43GG
EiJkRT40xzkpTxsPpTZuoQxjnv2EFxrrZYPMSTFT9+EHqZd77oKEP90fkA4kyexMBW0sDzk1YddQ
leowgk8QzESSRGh/UO63qwB/wVAqjCFOpuikUVClqKosl44XwvgfwytPItL20MMOCw1+JSWIgqNB
rJCFIcuGOn1Az+O1OwPnOEzDhP8ubJlJUvWmuiADWCLiUoLhSIXxXyzxcULh0i08q7qauzkeXrUY
DItFyZ4RgfIc2emTUrXZqjZyfwA9Um5vAjPL7VxBHHUE4I87rdrDZOJhtxvdj+eoOAG72JvbCY3G
4gyXocS/hTKKFdQGhi4lhuQ4CGaApNIcmxYbUMKdkE9LD9EPsk9929WOysSWz91Kt2/lQZ49wJZC
bUCd07bCckIsE96Eaj+l6+WwCF2sFRgu5UYAPoat3bRnc4wj5Xh1XC8i9kQg/M1kYlunITRP4WiS
kL4q4Zr6OkdEZC+GL8pJF2yhPGDx+BOIvAexDvpCWOamge9kSGznHSqwXk61pSFlCL4U7Lh8AFO5
Pl/Yp/RACQ9jQY5kwMkcAjnXjoB0S+YRAVuVH2bEN3sW7UYHcZ4V+yi1obNjZbnuSPNGvgHxScoO
CjgflSeJKTFnA44NFEuIJEKDg8VY1saNR8YaeRL6s+iOZz80rjAHrcusS+FvBn09KDdHobQPStO0
xkadK/tc2bvx0qL6UnlGc+pBuP0FQY05uExwmGNwWXlDAVERtNVGCBVZrSWDi3QAUS+ky3ZkjdUU
MJzi6oP7IlH1h5ldNFMo1pdIm1UZ7nYZQJdq1MqJnGQSvHFZTO3TKn8VwnwpfNQTKIMXi2i2GNP5
tTjW1co/p8HfGrkzw/+FXnH3Gggf3JxFCLpununSQW3p9bmtJpMv3sCc38eLmpH0SPIzPOXIdi+a
aEDEGkhuSbkrl4AiUMQyvrbZmX+v8PykwqNouvFqhecztInd6s7jP3lS3YEahvANice2lNOp7uiG
iuOoA5OSWgKZddePsasYMBEBef8OlFlD3mkep/sOiAxNyygzS/afKfHQVd5JF4HahdHCILepS9h9
BAU2smDzrGjmZWH7pGvJe9lDVRacmykZkc/2JNG0S81YcL4CWUV8dzKhhKPvlUvfGM4ny7iszhfA
eiBhIB+9l8E3lqtX3qp/RLeWg7k0NEA+45BE80Pa8qTyIue8eQghscYWm1nkW0NYejn7lEKOXQgZ
PWVuLQ9iG+rxEJrn43AWQczvRpBWwzFl3Q0UTEMF08IxbOULghaXqm4OClnHCzxwKVqNVDuQoPHy
aVeNVKMo9vAeUOJCVxvUCOTpgy+mNLiz6DUahQLzDArCPDc8VBL9ppmdktJGL3GpF99K3MUxXds2
2aHI8K5SKNo8rEVVX4CEntjwY5dhOlYTnhib1nBaZfBzjGzJo/eJ6r27bIWbS+POL5f5lwwY3Oxc
V6rBKOM0/eynEhjpGgF6H+xgDWGb6XmQkNqVDfualPv1tanngnEacOSvKLBFsM3YtDrV1cS9NjV1
Yu8hGTWZD9HnXB75xsQ7acqq+hXgBGT7hlZJR26kLsc2Oi8U8+VZKO+bueHR++2ryS8wG9P/6i5m
2dAyl+HxIIsQViKfksAdPmks1H1LEx7yQDAHzhqfHkOz8uhYmOl08IKVNeuveVEvAPWmrKyhQu9v
NYIXvRpBvkU2RGQ/w8HM+81MA21MhnF+iBBYsV+6iDTpApRAA7d5uWhoQt+LvLk7UsgbXc6NMD2u
Y8SjpXAhXw50u0TeOzSOJ5pZQ8OW6saDOBtHFZvm3KSQjve9Sl65tchkLaJBcqq1+S1plewC41iS
+rJ14i902GdotgzpUIbQRJsvvPioiZAAIP9B4jQiMeMbdHeHmXYKBiOCi5x2X8sSiiGaKuSBmL3L
InN5V428NK/DJEKE2ySLltwGKf4+PCskHes2/5i2uUi1otUDCRw4Jo9n8SQl/ktc7yFcmHUyJEU3
NxGDqOEMQ2nSheMfwevzbGD5p0uRJjUmUYlOX5tAFbnUOkHN4KhqE61Zy7pMIlfyDutZoMSHtqSh
h5jLdS4PESwmdyulobkfub5/AZBYJihYLIF4xJC6sLMnlom3l9Q+8TdyDPiy+AXL0waOp8VIGWhg
nqlLIHuxDJeQFLTHzaw9eoz2GErDIjTP0OwskQXkxErnJnogrupCnQStHkAhccIFA9M/H5CTXtIV
Js5B6nmcZKE4HhVxUOZ2tQD9LWVXUAzO8MiLwf2gPXWz9gS2dGTizvNYzWiJXxDW7LsIF/1akelD
slEc7U1jKfGBNknS6IBfCm99EMEWiyWqr+l9qOKjxxQTgCTjAJUY4l0TWpkjNU7S38qB9kUXeTLV
1zNc77myTA7LuScDkZnUpDWTAW25pPTPmslMudSikv040UiHjGcu1kwvYNCb14vZQVOp1vEMxTyo
K8tBVZ1WMg6lqWZRM+JKULhYk2wcyC5OuM+7QsAgaWYjpdHUywFUN7RWFF4wMuyZcgLywx6rFl7Q
eOAnlFE1j8omFEQ++fdA4T3PIQG/SxfmzAFJNfhC8mX5NZOqZQo3BIoopatVS9A70KCHsjHIj1LX
1YbQhc2ysQG1UXrCF7RiTx7QRL4HbUlSk362mtA71rKBrhCCASBLJFT6AsgRKuBrQwUmf+IPI3XV
vYhudajFUzWGAj8sgRzj4ZMQiqOkQAyIFMqNTIx0S7veLxpLmE6kTESadiQphwZZ00tDhwHCzSf1
KFc8mkFgjJXAzOUocQ90eJLBWVdX0STTzoOQKtFemJqhfFamcYwIRWPMDqxFrP66yKtf3apakqYw
/EYeyf4ksIbLpZRnMCDNquKMNk5Rc5Gzq3AWw+9PwqtyL+VqOUGGY6YFdVMfhqqZmxBoafQKTI4X
kCNb5xpJ4VVV7t/9qZ/4Uyri8VRRf4yYufVT1498p4uXaf/Ro0cFhliBtUWl8E71TkBjvntUlroL
rx5eEfQ6OrgKweny6FGp9q4GtobamATVDGgLavprfLGxy2iqJYHStBRFMf5UH7UpPyOW4fI0bDMk
dwGoZKNqbC0NOjlqVz60LMiygNXG+DgUp6i71ItTv1THVTT5VkeWTnLRcr0vErpUQw3GiRPfc4tz
NQaNZqfoqOrmRJ6MU6ryF9C9JjDdRgH00zVxKGXro8Ukv5ksJ5U1rIuFA9EcijOjlAn+Ag1vdKuI
InMSitzYkuTvgz6JAPeLhJZWU+aMpAXpoUqkttUE3YU9FInt29yIB9N5ZVZfaHkJq6kNiY85O/bZ
COeomIxTyGQhYZmdSLN5AjB2OYnI8mluPkNHpNDOi1yRZUB98eBmoOmJqOxEy3GCjN6eCZIfCgJ/
oY1Iw1TnclpB6wFb+LcAmnPlJMuXFtMClcGhXJXu6SyhjAavOmxu+K5YF6DA+j5kc9ATZ/M7LWyi
ExeyDvIgjTbSU23+azrLIjKbE200MA2dLJla3ra5fQpnsku7M1AMmh8TeFCJSKHAoDSCpRx8zbMA
Vemsqr54UuaNYD6mdrZolgvzFtDLMgfhW2GBm7Qh0VfNJhTSJ7ZL6o/mjlz5vPBVoDMDYombdGHR
TJIgFbxHjw8MSi4VYQgA5Bu6RcQsg9Z2EYSx5Rt7jlO+11YhaMYksxwkosqSqwE5yzQmt5epKkkN
M8/ILalA/1A81JeUNyyP2Jbk4YJ4voRm9mSVx23/N6Di1wwnCe0We4uiTaF5If9GV+s5DWwRECeA
1iS0qHhPbmcYN3/YHnv5UmuT1y7Gs006oGFLgSXKyUsCr4HWMLXoVWRpUnxBaYDHCAVlXkm/U3NQ
5TbnqEccn1QBsbqWWyirpFXWkKUWJZk6JLKn95FUykxreCBTTApofA1+13lDdocDkxso5QVYCaBF
zG64nCRfA9pIJjAQLUnF6TU4+JFVmYE2skyAwueTZQCfcpZPJPcoT5YiIYaw5EObSPdhaIGgZ5Ve
jRdUJYLZjMxzPKDpZokigChT0fQuMjiGeHhqaiSyGmXODKZlxW/aHINGd91RVbWp5Ax+LAQ1BpwQ
CQ8xKRTpwvKXxml7RcMU4CPqD+pRGciszQUEbz59fRSpynROHlLVdEjXtVJZNgdpKmuOVNeUBFq8
gyGBdyD/Qt0QwAj1Kn+ma5cQ5VOGUYWX6qt+mo0nANtJbCk+47tqIIotImHuIYb5C+Ip9eC2EXdp
BU3hHga1hoA4sDNuVk8MVtlAUeVzOw3o6w/mGRnMzBBsMsipL5rrvBRFuzgQr3RVxqMsggppXtuU
GwyADTUNA9m5XfvUwRB+IWs6ECXNOQTfHOpw3B2YZYCFamt2WijJ9b6/SILfmkZnRc6MgVhTspAS
JY9ihQcxUrM4R3JYwbSYzKthZc7zcpTbSnOYNUZ5JZUUNZeA0b+qrDRUFeOC9HvgRfAM2ZqdnOZW
MUR1CZYoXRksiJwU+P2KMELwtk4zQjuRR5rB03xLwoigTzSTU7irc9ImaZZ8zbUiQy1mplTXS1Yx
7AtWuN8AsRxKS1eHsCbP7mdQ7AOG59C5DeyguraMAdTASsrCVlJcEVoE48GpIWkDng6BZHWviYk1
RC45UEe6HZE7Y8qQ16toaEcK2zbvF/A+qGM5iknQkUfE+1IoYR+5rsAVRWJ+68qb3KZ0zZwaxYJw
1lTC8nMp69C6L10F3q5cLekrndBQHKZackQ+SSVUtzxvCAejeylSrFcBpb4IRiYIZ4jTPQWK/sbc
H5RpPdXMUD2epLl/OFta8kOgm82t5YKo25cwgacLVBOmKtoBN4Wu10dJCFE0IQYK1v7gCynU9NZT
tGxEIyuCaIFt+aThiaeJb4NTuUJwPkB9bV+ywnocgb6eElzN2QFlkJ3QGm7SbTwzaw0hp4n6FfGJ
7CSHQoxWUsWUj4omnZ+F5C1GlLeRspvAOw5WhdTrqe4uzlMjDaf0GnnauLHox9mrKNMfR3llnQfl
4EoOB0o1hi9XTYfkEzKZIg7W/BIP2ztaSijCCxGNZoluZraYJ2dlgeT5fFBMLqJlijWp4fOH2rK4
QlQJYZ6SrtvczpCmp5SoniZzfNcvE2BDtxCbpddBqV14+nJxBSG1u1e6GR02dExdRyZyOkFR5dbn
Bfi6Q98MElScPOlXVykrWEGsm4bG1F8KiEQO4kqP0wO9jGLRQYnuxiECtmLjl4fAcSjJJspFltEj
biDqSgOg5EmnoMzRmZwscukSQfaY0jGeczBLZUEqnlYk33MvGQOoR8rWm3jlt0lShQFthIU+25eo
moeH9YJy03Aga8F4qS7ioVVJ+Y0Cw+xXX7GljKNQlT4XMwKEUBokR+AiWNWlOvtWcbyflEFRnOeK
9E0IoZ0lWVNDMF9WiQEsfgLXB+2nI9hClOvaHmgnNeXHy7ls5L9BY5Z+qyn+LZwql4LlJQH3xIXn
u5kfudTbhjSZ/grYZ3JJrn8ygk8fLgZLRkUolwG6w066NA0aADJ18JnmahpQFeJN4C/hNMhLqtiN
jyKXXiNa6efLr8Tzk5FL8HFBRl7/XBWli35VBKXNHiCx5NyExPxMQq8iGnmFNLiEKk0fmVpRjpku
k6Z4ozpOsjD65he5NkRc48ukSKTjuZTe5hyJYzQo9RHlma+y4h7Nyll2Oqh17deSPAdK43OwRPIk
k8eTAXmhzNXcz6oVIwtipodWUeaIdikUSiQZZkAzTiqyDl6u8YQWXeceSICRmygFqmn1gIIZS4W2
tNOwtGKR0f9lMtPMPTcwkDlTYo26Yi6EBlGoksnuYwsTEi+VYXNS2GC2XBoz9yKDI3zf1lSp2lOU
RL20XM24oGiVX8folXDQR8uY5/Hy4byp9gdmvjyjP07fI1v+xZAWiFqliFLJapWg3oEKmg3dyjXp
d+jNZ7gf+wo5k1EFOiEbQwUAgVlu6GgBI612EVa0Oc1Vqb6R6KM7qTNVsBPyD5eGG59hgZaQ3cAj
P8pD+1LNpeVBEhUgyXJFS06gtl5ceXqItksdZeW4iCP6N7wypu0GyrNL9NmlUToxjmgAs07juVt/
kbJgYtBmU9x6hfcrjHZoE+qyhUNBs/mXZWIvSENW6JEvMvXYSMLqsJLQGNdsz9oHNcN7gNquJI2F
7k9Dmqww0v167kGpaYT5HKEWaBHQpON0DDzQcCh4BwdJqVm3ic2DL5MqvZ7MYnM/QztmNuY4LA+t
GXwF8ELMacAmxVWl8pU3MRBvS2eeNmpqF1o1rdZUoHV1cVKlGnJwilKp+/yb6swMK49yJvbmYbYo
jN8sNDTG/tzQm0PPzoN72P0XhzaUSeNAuFZJmNFSu0S3pEFfjwZqwciAxmqCYO4StHlhFWdlIiuj
SR3kohVqOZqjz3QCBfXyvMmsRP3C+TY/y6NA9Sjq0r9yMcvpm8zm6C8VYeUaV0gNqw28Pwh80FaD
W0Bx+24uK5K7j2oltMNLCV9wbsjzzxRmrul5rE5p7s3GQN3sajjLLPTQcAPOFKqBWF6YrukLRBRp
1Kg0S5Nj+eqSHr5qJuUsAV3l7S8g5j5FAUE/X0TeAl2RxWJALlFHGzAO8pNKXtB6RsPChazn2Y1X
hseLcnGSWE01WtjKgk7pOLuHBAvVlHyRHstLfQLmzLrFUSv3TXKbSzPVLmfLOiAlsgStsg9lpxsg
RteU8r5vNw1EnVqKKHEcREgbhorRXBWqlNxV85AiECYvAHMRhRRPI+pdkTppTudFOgjva5TbLwZ2
3XweeE3qI/7s68WdlSc3SVFH5AFTv9AmykE4wLgdIfN0sPBU8yqWg18SNai8kyhYmJNTNZKcvLST
swqiJwicWQtH8xJJxb1mVkNDMZ95yB9SrJB+8UP+Ly33UnSeL+IE1XHRJQUyY6gn5S/Aw2Ka7VLL
NS9cqLouOP2O8pATtPxJn8VGqaFtWEEeDMiGQWuKtsmv49plUSuuqHCmKcVNlUhU9z3lpgG1+GCn
8k9h8l2EL1UVSQMnryuaakoarsJGTwkaJrWBak58GIUkXHMPpzjDMDvzQU4iTYmLey+QNO3cXVqF
epSmBmrq9P0BUTpD/CrA8rGxx8YiAkAGmoGi88CgKyNVQMQsaUKlWzDGAdSaaILbFhrozrqSahPQ
a3lzrRgDsEWLCuCZD3cVUsPAZGJ9WebXGVWUbL/JZblEwdYwVO0bvA3JXOR9CezcCdAgX3UFSgKL
cROaKiDLoM4eWDLRbxb82Neq7eLR54uM77fdMVKokWl0iY0GwnZKBFjyYHIJYqfIaLIkcDiwBJyo
5ovpZy1OZOMALJ5RjTPZir+2sXBbYH2Svnmhr0dkO/5oNBHvwBRdSm2VSyI5s9E/MMdDnhgZErl6
LeJl3Z8RGxQy9cqj1y/UxT0/Xsg2NNwAxEqVzdVlpURwC8r1hy38iuQEKKg8WvB+2Huak/kCo+PG
FUFIwym7KpD+EHf9/OqiP8KmY0qTEFzdbOJJBiiHwbkT04qcKDdGWVojHxQ2/mOQHsbVgKsauUkQ
sEKuvP7ocrdJQzw79UOYiWyYjWDV33z2cqYPJhQV4kOIOAkKl6VLApaaHODAWUbYrMkGD9+CHmHc
x0eV0qgg8ItcMzgk/SvftDf0T5PefHwQ0a83btkeL4tpWl9NswJt+nXHnPjrRUxz/038vi+9PtDO
9AnP5H0M3F3cAWidTq8gfX5P1sL3W2rv97URAif38+Jh+ve/kfnUJZVWB4xg+yFfGcQUe1Z/Rhhh
V6KZyFCJldvP6oJPpuhHk/D6861m8/XvdJ7AeQjhtvHpc/fv86f5X9HQ8LZJ2BjiySQou6aBbVAU
OsiePr1l7LJjSaNJ9LW1n6cr/ft8v7AEXn+y/p7eBMi45dNDrqHDT69Dx7FaAtiPp5MA+R5wgscu
U3Lz//h3/8P1r5Kn71QL2sX4J5a/AbEgNtGi22f17DgBT5/dNnYN0f2Dm/D973/JFGys3ZV1OHr4
+99kW8OxecskbAzxZPlru9C6gqRCrKD9bOwCGPp22R50MupGOwsrzMs/fh1sPMHTSdBX97Q6kb9v
zOcrYWOIziRwQHNMCypJ8WFbdVaCsqvhneqUjlYrYTXrH2gSaE7Gp95uJUCmY1vUpXAX1m/66STI
kmghF5oVK5P7gZ4eYtCtl4BonbcgOYaXaPXpLgFqi4QliEEA3m8/H24JkNJ8o0X88T4wdymdGtSc
EC4Rn43TQJZtpJ5NkqyavJ6kj2URgf++0Sv64STo2q7oGe++fmgHdpG4pk4sYHIf65mR1hbtzltt
fsXa1eGdBaS0evGbb97CAlqmSgj1+IUPZwPIGUnbvnoV0mANb0ejd779bKx/UASo56l0TD+eAx9u
FjjIn6kX/sAv+uEGED4hW1wwy69mYdMvstEvkgTbw0c9DQnzhTT8VjtCk3ZlheiXzMRqFnjXT49D
y97lMnCCUNj7mLYQ9g7BW7DVLKA6ReO9QCg/zsLGjrBRpbIIEgkjV5OA+/jBrKOAAm07CzY8PKBZ
dEjI28/mWgCUbQn2TPsxkvh4gbKN5d52FqRdELKSRDfW9xX/dEfY8i4Cc+CkLGn19483C6DpVwv0
/bGChuwG4HqyJtqLa8FWSaowSTJsFe3n4/kLnHFg+bezC6Y4I8iNED23n80dARQPknmVoHL19w+3
FhR82G3tgmbs8oQ4TeuTcNM6artwiaq4Z6srfaCQCb7UrbcChwMSfSamv3s0msauKUHn+T1vuLI8
H+rpaW7ZcgtgCAiFcAbNR5d44+WbJE7ILKlwI7VX+kiPLzKe2z4+j4fUtA013eqzkTPh8SmWcyaS
O2o/H28REM5umzTR0PJkBUCe9HgmbsyCpZM/RR5FENi1nw93GgDHlLa1g8RNEElZqJavHlIkIp56
BvjKpA8xOcpjaukjzsLWp4FQaKVfjnrbY/TItD6dBZsYmiPRxCtfTdOHSyGheKuubur9/hFFpUfy
yUcvcGNHkEVhMehYRYyD+KxClI9kHcWG3dY60m9gAeqGtnPl/2z4R8I6El+Dk3v0jz6egwAF7Naz
QAyNip2Nxs9qFjZ2hKnRlSHKK+uA4uN5iWB3t7aO2q6mkE6RacltPxtrgW62XapMQu7vA+4Fsgjb
7gVlF1cQqA3hwkvPT2qdswG9wnUJ6uOdDnQqbzsLKtUT2Hchp3y0i2yup6eDST7JwiwaxuMq+Xiz
oHE+bLsWpF10x3Siph9k1fAkQMkgvLM2Ce0FP9LpoBHYbDkLYi1YUFoCMVt9WFxP14JNdI1BQN4T
x7H9fLxZeM5+8KfzzKiBsN7JocJm8PiUT2eBjD6aIJYMKvDDPT7e7LaLgASzZVNre0wpPiu2meau
BQWEyLyuZmeV0f5AWwGCSnl1U+93FwmgNKwrKiOPS33DLOI47GJ2yLI8Rqwf6flVSdQJt0uk6aCM
KKUIWcn2s+EigUJSNZWq7Id1FFWWwdazIFNdV5HXpJbZfjYNIkEF7gN74RGL9fH2gmY8VobfvxdE
6ERCibDg8VzYWAstFmfdiPzByiwvtW//2QNB5diTFWiXjUdbsBE6mhaarhatWSgctJ8PFy7guDyT
ffizs6CZuEjwmJvWDyxieyyKHP5jnuHDnY600YvW9q3sIucCuFMiR2iMVp+ui0RKifIDkAVIutvP
6jh+0+nwhi99h/oOPT94GAs8rj/NXsIC/+gLaxDo878/QlsFgE8QK/0hxNF+VdAkrK6+griJn/9L
BwTZgjCf/PE/Y3Ge/Nj5bvbsy48P//RaT3/VedQXn2H9y0N/mjrpvUeHJrNTPz7VuROCLB460YbE
vUBr/nGTf/9b5y6frJXXRj1Ip9MocKKH9VBiCoUzvu3AZ9PKv4/X47TISqgeth722gEivnPBPKXT
HW5758xfFFNc3PXQ7RKQerjSl8jPpw8717mTT7PO6AIkvu30DBkgdYKdT+EUALazHrC9e1MS1fUf
XoGb+W4GXnu1Qyf17+6mTmdq8AWorIla5U/Gf2kBf8cqP9+AXQT2n//74+2s1gm57vWOeLqnXtmT
z7bkK9/9i/bvpyhna+cbL1v/+VL9694EHXmsxG1fxdP7f7TET381fnoQdK61/sv6l68t9r1p4DfT
9aput1EfuzTOcmfnavOd9TDyONi5doKl8xCnT2/afG3jv3HfHxRYrNAJOkZFlI9+uOPfOPBhHD0U
qdMxhiRatx/4nAlOHbfo3DGol+1HvuDQDLvD2j8d9qXV+Y8xfYKfsgVLUkoniU8Sx9x6+31AS7g6
8yJ2QBh3X85r59IbV+neFAq8h86wSg/DXsPCEsbRzlEmvKXOHhAZ3G331jC+j7Od/3AyxY5F7n98
6TKimXPby5zHae5N02jnDOeAvfHSdUTj7rbXgc1t/uLYPTzDvj/z13coDL3Zx5jTBzzvP/y9nfg3
PMv7NI6mWZce7VXX6Y1LdD+dRvfejujnfT5+D7P/OP51XKxetvCTv7sfO6eb69ci1bTtC+fQCdej
iJciqr3bjnk4ddKHx1W08vXvR3HkBOvfdTYhrTTbX/HEx2Wml3M9UuuOqur6xxXd3nvCrKGX0moZ
Otnj46xHXF2ghzsXUuFDJ5g+wMHRsX00Qq8v9v7bP/eLjm+FjOH2g946EZ5KsR6onQqzB9fq3CnS
7qh97Fkxwd+meFXdUJle3vUDvH96L/z83vGxyi8cLrLVg4N1gYCGsyMe4aDwo2l3gdg9zPkFE9Od
c1vffl44pDLPCYIX56UPj3aVTTicBtPI+U87n7L7aZTREt4amxuxY51o58HZGRaR15kzWBW3f7ob
lAk2Zq0tBm9rNuGkdLt3K4p9W49aLJ2g84oV0R657bC/8Hr9rJ3w/SIvou6NC2KHba/wzMlEQnT7
UYcBKhrTNP/uEa6HFGYMvUxRZrZEAwcBkijErf/8fiPRyUfhnEC1uvO5yANEjNyXNojAQgllR02H
DcQmoBBNTK9P5l8X+ADU4ZxaB/qvJX3IFkQ8xU8SPvE9ea+ffKdzjv9VSaHfNrN/pvbMAXx85Dc6
l98dvc5WksEDbL7+PznuhiOsgEbfbsRxkcbJdD1Ge/4jkPDMVv2522wjnBfTqm1dYGMH/LmxPxXQ
ZThB18ESSbItJ6J11F+6Z5ByAk7d3bV/7p4/i53QveOXsgxbXeMC7hZ0OTaugvWhtVcV7b2WiUXU
XzOC+PJvSmqzZiAP6ixtA0gHTbSg4UAB4y6pr0YCb73QnhOQq30h/W9CaUDJFGItnk+haqq/5um8
9XJn0yxO4twJu89mKlTjQG5BFCGDc0ah8dn2KP6gsnnzxRzXS6d364Uldh6ySMCoSTqZ5Jxs8NQC
Q9xdd++40PcSBL6nCEWfpU4s0eejMosqXEoSADVd/ell/7pTCoFfHL+3nFJP5urZKfT0/oU7QGXy
6a/G7O/vhdHOtdZ/Wf/y1Xy446WUytaTuQqu1j+93wkZ1klasMym4ibr1td5ZvuePPsbN/WB0zjs
tNRPno6Mtt76x/ff8FG6Uf8Sit2ru99i0Cx1psF6nHZuBa5762FTZ7EepR1UtBpvO+hxnD5sTIEA
1Ww77ElROn6+Hqe92z7CgdPpnRN1i7kcgevLvP+NfQ435kAg37adg0uOvXQ9TDsFfWS9rp3iwd/5
lDp33aNAefVYe+NOu65J+z69ZTi61j++f3YfQxNxzzvj0BeJ1I6NUJQeZvuXaZbv7DnRfH2/YsY5
Htc/vv/2v07DacdSKgKfv+3qOI93WHT/ku1spoza3rBtR4dXnNzEdXH38AKFG2xDfcS4N0V091Jk
SUhLH4vdwxx9uit2zoqssyIfR+9hWf7Xq/H1+Op2PPpvO2LxiLLHs/WPg0WEDFqWvku8OqhIfmpt
XjqsXznC+0RGtOHR+vh/LUou/nAKn/kfH7AgGGD1u3aphyPqU0RxPe2srR4qRW0M2L1XuQfrBn7B
9YtOCaWP038vRtTPadNrh9O0QT1x6W/m2LY3ddy8s+EWPs8NPFmSbzys9orAFWXK9Q0Kgy96Kbe1
naNpFDpp5xzpw+AfpUxDtzogqGG3vdtxRpKxOwl9lHSGzfTe2xi2h7nd95+hCftIfu47aTx96Sx6
NR5+4zrbJ0a4n67flFhlAmq77Xs78O/IFW14iHYPxbgD2HOjbFqvb1Hc8M9BLVh9dxq/FjIeAJxw
ou6wfcwDCNPu7AoqyG1nd5jG1Gk7poF+z+3HPSwonqSdSWjVy7a936P7Z8aBvozt7/cod4Lu3Yr2
oW3v9niabiwwWfRmbT0sLuuZU3edbWgAtx/51MmXG6tB62F2T/3cKzZdEzq0tr/h6yBeOvPNW+5h
jk997HpOHTOfbqR/REfRtm/wtKim4V1cpO56LGF9ZK2H7MdZHDwwJ51x+4AiIX3pbADR9R62yJmw
7Z2bFRyu287vD9KkstmDP0xlpHS6tqKPoxkU04bXI/cRGl6AVCtcp5tl66Mx4SrmlOtuPDrlt391
YkdPNwcWBCjbronr1mqmFHzXY4k9B9fW+sf3Zz6uk40cMVn4HkYFKXAHdGs9Unu7vWAwS2B63UxN
H0HSdennzao40b3lHjb0l7lIw3ecS+pU68u8/809ptxOKP4/xN2w8XkBufgjG/BGl/gW5+qedTck
y7++2fY1vlqfeePgWGQOqKmbdhd0H1HN9TTdTJv2AVUDlzVtIaEbWWRaK/sxzLmHY3T/AnrPNvrw
507iLF52ZhtgCtzb9vrdvn8h/v4/hPl/KTRDAwN0HIy2smqR81S1n1/ur0utCdjFP2NizaW9rOOm
9HBqfIpczvz10hFmoYd1tBfnWQki/emwch/jciZ3j4wenL89EKbRg//0XoX69bYn/dBzOodmHwfF
1TQp7gKQDCDaKcHvDEEHdiyBIG3c9sZH0zC+p+zDZX5+vR5W4JCOWATnO+/154n7n6dAhrR4pHG2
nhCxtPUeXMPvzZ4t2iv6Pked6/QQnQ2dZLpzO00fOv7Gq7ibNx7Zo5lP1NcFxhs9+LZjt07yp9Ng
9OB/jhfgymPsXvAC3PnnKMifL5Nx6udpF0Xdh5cxzj0/Trrm2uxhd96w7Q+ccMMx6gNXfuDcdTeh
4GXd1pgceBvHwM/9hp+/shdw730EfcPf/08+3Xn4l6Nl7KedXQcR6vZTcTKN6u6J2Edd5dS/2/QK
5D6ChlMwbLnXOVxwMrefBe53Yxb6aIU7g03BdTI6T9d3KMw9fHnrH9/vE5PjjPO8uxx6CZzosig7
XofcB0KeVNbGoD3sYiSK4/vNvFsvc1tgff0uCA1JiT7emhh5Mzck93HMncWNsL8wVaxvs11rfZQH
z31c/M6ofRwZ7ajdk0g29fVl3r8zVmZ4sOdn2Wa/UA+G4ur3fyuiDUlHyOK3v+0rIpPNluIe3Njr
aX3vTYNgAy3VRx3rEVL+rL1AkXrYg9cie9NNzSp9FLOuBa2Ls3M6pe12/dLERoHpdf3j+5feNXnf
Teh+H2DQa5rNO4EIKObt7/Ym7kZpiqDM3dazuv79f8U7N3H4+7+1iJCL9Pf/Hd373RYMpY92V5Bj
/gZKn/zP9g9w40TNpoFW+sCHfnGfbfA+6ofkCebgbXb2nazjFiEEvv1kQAvlb/j0cBpuP+6YPAxN
Vh2XQOnjgP32LAZR+qiZffPDO+eu7FqMPvC9Kxv6fH/3UYzb89OdG5y5Tn0LHOL2r+/TXT3tvDtT
KJHCkIw4CdlkDPXP46m/Lg/bdpX9EyZif3OJatuG4vUbFgdbD8faJypXd44/655BPZiXTymo6K4L
2ENYAIDbDZyHaeY9nYc+wCVntSNgfZ1h+7hhryAmeDpqHwfZHvnj7i5Ve7hX0qJ38UP3nfVxjF2n
vmANmXdSEX1kDIAwdzP+fZyL0FS5OyfiP9efrp6+OOTD1j++3408AlX8jLQFFtleRu6+OhhLtx/1
2Em6y1fuo+PjpE7duhH8COs7bAPaPpiQVg28J/FGgrVlLN/aARaMOKyNZ2P3sDBOaGKbe8+npId9
fep0axIUVNfT/v6FTL3ZiZ9tEaH7ve0sU9+nQLixlvvwTElUPfjLbrSMgHAPd0xird4IWOQ+ShHn
06QbJ8t9sFVdOClggZdpUawelsYFyMRnC7kP6PIFzL/wZgCIydYvrY3vX202fmOJ6hoojJOwtTsj
yz2sjhvP8TcxborSw76+cWb+85nGXV8/wvt3943jk7Naj9NOch8exg0BrXALN1eH0odF+tLcTV+Y
jj7Apbf+NIcJsjMffZi6zxBCxMudoxxAQLLzrztj6o5xXjzCYZ5eTkaSqYcl83jBE5hyMo8Y8l93
1v/rv3RRVFV78CGuE2r7Qf0SyAcuhD58nzP/4QGI1djJ8qeTtmq4//GBhBV5E2vE46xde/4cjoWI
Wfv+vyvKracXhSkFqoUecngcV07t8IJSP/i///1/ZnPx00FaU3jiDg6pnYbO+q117CGMIobaR+Xs
xgfPMKAu1y1GCcUHZOnWD/1+K0MieO7M18s9+9eR78Q18ZK/cwk+xunkvJB6NhE23f6io3j+EDOB
N86cMNLv0rvagvSoj+bXE6eADLDTJCZL9Kaa/dClDQJ/cE//1SDLivWUtC706ho95IGADbsvjNyD
DTp1khxathcG/+nB9dcllr4Tn2+bXHr6CGLn/H+h7/iUFnedaLsHtxxiKB+O5Tb1v+ekd5skuev3
+X5zADCw8IMuNLAPB0zcLUzZHRvZByxWAGP2HA+G6M7QfQTIQ6emzeClE7MPd2a4sTr6QAGM4pCk
f1eKoA/nYT3uy7C3PqI3NCw2pTH66ECB0vYBZYmiWx97zsdV/Gl0/SHUKZ0UvdzHYXzMOt54f3If
xBuwcIpy0CZ4oQ9gpOgEyETNt+P1IWa4vS26oEs2jwV3f8cLUfogFVrRhp74eb5irjyfLv2uBenD
1V9d5bS472ZSlF4sH+1E/oPz0B4GN/Ed9G3rKW9jxT56MkWsuJqfIesSdvMX2G2VPvBsq4m69Wni
RhtGdCMIoPPKKjxLNfQBHdsTCKTM27n1U9d/0cjDKrKez/cfp1+uX71CD4CAPXojN3CLSh8SFENY
+sgurqegXVJ9uP7XTtcrUvrgiyZxlO+MC1Iam7AypQ/I02p14sLk3u//FkzD+ums6P3AZniAM+f/
cXcFOwQDQfRXHDkWaZwcNLiK4C6CgyaSSg/6bW5+zFu7y8x22WCo9KxhpzN2Z9/MvIdf4MNxqPlK
YJjaAH0KNJqaLKFFjeiAui94YaFp89BQ3P2GNUcTdH6a9qPF+I6Lc/GwqrhjEbIlNlKJgVNUYDb7
1Oo3UE/HGHiDepSSWI26PfAbh/u9q/O7Jk+tod+zrYpEXjiVAOEGKNo4LAoS442DbFnwPheJXrYE
pQQG9UvgZYkSeXF6qiRg4uEKdwmu9CQhhmd0PtBU60xMSHQojZbp7uFopwA6Os7RsMExDpEyENBW
IP0sNCIJliBVdAN8wo5vqMvb7fH9NG+yduUqBDC6eZa7i21L/EMWaP0tILjIHAf+3tBrqO4YiD08
1J8eCtSaMAZIn7apD5E9ZYt56XNTGFHptY8Em32xWeaTNKZEFEjXHbZSz2Cpbfmm7WoX8Jx1ao9L
FAsniRL2ND849fy2BMYyO5/Q0Xtkuwsozv83+n1s5dYtV199PS5oFL0U3SHiTBL9Ppr0Glrp4Wiv
n5U+Svg/szIQ0qYitEqhX9a/AAAA//8=</cx:binary>
              </cx:geoCache>
            </cx:geography>
          </cx:layoutPr>
          <cx:valueColors>
            <cx:midColor>
              <a:schemeClr val="tx2">
                <a:lumMod val="50000"/>
                <a:lumOff val="50000"/>
              </a:schemeClr>
            </cx:midColor>
          </cx:valueColors>
          <cx:valueColorPositions count="3"/>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ivot Tabels'!A1"/><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Shipmode!A1"/><Relationship Id="rId21"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hyperlink" Target="#Map!A1"/><Relationship Id="rId16" Type="http://schemas.openxmlformats.org/officeDocument/2006/relationships/image" Target="../media/image10.svg"/><Relationship Id="rId20" Type="http://schemas.openxmlformats.org/officeDocument/2006/relationships/chart" Target="../charts/chart2.xml"/><Relationship Id="rId1" Type="http://schemas.openxmlformats.org/officeDocument/2006/relationships/hyperlink" Target="#Sales!A1"/><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hyperlink" Target="#Customer!A1"/><Relationship Id="rId15" Type="http://schemas.openxmlformats.org/officeDocument/2006/relationships/image" Target="../media/image9.png"/><Relationship Id="rId23" Type="http://schemas.openxmlformats.org/officeDocument/2006/relationships/chart" Target="../charts/chart5.xml"/><Relationship Id="rId10" Type="http://schemas.openxmlformats.org/officeDocument/2006/relationships/image" Target="../media/image4.svg"/><Relationship Id="rId19" Type="http://schemas.openxmlformats.org/officeDocument/2006/relationships/chart" Target="../charts/chart1.xml"/><Relationship Id="rId4" Type="http://schemas.openxmlformats.org/officeDocument/2006/relationships/hyperlink" Target="#Product!A1"/><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4.svg"/><Relationship Id="rId18" Type="http://schemas.openxmlformats.org/officeDocument/2006/relationships/chart" Target="../charts/chart6.xml"/><Relationship Id="rId26" Type="http://schemas.openxmlformats.org/officeDocument/2006/relationships/image" Target="../media/image22.svg"/><Relationship Id="rId3" Type="http://schemas.openxmlformats.org/officeDocument/2006/relationships/image" Target="../media/image14.png"/><Relationship Id="rId21" Type="http://schemas.openxmlformats.org/officeDocument/2006/relationships/hyperlink" Target="#Sales!A1"/><Relationship Id="rId7" Type="http://schemas.openxmlformats.org/officeDocument/2006/relationships/image" Target="../media/image17.png"/><Relationship Id="rId12" Type="http://schemas.openxmlformats.org/officeDocument/2006/relationships/image" Target="../media/image3.png"/><Relationship Id="rId17" Type="http://schemas.openxmlformats.org/officeDocument/2006/relationships/image" Target="../media/image20.svg"/><Relationship Id="rId25" Type="http://schemas.openxmlformats.org/officeDocument/2006/relationships/image" Target="../media/image21.png"/><Relationship Id="rId2" Type="http://schemas.microsoft.com/office/2007/relationships/hdphoto" Target="../media/hdphoto1.wdp"/><Relationship Id="rId16" Type="http://schemas.openxmlformats.org/officeDocument/2006/relationships/image" Target="../media/image19.png"/><Relationship Id="rId20" Type="http://schemas.openxmlformats.org/officeDocument/2006/relationships/hyperlink" Target="#Product!A1"/><Relationship Id="rId1" Type="http://schemas.openxmlformats.org/officeDocument/2006/relationships/image" Target="../media/image13.png"/><Relationship Id="rId6" Type="http://schemas.openxmlformats.org/officeDocument/2006/relationships/image" Target="../media/image16.svg"/><Relationship Id="rId11" Type="http://schemas.openxmlformats.org/officeDocument/2006/relationships/image" Target="../media/image2.svg"/><Relationship Id="rId24" Type="http://schemas.openxmlformats.org/officeDocument/2006/relationships/hyperlink" Target="#Customer!A1"/><Relationship Id="rId5" Type="http://schemas.openxmlformats.org/officeDocument/2006/relationships/image" Target="../media/image15.png"/><Relationship Id="rId15" Type="http://schemas.openxmlformats.org/officeDocument/2006/relationships/image" Target="../media/image12.svg"/><Relationship Id="rId23" Type="http://schemas.openxmlformats.org/officeDocument/2006/relationships/hyperlink" Target="#Shipmode!A1"/><Relationship Id="rId10" Type="http://schemas.openxmlformats.org/officeDocument/2006/relationships/image" Target="../media/image1.png"/><Relationship Id="rId19" Type="http://schemas.openxmlformats.org/officeDocument/2006/relationships/chart" Target="../charts/chart7.xml"/><Relationship Id="rId4" Type="http://schemas.microsoft.com/office/2007/relationships/hdphoto" Target="../media/hdphoto2.wdp"/><Relationship Id="rId9" Type="http://schemas.openxmlformats.org/officeDocument/2006/relationships/hyperlink" Target="#Dashboard!A1"/><Relationship Id="rId14" Type="http://schemas.openxmlformats.org/officeDocument/2006/relationships/image" Target="../media/image11.png"/><Relationship Id="rId22" Type="http://schemas.openxmlformats.org/officeDocument/2006/relationships/hyperlink" Target="#Map!A1"/></Relationships>
</file>

<file path=xl/drawings/_rels/drawing3.xml.rels><?xml version="1.0" encoding="UTF-8" standalone="yes"?>
<Relationships xmlns="http://schemas.openxmlformats.org/package/2006/relationships"><Relationship Id="rId8" Type="http://schemas.openxmlformats.org/officeDocument/2006/relationships/hyperlink" Target="#Sales!A1"/><Relationship Id="rId13" Type="http://schemas.openxmlformats.org/officeDocument/2006/relationships/image" Target="../media/image3.png"/><Relationship Id="rId3" Type="http://schemas.openxmlformats.org/officeDocument/2006/relationships/chart" Target="../charts/chart10.xml"/><Relationship Id="rId7" Type="http://schemas.openxmlformats.org/officeDocument/2006/relationships/image" Target="../media/image16.svg"/><Relationship Id="rId12" Type="http://schemas.openxmlformats.org/officeDocument/2006/relationships/hyperlink" Target="#Customer!A1"/><Relationship Id="rId2" Type="http://schemas.openxmlformats.org/officeDocument/2006/relationships/chart" Target="../charts/chart9.xml"/><Relationship Id="rId16" Type="http://schemas.openxmlformats.org/officeDocument/2006/relationships/image" Target="../media/image2.svg"/><Relationship Id="rId1" Type="http://schemas.openxmlformats.org/officeDocument/2006/relationships/chart" Target="../charts/chart8.xml"/><Relationship Id="rId6" Type="http://schemas.openxmlformats.org/officeDocument/2006/relationships/image" Target="../media/image15.png"/><Relationship Id="rId11" Type="http://schemas.openxmlformats.org/officeDocument/2006/relationships/hyperlink" Target="#Product!A1"/><Relationship Id="rId5" Type="http://schemas.openxmlformats.org/officeDocument/2006/relationships/chart" Target="../charts/chart12.xml"/><Relationship Id="rId15" Type="http://schemas.openxmlformats.org/officeDocument/2006/relationships/image" Target="../media/image1.png"/><Relationship Id="rId10" Type="http://schemas.openxmlformats.org/officeDocument/2006/relationships/hyperlink" Target="#Shipmode!A1"/><Relationship Id="rId4" Type="http://schemas.openxmlformats.org/officeDocument/2006/relationships/chart" Target="../charts/chart11.xml"/><Relationship Id="rId9" Type="http://schemas.openxmlformats.org/officeDocument/2006/relationships/hyperlink" Target="#Map!A1"/><Relationship Id="rId14" Type="http://schemas.openxmlformats.org/officeDocument/2006/relationships/image" Target="../media/image4.svg"/></Relationships>
</file>

<file path=xl/drawings/_rels/drawing4.xml.rels><?xml version="1.0" encoding="UTF-8" standalone="yes"?>
<Relationships xmlns="http://schemas.openxmlformats.org/package/2006/relationships"><Relationship Id="rId8" Type="http://schemas.openxmlformats.org/officeDocument/2006/relationships/hyperlink" Target="#'Pivot Tabels'!A1"/><Relationship Id="rId13" Type="http://schemas.openxmlformats.org/officeDocument/2006/relationships/chart" Target="../charts/chart13.xml"/><Relationship Id="rId18" Type="http://schemas.openxmlformats.org/officeDocument/2006/relationships/image" Target="../media/image15.png"/><Relationship Id="rId3" Type="http://schemas.openxmlformats.org/officeDocument/2006/relationships/hyperlink" Target="#Shipmode!A1"/><Relationship Id="rId21" Type="http://schemas.microsoft.com/office/2007/relationships/hdphoto" Target="../media/hdphoto2.wdp"/><Relationship Id="rId7" Type="http://schemas.openxmlformats.org/officeDocument/2006/relationships/image" Target="../media/image2.svg"/><Relationship Id="rId12" Type="http://schemas.openxmlformats.org/officeDocument/2006/relationships/image" Target="../media/image24.svg"/><Relationship Id="rId17" Type="http://schemas.microsoft.com/office/2007/relationships/hdphoto" Target="../media/hdphoto1.wdp"/><Relationship Id="rId2" Type="http://schemas.openxmlformats.org/officeDocument/2006/relationships/hyperlink" Target="#Map!A1"/><Relationship Id="rId16" Type="http://schemas.openxmlformats.org/officeDocument/2006/relationships/image" Target="../media/image13.png"/><Relationship Id="rId20" Type="http://schemas.openxmlformats.org/officeDocument/2006/relationships/image" Target="../media/image14.png"/><Relationship Id="rId1" Type="http://schemas.openxmlformats.org/officeDocument/2006/relationships/hyperlink" Target="#Sales!A1"/><Relationship Id="rId6" Type="http://schemas.openxmlformats.org/officeDocument/2006/relationships/image" Target="../media/image1.png"/><Relationship Id="rId11" Type="http://schemas.openxmlformats.org/officeDocument/2006/relationships/image" Target="../media/image23.png"/><Relationship Id="rId5" Type="http://schemas.openxmlformats.org/officeDocument/2006/relationships/hyperlink" Target="#Customer!A1"/><Relationship Id="rId15" Type="http://schemas.openxmlformats.org/officeDocument/2006/relationships/chart" Target="../charts/chart15.xml"/><Relationship Id="rId10" Type="http://schemas.openxmlformats.org/officeDocument/2006/relationships/image" Target="../media/image4.svg"/><Relationship Id="rId19" Type="http://schemas.openxmlformats.org/officeDocument/2006/relationships/image" Target="../media/image16.svg"/><Relationship Id="rId4" Type="http://schemas.openxmlformats.org/officeDocument/2006/relationships/hyperlink" Target="#Product!A1"/><Relationship Id="rId9" Type="http://schemas.openxmlformats.org/officeDocument/2006/relationships/image" Target="../media/image3.png"/><Relationship Id="rId1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Shipmode!A1"/><Relationship Id="rId7" Type="http://schemas.openxmlformats.org/officeDocument/2006/relationships/image" Target="../media/image2.svg"/><Relationship Id="rId12" Type="http://schemas.microsoft.com/office/2014/relationships/chartEx" Target="../charts/chartEx1.xml"/><Relationship Id="rId2" Type="http://schemas.openxmlformats.org/officeDocument/2006/relationships/hyperlink" Target="#Map!A1"/><Relationship Id="rId1" Type="http://schemas.openxmlformats.org/officeDocument/2006/relationships/hyperlink" Target="#Sales!A1"/><Relationship Id="rId6" Type="http://schemas.openxmlformats.org/officeDocument/2006/relationships/image" Target="../media/image1.png"/><Relationship Id="rId11" Type="http://schemas.openxmlformats.org/officeDocument/2006/relationships/image" Target="../media/image26.svg"/><Relationship Id="rId5" Type="http://schemas.openxmlformats.org/officeDocument/2006/relationships/hyperlink" Target="#Customer!A1"/><Relationship Id="rId10" Type="http://schemas.openxmlformats.org/officeDocument/2006/relationships/image" Target="../media/image25.png"/><Relationship Id="rId4" Type="http://schemas.openxmlformats.org/officeDocument/2006/relationships/hyperlink" Target="#Product!A1"/><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xdr:col>
      <xdr:colOff>432955</xdr:colOff>
      <xdr:row>2</xdr:row>
      <xdr:rowOff>164843</xdr:rowOff>
    </xdr:from>
    <xdr:to>
      <xdr:col>12</xdr:col>
      <xdr:colOff>0</xdr:colOff>
      <xdr:row>78</xdr:row>
      <xdr:rowOff>113696</xdr:rowOff>
    </xdr:to>
    <xdr:sp macro="" textlink="">
      <xdr:nvSpPr>
        <xdr:cNvPr id="23" name="Rectangle: Rounded Corners 22">
          <a:extLst>
            <a:ext uri="{FF2B5EF4-FFF2-40B4-BE49-F238E27FC236}">
              <a16:creationId xmlns:a16="http://schemas.microsoft.com/office/drawing/2014/main" id="{67A0B0A6-D6BF-7A76-608F-77F4546C44DC}"/>
            </a:ext>
          </a:extLst>
        </xdr:cNvPr>
        <xdr:cNvSpPr/>
      </xdr:nvSpPr>
      <xdr:spPr>
        <a:xfrm>
          <a:off x="1039091" y="511207"/>
          <a:ext cx="5801591" cy="13110671"/>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594553</xdr:colOff>
      <xdr:row>14</xdr:row>
      <xdr:rowOff>168741</xdr:rowOff>
    </xdr:from>
    <xdr:to>
      <xdr:col>11</xdr:col>
      <xdr:colOff>470915</xdr:colOff>
      <xdr:row>24</xdr:row>
      <xdr:rowOff>31531</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F95BF167-6857-095B-2461-7E9579ABE8D5}"/>
            </a:ext>
          </a:extLst>
        </xdr:cNvPr>
        <xdr:cNvSpPr/>
      </xdr:nvSpPr>
      <xdr:spPr>
        <a:xfrm>
          <a:off x="1200689" y="2593286"/>
          <a:ext cx="5504771" cy="1594609"/>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Sales</a:t>
          </a:r>
        </a:p>
      </xdr:txBody>
    </xdr:sp>
    <xdr:clientData/>
  </xdr:twoCellAnchor>
  <xdr:twoCellAnchor>
    <xdr:from>
      <xdr:col>1</xdr:col>
      <xdr:colOff>594553</xdr:colOff>
      <xdr:row>55</xdr:row>
      <xdr:rowOff>62544</xdr:rowOff>
    </xdr:from>
    <xdr:to>
      <xdr:col>11</xdr:col>
      <xdr:colOff>470915</xdr:colOff>
      <xdr:row>64</xdr:row>
      <xdr:rowOff>98517</xdr:rowOff>
    </xdr:to>
    <xdr:sp macro="" textlink="">
      <xdr:nvSpPr>
        <xdr:cNvPr id="25" name="Rectangle: Rounded Corners 24">
          <a:hlinkClick xmlns:r="http://schemas.openxmlformats.org/officeDocument/2006/relationships" r:id="rId2"/>
          <a:extLst>
            <a:ext uri="{FF2B5EF4-FFF2-40B4-BE49-F238E27FC236}">
              <a16:creationId xmlns:a16="http://schemas.microsoft.com/office/drawing/2014/main" id="{A25B2638-12A4-0F1F-DA3A-FDE3FAB9EF5D}"/>
            </a:ext>
          </a:extLst>
        </xdr:cNvPr>
        <xdr:cNvSpPr/>
      </xdr:nvSpPr>
      <xdr:spPr>
        <a:xfrm>
          <a:off x="1200689" y="9587544"/>
          <a:ext cx="5504771" cy="1594609"/>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baseline="0">
              <a:solidFill>
                <a:schemeClr val="bg1"/>
              </a:solidFill>
            </a:rPr>
            <a:t> Map</a:t>
          </a:r>
          <a:endParaRPr lang="en-US" sz="4000" b="1">
            <a:solidFill>
              <a:schemeClr val="bg1"/>
            </a:solidFill>
          </a:endParaRPr>
        </a:p>
      </xdr:txBody>
    </xdr:sp>
    <xdr:clientData/>
  </xdr:twoCellAnchor>
  <xdr:twoCellAnchor>
    <xdr:from>
      <xdr:col>1</xdr:col>
      <xdr:colOff>599962</xdr:colOff>
      <xdr:row>45</xdr:row>
      <xdr:rowOff>45797</xdr:rowOff>
    </xdr:from>
    <xdr:to>
      <xdr:col>11</xdr:col>
      <xdr:colOff>465506</xdr:colOff>
      <xdr:row>54</xdr:row>
      <xdr:rowOff>81770</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74BE6595-D102-7726-C2AE-FD7F13A0410B}"/>
            </a:ext>
          </a:extLst>
        </xdr:cNvPr>
        <xdr:cNvSpPr/>
      </xdr:nvSpPr>
      <xdr:spPr>
        <a:xfrm>
          <a:off x="1206098" y="7838979"/>
          <a:ext cx="5493953" cy="1594609"/>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Shipmode</a:t>
          </a:r>
        </a:p>
      </xdr:txBody>
    </xdr:sp>
    <xdr:clientData/>
  </xdr:twoCellAnchor>
  <xdr:twoCellAnchor>
    <xdr:from>
      <xdr:col>1</xdr:col>
      <xdr:colOff>599962</xdr:colOff>
      <xdr:row>25</xdr:row>
      <xdr:rowOff>12305</xdr:rowOff>
    </xdr:from>
    <xdr:to>
      <xdr:col>11</xdr:col>
      <xdr:colOff>476324</xdr:colOff>
      <xdr:row>34</xdr:row>
      <xdr:rowOff>48277</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E0C83B8D-A6B3-E713-A178-8171C14158B3}"/>
            </a:ext>
          </a:extLst>
        </xdr:cNvPr>
        <xdr:cNvSpPr/>
      </xdr:nvSpPr>
      <xdr:spPr>
        <a:xfrm>
          <a:off x="1206098" y="4341850"/>
          <a:ext cx="5504771" cy="1594609"/>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Product</a:t>
          </a:r>
        </a:p>
      </xdr:txBody>
    </xdr:sp>
    <xdr:clientData/>
  </xdr:twoCellAnchor>
  <xdr:twoCellAnchor>
    <xdr:from>
      <xdr:col>1</xdr:col>
      <xdr:colOff>605371</xdr:colOff>
      <xdr:row>35</xdr:row>
      <xdr:rowOff>29050</xdr:rowOff>
    </xdr:from>
    <xdr:to>
      <xdr:col>11</xdr:col>
      <xdr:colOff>470915</xdr:colOff>
      <xdr:row>44</xdr:row>
      <xdr:rowOff>65023</xdr:rowOff>
    </xdr:to>
    <xdr:sp macro="" textlink="">
      <xdr:nvSpPr>
        <xdr:cNvPr id="29" name="Rectangle: Rounded Corners 28">
          <a:hlinkClick xmlns:r="http://schemas.openxmlformats.org/officeDocument/2006/relationships" r:id="rId5"/>
          <a:extLst>
            <a:ext uri="{FF2B5EF4-FFF2-40B4-BE49-F238E27FC236}">
              <a16:creationId xmlns:a16="http://schemas.microsoft.com/office/drawing/2014/main" id="{44A6A742-7988-1EA2-17A9-B54A0111DBF3}"/>
            </a:ext>
          </a:extLst>
        </xdr:cNvPr>
        <xdr:cNvSpPr/>
      </xdr:nvSpPr>
      <xdr:spPr>
        <a:xfrm>
          <a:off x="1211507" y="6090414"/>
          <a:ext cx="5493953" cy="1594609"/>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Customer</a:t>
          </a:r>
        </a:p>
      </xdr:txBody>
    </xdr:sp>
    <xdr:clientData/>
  </xdr:twoCellAnchor>
  <xdr:twoCellAnchor>
    <xdr:from>
      <xdr:col>3</xdr:col>
      <xdr:colOff>513918</xdr:colOff>
      <xdr:row>0</xdr:row>
      <xdr:rowOff>86591</xdr:rowOff>
    </xdr:from>
    <xdr:to>
      <xdr:col>9</xdr:col>
      <xdr:colOff>497210</xdr:colOff>
      <xdr:row>17</xdr:row>
      <xdr:rowOff>79898</xdr:rowOff>
    </xdr:to>
    <xdr:pic>
      <xdr:nvPicPr>
        <xdr:cNvPr id="11" name="Graphic 10" descr="Arrow: Slight curve with solid fill">
          <a:hlinkClick xmlns:r="http://schemas.openxmlformats.org/officeDocument/2006/relationships" r:id="rId4"/>
          <a:extLst>
            <a:ext uri="{FF2B5EF4-FFF2-40B4-BE49-F238E27FC236}">
              <a16:creationId xmlns:a16="http://schemas.microsoft.com/office/drawing/2014/main" id="{6AEEDFF8-B4E8-D6A0-BFDD-CF0D1B66576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332327" y="86591"/>
          <a:ext cx="3187156" cy="2937398"/>
        </a:xfrm>
        <a:prstGeom prst="rect">
          <a:avLst/>
        </a:prstGeom>
      </xdr:spPr>
    </xdr:pic>
    <xdr:clientData/>
  </xdr:twoCellAnchor>
  <xdr:twoCellAnchor>
    <xdr:from>
      <xdr:col>4</xdr:col>
      <xdr:colOff>10088</xdr:colOff>
      <xdr:row>63</xdr:row>
      <xdr:rowOff>130812</xdr:rowOff>
    </xdr:from>
    <xdr:to>
      <xdr:col>9</xdr:col>
      <xdr:colOff>465903</xdr:colOff>
      <xdr:row>80</xdr:row>
      <xdr:rowOff>0</xdr:rowOff>
    </xdr:to>
    <xdr:pic>
      <xdr:nvPicPr>
        <xdr:cNvPr id="22" name="Graphic 21" descr="Arrow: Straight with solid fill">
          <a:hlinkClick xmlns:r="http://schemas.openxmlformats.org/officeDocument/2006/relationships" r:id="rId8"/>
          <a:extLst>
            <a:ext uri="{FF2B5EF4-FFF2-40B4-BE49-F238E27FC236}">
              <a16:creationId xmlns:a16="http://schemas.microsoft.com/office/drawing/2014/main" id="{7CB3442B-4535-CB1B-4391-BBC82C03461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434633" y="11041267"/>
          <a:ext cx="3053543" cy="2813278"/>
        </a:xfrm>
        <a:prstGeom prst="rect">
          <a:avLst/>
        </a:prstGeom>
      </xdr:spPr>
    </xdr:pic>
    <xdr:clientData/>
  </xdr:twoCellAnchor>
  <xdr:twoCellAnchor>
    <xdr:from>
      <xdr:col>13</xdr:col>
      <xdr:colOff>-1</xdr:colOff>
      <xdr:row>24</xdr:row>
      <xdr:rowOff>109483</xdr:rowOff>
    </xdr:from>
    <xdr:to>
      <xdr:col>48</xdr:col>
      <xdr:colOff>-1</xdr:colOff>
      <xdr:row>32</xdr:row>
      <xdr:rowOff>138075</xdr:rowOff>
    </xdr:to>
    <xdr:grpSp>
      <xdr:nvGrpSpPr>
        <xdr:cNvPr id="61" name="Group 60">
          <a:extLst>
            <a:ext uri="{FF2B5EF4-FFF2-40B4-BE49-F238E27FC236}">
              <a16:creationId xmlns:a16="http://schemas.microsoft.com/office/drawing/2014/main" id="{F2E0A658-E59D-9502-9BAE-8EA7AE5B3DB4}"/>
            </a:ext>
          </a:extLst>
        </xdr:cNvPr>
        <xdr:cNvGrpSpPr/>
      </xdr:nvGrpSpPr>
      <xdr:grpSpPr>
        <a:xfrm>
          <a:off x="7565570" y="4463769"/>
          <a:ext cx="21590000" cy="1480020"/>
          <a:chOff x="5269202" y="1668776"/>
          <a:chExt cx="21500549" cy="1538862"/>
        </a:xfrm>
      </xdr:grpSpPr>
      <xdr:grpSp>
        <xdr:nvGrpSpPr>
          <xdr:cNvPr id="16" name="Group 15">
            <a:extLst>
              <a:ext uri="{FF2B5EF4-FFF2-40B4-BE49-F238E27FC236}">
                <a16:creationId xmlns:a16="http://schemas.microsoft.com/office/drawing/2014/main" id="{207BE2AD-38B8-403B-9EF8-2C1FDC9C9DFA}"/>
              </a:ext>
            </a:extLst>
          </xdr:cNvPr>
          <xdr:cNvGrpSpPr/>
        </xdr:nvGrpSpPr>
        <xdr:grpSpPr>
          <a:xfrm>
            <a:off x="5269202" y="1668776"/>
            <a:ext cx="5014646" cy="1538862"/>
            <a:chOff x="5101331" y="3352058"/>
            <a:chExt cx="4904138" cy="1512491"/>
          </a:xfrm>
        </xdr:grpSpPr>
        <xdr:sp macro="" textlink="'Pivot Tabels'!B3">
          <xdr:nvSpPr>
            <xdr:cNvPr id="17" name="Rectangle 16">
              <a:extLst>
                <a:ext uri="{FF2B5EF4-FFF2-40B4-BE49-F238E27FC236}">
                  <a16:creationId xmlns:a16="http://schemas.microsoft.com/office/drawing/2014/main" id="{BF0346DE-35E9-73C4-F82B-EAAD08F0BF88}"/>
                </a:ext>
              </a:extLst>
            </xdr:cNvPr>
            <xdr:cNvSpPr/>
          </xdr:nvSpPr>
          <xdr:spPr>
            <a:xfrm>
              <a:off x="5101331" y="3352058"/>
              <a:ext cx="4904138" cy="1512491"/>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3A9F267-402A-432A-AE1E-1FD2773FF1B4}" type="TxLink">
                <a:rPr lang="en-US" sz="2800" b="1" i="0" u="none" strike="noStrike">
                  <a:solidFill>
                    <a:schemeClr val="bg1"/>
                  </a:solidFill>
                  <a:latin typeface="Aptos Narrow"/>
                </a:rPr>
                <a:pPr algn="ctr"/>
                <a:t>Total of Sales After Discount</a:t>
              </a:fld>
              <a:endParaRPr lang="en-US" sz="2000">
                <a:solidFill>
                  <a:schemeClr val="bg1"/>
                </a:solidFill>
              </a:endParaRPr>
            </a:p>
          </xdr:txBody>
        </xdr:sp>
        <xdr:sp macro="" textlink="'Pivot Tabels'!B4">
          <xdr:nvSpPr>
            <xdr:cNvPr id="18" name="Rectangle: Rounded Corners 17">
              <a:extLst>
                <a:ext uri="{FF2B5EF4-FFF2-40B4-BE49-F238E27FC236}">
                  <a16:creationId xmlns:a16="http://schemas.microsoft.com/office/drawing/2014/main" id="{D3CE2BA2-6C6C-FB84-58B4-F6FF48187F42}"/>
                </a:ext>
              </a:extLst>
            </xdr:cNvPr>
            <xdr:cNvSpPr/>
          </xdr:nvSpPr>
          <xdr:spPr>
            <a:xfrm>
              <a:off x="5923713" y="4111993"/>
              <a:ext cx="3094443" cy="39359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0CEB1CA-7A11-4321-A7F5-F54E2D7147DB}" type="TxLink">
                <a:rPr lang="en-US" sz="3200" b="1" i="0" u="none" strike="noStrike">
                  <a:solidFill>
                    <a:schemeClr val="bg1"/>
                  </a:solidFill>
                  <a:latin typeface="Aptos Narrow"/>
                </a:rPr>
                <a:pPr algn="ctr"/>
                <a:t> $2,297,201 </a:t>
              </a:fld>
              <a:endParaRPr lang="en-US" sz="3200" b="1">
                <a:solidFill>
                  <a:schemeClr val="bg1"/>
                </a:solidFill>
              </a:endParaRPr>
            </a:p>
          </xdr:txBody>
        </xdr:sp>
        <xdr:pic>
          <xdr:nvPicPr>
            <xdr:cNvPr id="19" name="Graphic 18" descr="Coins with solid fill">
              <a:extLst>
                <a:ext uri="{FF2B5EF4-FFF2-40B4-BE49-F238E27FC236}">
                  <a16:creationId xmlns:a16="http://schemas.microsoft.com/office/drawing/2014/main" id="{92227774-0968-C844-452F-0E1278041EF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213321" y="3841257"/>
              <a:ext cx="927824" cy="873209"/>
            </a:xfrm>
            <a:prstGeom prst="rect">
              <a:avLst/>
            </a:prstGeom>
          </xdr:spPr>
        </xdr:pic>
      </xdr:grpSp>
      <xdr:grpSp>
        <xdr:nvGrpSpPr>
          <xdr:cNvPr id="20" name="Group 19">
            <a:extLst>
              <a:ext uri="{FF2B5EF4-FFF2-40B4-BE49-F238E27FC236}">
                <a16:creationId xmlns:a16="http://schemas.microsoft.com/office/drawing/2014/main" id="{150DE526-238E-46CA-9DBA-AB65143E7517}"/>
              </a:ext>
            </a:extLst>
          </xdr:cNvPr>
          <xdr:cNvGrpSpPr/>
        </xdr:nvGrpSpPr>
        <xdr:grpSpPr>
          <a:xfrm>
            <a:off x="10753843" y="1672281"/>
            <a:ext cx="5023038" cy="1517832"/>
            <a:chOff x="5083119" y="3125000"/>
            <a:chExt cx="4876355" cy="1609649"/>
          </a:xfrm>
        </xdr:grpSpPr>
        <xdr:sp macro="" textlink="'Pivot Tabels'!F3">
          <xdr:nvSpPr>
            <xdr:cNvPr id="21" name="Rectangle 20">
              <a:extLst>
                <a:ext uri="{FF2B5EF4-FFF2-40B4-BE49-F238E27FC236}">
                  <a16:creationId xmlns:a16="http://schemas.microsoft.com/office/drawing/2014/main" id="{2A7E547F-474D-F0A9-ACD7-80820C18FA8C}"/>
                </a:ext>
              </a:extLst>
            </xdr:cNvPr>
            <xdr:cNvSpPr/>
          </xdr:nvSpPr>
          <xdr:spPr>
            <a:xfrm>
              <a:off x="5083119" y="3125000"/>
              <a:ext cx="4876355" cy="1609649"/>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0" u="none" strike="noStrike">
                  <a:solidFill>
                    <a:schemeClr val="bg1"/>
                  </a:solidFill>
                  <a:latin typeface="Aptos Narrow"/>
                </a:rPr>
                <a:t>     </a:t>
              </a:r>
              <a:fld id="{783B52F6-60A3-4728-8F00-2136FBCC9E76}" type="TxLink">
                <a:rPr lang="en-US" sz="3200" b="1" i="0" u="none" strike="noStrike">
                  <a:solidFill>
                    <a:schemeClr val="bg1"/>
                  </a:solidFill>
                  <a:latin typeface="Aptos Narrow"/>
                </a:rPr>
                <a:pPr algn="ctr"/>
                <a:t> Profit</a:t>
              </a:fld>
              <a:endParaRPr lang="en-US" sz="2800">
                <a:solidFill>
                  <a:schemeClr val="bg1"/>
                </a:solidFill>
              </a:endParaRPr>
            </a:p>
          </xdr:txBody>
        </xdr:sp>
        <xdr:sp macro="" textlink="'Pivot Tabels'!F4">
          <xdr:nvSpPr>
            <xdr:cNvPr id="28" name="Rectangle: Rounded Corners 27">
              <a:extLst>
                <a:ext uri="{FF2B5EF4-FFF2-40B4-BE49-F238E27FC236}">
                  <a16:creationId xmlns:a16="http://schemas.microsoft.com/office/drawing/2014/main" id="{284FFB5C-43C3-85F3-3187-2004321DC885}"/>
                </a:ext>
              </a:extLst>
            </xdr:cNvPr>
            <xdr:cNvSpPr/>
          </xdr:nvSpPr>
          <xdr:spPr>
            <a:xfrm>
              <a:off x="6359487" y="3902581"/>
              <a:ext cx="2697799" cy="442529"/>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9BB236-D707-4F7A-9498-2F1413C3CECA}" type="TxLink">
                <a:rPr lang="en-US" sz="3200" b="1" i="0" u="none" strike="noStrike">
                  <a:solidFill>
                    <a:schemeClr val="bg1"/>
                  </a:solidFill>
                  <a:latin typeface="Aptos Narrow"/>
                </a:rPr>
                <a:pPr algn="ctr"/>
                <a:t> $286,397 </a:t>
              </a:fld>
              <a:endParaRPr lang="en-US" sz="8800" b="1">
                <a:solidFill>
                  <a:schemeClr val="bg1"/>
                </a:solidFill>
              </a:endParaRPr>
            </a:p>
          </xdr:txBody>
        </xdr:sp>
        <xdr:pic>
          <xdr:nvPicPr>
            <xdr:cNvPr id="31" name="Graphic 30" descr="Money with solid fill">
              <a:extLst>
                <a:ext uri="{FF2B5EF4-FFF2-40B4-BE49-F238E27FC236}">
                  <a16:creationId xmlns:a16="http://schemas.microsoft.com/office/drawing/2014/main" id="{F279BD2C-46FF-6F06-CDA1-A0612581174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221261" y="3389716"/>
              <a:ext cx="923454" cy="930464"/>
            </a:xfrm>
            <a:prstGeom prst="rect">
              <a:avLst/>
            </a:prstGeom>
          </xdr:spPr>
        </xdr:pic>
      </xdr:grpSp>
      <xdr:grpSp>
        <xdr:nvGrpSpPr>
          <xdr:cNvPr id="46" name="Group 45">
            <a:extLst>
              <a:ext uri="{FF2B5EF4-FFF2-40B4-BE49-F238E27FC236}">
                <a16:creationId xmlns:a16="http://schemas.microsoft.com/office/drawing/2014/main" id="{D030A28A-AD94-6637-8C46-B35B09BA0166}"/>
              </a:ext>
            </a:extLst>
          </xdr:cNvPr>
          <xdr:cNvGrpSpPr/>
        </xdr:nvGrpSpPr>
        <xdr:grpSpPr>
          <a:xfrm>
            <a:off x="16246876" y="1675786"/>
            <a:ext cx="5023039" cy="1517832"/>
            <a:chOff x="16116668" y="1592614"/>
            <a:chExt cx="4968638" cy="1445297"/>
          </a:xfrm>
        </xdr:grpSpPr>
        <xdr:sp macro="" textlink="'Pivot Tabels'!L3">
          <xdr:nvSpPr>
            <xdr:cNvPr id="33" name="Rectangle 32">
              <a:extLst>
                <a:ext uri="{FF2B5EF4-FFF2-40B4-BE49-F238E27FC236}">
                  <a16:creationId xmlns:a16="http://schemas.microsoft.com/office/drawing/2014/main" id="{8B9C7294-AB16-0472-E481-0EDBA5598EAC}"/>
                </a:ext>
              </a:extLst>
            </xdr:cNvPr>
            <xdr:cNvSpPr/>
          </xdr:nvSpPr>
          <xdr:spPr>
            <a:xfrm>
              <a:off x="16116668" y="1592614"/>
              <a:ext cx="4968638" cy="1445297"/>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0" u="none" strike="noStrike">
                  <a:solidFill>
                    <a:schemeClr val="bg1"/>
                  </a:solidFill>
                  <a:latin typeface="Aptos Narrow"/>
                </a:rPr>
                <a:t>    </a:t>
              </a:r>
              <a:fld id="{F51224D8-9DAF-4EE0-A0FA-4C104968207E}" type="TxLink">
                <a:rPr lang="en-US" sz="3200" b="1" i="0" u="none" strike="noStrike">
                  <a:solidFill>
                    <a:schemeClr val="bg1"/>
                  </a:solidFill>
                  <a:latin typeface="Aptos Narrow"/>
                </a:rPr>
                <a:pPr algn="ctr"/>
                <a:t>Quantity</a:t>
              </a:fld>
              <a:endParaRPr lang="en-US" sz="5400">
                <a:solidFill>
                  <a:schemeClr val="bg1"/>
                </a:solidFill>
              </a:endParaRPr>
            </a:p>
          </xdr:txBody>
        </xdr:sp>
        <xdr:sp macro="" textlink="'Pivot Tabels'!L4">
          <xdr:nvSpPr>
            <xdr:cNvPr id="34" name="Rectangle: Rounded Corners 33">
              <a:extLst>
                <a:ext uri="{FF2B5EF4-FFF2-40B4-BE49-F238E27FC236}">
                  <a16:creationId xmlns:a16="http://schemas.microsoft.com/office/drawing/2014/main" id="{40F221D8-8B40-6F6A-C6E5-FE5FEA0E68B2}"/>
                </a:ext>
              </a:extLst>
            </xdr:cNvPr>
            <xdr:cNvSpPr/>
          </xdr:nvSpPr>
          <xdr:spPr>
            <a:xfrm>
              <a:off x="17392569" y="2266008"/>
              <a:ext cx="2745867" cy="398569"/>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BA1053-FA28-4DB6-BDD7-E99D76911897}" type="TxLink">
                <a:rPr lang="en-US" sz="3200" b="1" i="0" u="none" strike="noStrike">
                  <a:solidFill>
                    <a:schemeClr val="bg1"/>
                  </a:solidFill>
                  <a:latin typeface="Aptos Narrow"/>
                </a:rPr>
                <a:pPr algn="ctr"/>
                <a:t>37873</a:t>
              </a:fld>
              <a:endParaRPr lang="en-US" sz="34400" b="1">
                <a:solidFill>
                  <a:schemeClr val="bg1"/>
                </a:solidFill>
              </a:endParaRPr>
            </a:p>
          </xdr:txBody>
        </xdr:sp>
        <xdr:pic>
          <xdr:nvPicPr>
            <xdr:cNvPr id="45" name="Graphic 44" descr="Checklist with solid fill">
              <a:extLst>
                <a:ext uri="{FF2B5EF4-FFF2-40B4-BE49-F238E27FC236}">
                  <a16:creationId xmlns:a16="http://schemas.microsoft.com/office/drawing/2014/main" id="{EB39D773-41BD-3F32-D5FA-199BBC19584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6533962" y="1809152"/>
              <a:ext cx="994434" cy="994434"/>
            </a:xfrm>
            <a:prstGeom prst="rect">
              <a:avLst/>
            </a:prstGeom>
          </xdr:spPr>
        </xdr:pic>
      </xdr:grpSp>
      <xdr:grpSp>
        <xdr:nvGrpSpPr>
          <xdr:cNvPr id="60" name="Group 59">
            <a:extLst>
              <a:ext uri="{FF2B5EF4-FFF2-40B4-BE49-F238E27FC236}">
                <a16:creationId xmlns:a16="http://schemas.microsoft.com/office/drawing/2014/main" id="{3888B65C-9D6C-F329-A942-59AE96ACB34E}"/>
              </a:ext>
            </a:extLst>
          </xdr:cNvPr>
          <xdr:cNvGrpSpPr/>
        </xdr:nvGrpSpPr>
        <xdr:grpSpPr>
          <a:xfrm>
            <a:off x="21739911" y="1679291"/>
            <a:ext cx="5029840" cy="1517832"/>
            <a:chOff x="21739911" y="1673775"/>
            <a:chExt cx="5029840" cy="1517832"/>
          </a:xfrm>
        </xdr:grpSpPr>
        <xdr:sp macro="" textlink="'Pivot Tabels'!B7">
          <xdr:nvSpPr>
            <xdr:cNvPr id="41" name="Rectangle 40">
              <a:extLst>
                <a:ext uri="{FF2B5EF4-FFF2-40B4-BE49-F238E27FC236}">
                  <a16:creationId xmlns:a16="http://schemas.microsoft.com/office/drawing/2014/main" id="{09866BA9-FA26-B704-E80E-E2C494146B9C}"/>
                </a:ext>
              </a:extLst>
            </xdr:cNvPr>
            <xdr:cNvSpPr/>
          </xdr:nvSpPr>
          <xdr:spPr>
            <a:xfrm>
              <a:off x="21739911" y="1673775"/>
              <a:ext cx="5029840" cy="1517832"/>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3BAA90D-3768-4E38-B3F1-9C50BAE0669E}" type="TxLink">
                <a:rPr lang="en-US" sz="3200" b="1" i="0" u="none" strike="noStrike">
                  <a:solidFill>
                    <a:schemeClr val="bg1"/>
                  </a:solidFill>
                  <a:latin typeface="Aptos Narrow"/>
                </a:rPr>
                <a:pPr algn="ctr"/>
                <a:t>Profit Margin</a:t>
              </a:fld>
              <a:endParaRPr lang="en-US" sz="9600">
                <a:solidFill>
                  <a:schemeClr val="bg1"/>
                </a:solidFill>
              </a:endParaRPr>
            </a:p>
          </xdr:txBody>
        </xdr:sp>
        <xdr:sp macro="" textlink="'Pivot Tabels'!B8">
          <xdr:nvSpPr>
            <xdr:cNvPr id="42" name="Rectangle: Rounded Corners 41">
              <a:extLst>
                <a:ext uri="{FF2B5EF4-FFF2-40B4-BE49-F238E27FC236}">
                  <a16:creationId xmlns:a16="http://schemas.microsoft.com/office/drawing/2014/main" id="{D57C015A-4F1F-69AE-2132-6A9102EC3917}"/>
                </a:ext>
              </a:extLst>
            </xdr:cNvPr>
            <xdr:cNvSpPr/>
          </xdr:nvSpPr>
          <xdr:spPr>
            <a:xfrm>
              <a:off x="23036213" y="2383436"/>
              <a:ext cx="2773067" cy="416703"/>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6B3DFF2-106B-4DA7-8852-7DA1F216BED5}" type="TxLink">
                <a:rPr lang="en-US" sz="3200" b="1" i="0" u="none" strike="noStrike">
                  <a:solidFill>
                    <a:schemeClr val="bg1"/>
                  </a:solidFill>
                  <a:latin typeface="Aptos Narrow"/>
                </a:rPr>
                <a:pPr algn="ctr"/>
                <a:t>12.47%</a:t>
              </a:fld>
              <a:endParaRPr lang="en-US" sz="148100" b="1">
                <a:solidFill>
                  <a:schemeClr val="bg1"/>
                </a:solidFill>
              </a:endParaRPr>
            </a:p>
          </xdr:txBody>
        </xdr:sp>
        <xdr:pic>
          <xdr:nvPicPr>
            <xdr:cNvPr id="58" name="Graphic 57" descr="Bar graph with upward trend with solid fill">
              <a:extLst>
                <a:ext uri="{FF2B5EF4-FFF2-40B4-BE49-F238E27FC236}">
                  <a16:creationId xmlns:a16="http://schemas.microsoft.com/office/drawing/2014/main" id="{611B28A5-C81D-C876-42FC-CE57C45FBE4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1950406" y="1887838"/>
              <a:ext cx="1149864" cy="1149864"/>
            </a:xfrm>
            <a:prstGeom prst="rect">
              <a:avLst/>
            </a:prstGeom>
          </xdr:spPr>
        </xdr:pic>
      </xdr:grpSp>
    </xdr:grpSp>
    <xdr:clientData/>
  </xdr:twoCellAnchor>
  <xdr:twoCellAnchor>
    <xdr:from>
      <xdr:col>29</xdr:col>
      <xdr:colOff>0</xdr:colOff>
      <xdr:row>57</xdr:row>
      <xdr:rowOff>-1</xdr:rowOff>
    </xdr:from>
    <xdr:to>
      <xdr:col>39</xdr:col>
      <xdr:colOff>126849</xdr:colOff>
      <xdr:row>78</xdr:row>
      <xdr:rowOff>0</xdr:rowOff>
    </xdr:to>
    <xdr:graphicFrame macro="">
      <xdr:nvGraphicFramePr>
        <xdr:cNvPr id="63" name="Chart 62">
          <a:extLst>
            <a:ext uri="{FF2B5EF4-FFF2-40B4-BE49-F238E27FC236}">
              <a16:creationId xmlns:a16="http://schemas.microsoft.com/office/drawing/2014/main" id="{D8DF7ECA-85F4-4A56-8981-8116ED5E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579783</xdr:colOff>
      <xdr:row>33</xdr:row>
      <xdr:rowOff>147785</xdr:rowOff>
    </xdr:from>
    <xdr:to>
      <xdr:col>28</xdr:col>
      <xdr:colOff>81962</xdr:colOff>
      <xdr:row>55</xdr:row>
      <xdr:rowOff>0</xdr:rowOff>
    </xdr:to>
    <xdr:graphicFrame macro="">
      <xdr:nvGraphicFramePr>
        <xdr:cNvPr id="64" name="Chart 63">
          <a:extLst>
            <a:ext uri="{FF2B5EF4-FFF2-40B4-BE49-F238E27FC236}">
              <a16:creationId xmlns:a16="http://schemas.microsoft.com/office/drawing/2014/main" id="{B56A85A7-9EA2-47B4-B76E-49DB94538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0</xdr:colOff>
      <xdr:row>56</xdr:row>
      <xdr:rowOff>170889</xdr:rowOff>
    </xdr:from>
    <xdr:to>
      <xdr:col>28</xdr:col>
      <xdr:colOff>153821</xdr:colOff>
      <xdr:row>78</xdr:row>
      <xdr:rowOff>0</xdr:rowOff>
    </xdr:to>
    <xdr:graphicFrame macro="">
      <xdr:nvGraphicFramePr>
        <xdr:cNvPr id="65" name="Chart 64">
          <a:extLst>
            <a:ext uri="{FF2B5EF4-FFF2-40B4-BE49-F238E27FC236}">
              <a16:creationId xmlns:a16="http://schemas.microsoft.com/office/drawing/2014/main" id="{39CF1CC3-531A-4A25-9D64-C860B6954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1</xdr:colOff>
      <xdr:row>34</xdr:row>
      <xdr:rowOff>0</xdr:rowOff>
    </xdr:from>
    <xdr:to>
      <xdr:col>48</xdr:col>
      <xdr:colOff>0</xdr:colOff>
      <xdr:row>55</xdr:row>
      <xdr:rowOff>0</xdr:rowOff>
    </xdr:to>
    <xdr:graphicFrame macro="">
      <xdr:nvGraphicFramePr>
        <xdr:cNvPr id="66" name="Chart 65">
          <a:extLst>
            <a:ext uri="{FF2B5EF4-FFF2-40B4-BE49-F238E27FC236}">
              <a16:creationId xmlns:a16="http://schemas.microsoft.com/office/drawing/2014/main" id="{B8F88647-632A-4EE3-A1B6-2109A789C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40</xdr:col>
      <xdr:colOff>65691</xdr:colOff>
      <xdr:row>57</xdr:row>
      <xdr:rowOff>43793</xdr:rowOff>
    </xdr:from>
    <xdr:to>
      <xdr:col>48</xdr:col>
      <xdr:colOff>1</xdr:colOff>
      <xdr:row>78</xdr:row>
      <xdr:rowOff>0</xdr:rowOff>
    </xdr:to>
    <xdr:graphicFrame macro="">
      <xdr:nvGraphicFramePr>
        <xdr:cNvPr id="67" name="Chart 66">
          <a:extLst>
            <a:ext uri="{FF2B5EF4-FFF2-40B4-BE49-F238E27FC236}">
              <a16:creationId xmlns:a16="http://schemas.microsoft.com/office/drawing/2014/main" id="{38701903-8EFE-49A7-B67C-6A68CB733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12</xdr:col>
      <xdr:colOff>591205</xdr:colOff>
      <xdr:row>16</xdr:row>
      <xdr:rowOff>8412</xdr:rowOff>
    </xdr:from>
    <xdr:to>
      <xdr:col>24</xdr:col>
      <xdr:colOff>1</xdr:colOff>
      <xdr:row>24</xdr:row>
      <xdr:rowOff>0</xdr:rowOff>
    </xdr:to>
    <mc:AlternateContent xmlns:mc="http://schemas.openxmlformats.org/markup-compatibility/2006" xmlns:a14="http://schemas.microsoft.com/office/drawing/2010/main">
      <mc:Choice Requires="a14">
        <xdr:graphicFrame macro="">
          <xdr:nvGraphicFramePr>
            <xdr:cNvPr id="68" name="Year 4">
              <a:extLst>
                <a:ext uri="{FF2B5EF4-FFF2-40B4-BE49-F238E27FC236}">
                  <a16:creationId xmlns:a16="http://schemas.microsoft.com/office/drawing/2014/main" id="{D4E1F239-AAE1-4866-8E65-8677EA72944A}"/>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5007341" y="2779321"/>
              <a:ext cx="6682432" cy="1377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0</xdr:colOff>
      <xdr:row>16</xdr:row>
      <xdr:rowOff>0</xdr:rowOff>
    </xdr:from>
    <xdr:to>
      <xdr:col>48</xdr:col>
      <xdr:colOff>0</xdr:colOff>
      <xdr:row>24</xdr:row>
      <xdr:rowOff>9732</xdr:rowOff>
    </xdr:to>
    <mc:AlternateContent xmlns:mc="http://schemas.openxmlformats.org/markup-compatibility/2006" xmlns:a14="http://schemas.microsoft.com/office/drawing/2010/main">
      <mc:Choice Requires="a14">
        <xdr:graphicFrame macro="">
          <xdr:nvGraphicFramePr>
            <xdr:cNvPr id="69" name="Region 4">
              <a:extLst>
                <a:ext uri="{FF2B5EF4-FFF2-40B4-BE49-F238E27FC236}">
                  <a16:creationId xmlns:a16="http://schemas.microsoft.com/office/drawing/2014/main" id="{A9604831-5077-4D3E-81D6-C2EC9EA2392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9569545" y="2770909"/>
              <a:ext cx="6667500" cy="1395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433867</xdr:colOff>
      <xdr:row>16</xdr:row>
      <xdr:rowOff>0</xdr:rowOff>
    </xdr:from>
    <xdr:to>
      <xdr:col>35</xdr:col>
      <xdr:colOff>1</xdr:colOff>
      <xdr:row>24</xdr:row>
      <xdr:rowOff>0</xdr:rowOff>
    </xdr:to>
    <mc:AlternateContent xmlns:mc="http://schemas.openxmlformats.org/markup-compatibility/2006" xmlns:a14="http://schemas.microsoft.com/office/drawing/2010/main">
      <mc:Choice Requires="a14">
        <xdr:graphicFrame macro="">
          <xdr:nvGraphicFramePr>
            <xdr:cNvPr id="70" name="Segment 3">
              <a:extLst>
                <a:ext uri="{FF2B5EF4-FFF2-40B4-BE49-F238E27FC236}">
                  <a16:creationId xmlns:a16="http://schemas.microsoft.com/office/drawing/2014/main" id="{ABDC04FA-35F7-4B76-8001-DC7036C63406}"/>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mlns="">
        <xdr:sp macro="" textlink="">
          <xdr:nvSpPr>
            <xdr:cNvPr id="0" name=""/>
            <xdr:cNvSpPr>
              <a:spLocks noTextEdit="1"/>
            </xdr:cNvSpPr>
          </xdr:nvSpPr>
          <xdr:spPr>
            <a:xfrm>
              <a:off x="13335912" y="2770909"/>
              <a:ext cx="5021361" cy="138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3</xdr:row>
      <xdr:rowOff>28864</xdr:rowOff>
    </xdr:from>
    <xdr:to>
      <xdr:col>48</xdr:col>
      <xdr:colOff>0</xdr:colOff>
      <xdr:row>13</xdr:row>
      <xdr:rowOff>101385</xdr:rowOff>
    </xdr:to>
    <xdr:grpSp>
      <xdr:nvGrpSpPr>
        <xdr:cNvPr id="3" name="Group 2">
          <a:extLst>
            <a:ext uri="{FF2B5EF4-FFF2-40B4-BE49-F238E27FC236}">
              <a16:creationId xmlns:a16="http://schemas.microsoft.com/office/drawing/2014/main" id="{AFC7965B-EEF9-4E02-8C76-F39E2FA15D22}"/>
            </a:ext>
          </a:extLst>
        </xdr:cNvPr>
        <xdr:cNvGrpSpPr/>
      </xdr:nvGrpSpPr>
      <xdr:grpSpPr>
        <a:xfrm>
          <a:off x="7565571" y="573150"/>
          <a:ext cx="21590000" cy="1886806"/>
          <a:chOff x="5530645" y="921774"/>
          <a:chExt cx="15977420" cy="1804340"/>
        </a:xfrm>
      </xdr:grpSpPr>
      <xdr:sp macro="" textlink="">
        <xdr:nvSpPr>
          <xdr:cNvPr id="4" name="Rectangle: Rounded Corners 3">
            <a:extLst>
              <a:ext uri="{FF2B5EF4-FFF2-40B4-BE49-F238E27FC236}">
                <a16:creationId xmlns:a16="http://schemas.microsoft.com/office/drawing/2014/main" id="{14439EA0-BD48-3435-BFFE-F43D449A9FEB}"/>
              </a:ext>
            </a:extLst>
          </xdr:cNvPr>
          <xdr:cNvSpPr/>
        </xdr:nvSpPr>
        <xdr:spPr>
          <a:xfrm>
            <a:off x="5530645" y="921774"/>
            <a:ext cx="15977420" cy="1804340"/>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t>             Sales Dashboard</a:t>
            </a:r>
          </a:p>
        </xdr:txBody>
      </xdr:sp>
      <xdr:pic>
        <xdr:nvPicPr>
          <xdr:cNvPr id="5" name="Graphic 4" descr="Bar graph with upward trend with solid fill">
            <a:extLst>
              <a:ext uri="{FF2B5EF4-FFF2-40B4-BE49-F238E27FC236}">
                <a16:creationId xmlns:a16="http://schemas.microsoft.com/office/drawing/2014/main" id="{6376FBD2-AD67-EC8E-244E-FF6DBFAEB87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284682" y="999055"/>
            <a:ext cx="2670946" cy="162567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420269</xdr:colOff>
      <xdr:row>62</xdr:row>
      <xdr:rowOff>164284</xdr:rowOff>
    </xdr:from>
    <xdr:to>
      <xdr:col>35</xdr:col>
      <xdr:colOff>53635</xdr:colOff>
      <xdr:row>70</xdr:row>
      <xdr:rowOff>115094</xdr:rowOff>
    </xdr:to>
    <xdr:pic>
      <xdr:nvPicPr>
        <xdr:cNvPr id="47" name="Picture 46">
          <a:extLst>
            <a:ext uri="{FF2B5EF4-FFF2-40B4-BE49-F238E27FC236}">
              <a16:creationId xmlns:a16="http://schemas.microsoft.com/office/drawing/2014/main" id="{58B4A380-6177-5FFE-B5AC-FA068336A6D4}"/>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rot="766633">
          <a:off x="20159698" y="7965713"/>
          <a:ext cx="1483937" cy="1402238"/>
        </a:xfrm>
        <a:prstGeom prst="rect">
          <a:avLst/>
        </a:prstGeom>
      </xdr:spPr>
    </xdr:pic>
    <xdr:clientData/>
  </xdr:twoCellAnchor>
  <xdr:twoCellAnchor>
    <xdr:from>
      <xdr:col>9</xdr:col>
      <xdr:colOff>27946</xdr:colOff>
      <xdr:row>25</xdr:row>
      <xdr:rowOff>69345</xdr:rowOff>
    </xdr:from>
    <xdr:to>
      <xdr:col>17</xdr:col>
      <xdr:colOff>0</xdr:colOff>
      <xdr:row>34</xdr:row>
      <xdr:rowOff>0</xdr:rowOff>
    </xdr:to>
    <xdr:grpSp>
      <xdr:nvGrpSpPr>
        <xdr:cNvPr id="40" name="Group 39">
          <a:extLst>
            <a:ext uri="{FF2B5EF4-FFF2-40B4-BE49-F238E27FC236}">
              <a16:creationId xmlns:a16="http://schemas.microsoft.com/office/drawing/2014/main" id="{10EFD9B2-0126-C324-39FD-3CBB5B8A84E5}"/>
            </a:ext>
          </a:extLst>
        </xdr:cNvPr>
        <xdr:cNvGrpSpPr/>
      </xdr:nvGrpSpPr>
      <xdr:grpSpPr>
        <a:xfrm>
          <a:off x="5449869" y="4546909"/>
          <a:ext cx="4791541" cy="1542578"/>
          <a:chOff x="10283254" y="1335266"/>
          <a:chExt cx="4836886" cy="1565258"/>
        </a:xfrm>
      </xdr:grpSpPr>
      <xdr:sp macro="" textlink="'Pivot Tabels'!H3">
        <xdr:nvSpPr>
          <xdr:cNvPr id="8" name="Rectangle 7">
            <a:extLst>
              <a:ext uri="{FF2B5EF4-FFF2-40B4-BE49-F238E27FC236}">
                <a16:creationId xmlns:a16="http://schemas.microsoft.com/office/drawing/2014/main" id="{B6091D76-7658-B0DF-50C6-28F6FBDE5D97}"/>
              </a:ext>
            </a:extLst>
          </xdr:cNvPr>
          <xdr:cNvSpPr/>
        </xdr:nvSpPr>
        <xdr:spPr>
          <a:xfrm>
            <a:off x="10283254" y="1345463"/>
            <a:ext cx="4836886" cy="1555061"/>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0" u="none" strike="noStrike">
                <a:solidFill>
                  <a:schemeClr val="bg1"/>
                </a:solidFill>
                <a:latin typeface="Aptos Narrow"/>
              </a:rPr>
              <a:t>        </a:t>
            </a:r>
            <a:fld id="{14A32AB0-BFDD-4840-A631-F708D369C838}" type="TxLink">
              <a:rPr lang="en-US" sz="3200" b="1" i="0" u="none" strike="noStrike">
                <a:solidFill>
                  <a:schemeClr val="bg1"/>
                </a:solidFill>
                <a:latin typeface="Aptos Narrow"/>
              </a:rPr>
              <a:pPr algn="ctr"/>
              <a:t>Orders</a:t>
            </a:fld>
            <a:endParaRPr lang="en-US" sz="2800">
              <a:solidFill>
                <a:schemeClr val="bg1"/>
              </a:solidFill>
            </a:endParaRPr>
          </a:p>
        </xdr:txBody>
      </xdr:sp>
      <xdr:sp macro="" textlink="'Pivot Tabels'!H4">
        <xdr:nvSpPr>
          <xdr:cNvPr id="9" name="Rectangle: Rounded Corners 8">
            <a:extLst>
              <a:ext uri="{FF2B5EF4-FFF2-40B4-BE49-F238E27FC236}">
                <a16:creationId xmlns:a16="http://schemas.microsoft.com/office/drawing/2014/main" id="{71CF141A-DB1F-3287-4ACD-5985985AB2D7}"/>
              </a:ext>
            </a:extLst>
          </xdr:cNvPr>
          <xdr:cNvSpPr/>
        </xdr:nvSpPr>
        <xdr:spPr>
          <a:xfrm>
            <a:off x="11678635" y="2140085"/>
            <a:ext cx="2674762" cy="419346"/>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40D9A8-5A4B-40D1-A60F-C99B630B7BB1}" type="TxLink">
              <a:rPr lang="en-US" sz="3200" b="1" i="0" u="none" strike="noStrike">
                <a:solidFill>
                  <a:schemeClr val="bg1"/>
                </a:solidFill>
                <a:latin typeface="Aptos Narrow"/>
              </a:rPr>
              <a:pPr algn="ctr"/>
              <a:t>5009</a:t>
            </a:fld>
            <a:endParaRPr lang="en-US" sz="8800" b="1">
              <a:solidFill>
                <a:schemeClr val="bg1"/>
              </a:solidFill>
            </a:endParaRPr>
          </a:p>
        </xdr:txBody>
      </xdr:sp>
      <xdr:pic>
        <xdr:nvPicPr>
          <xdr:cNvPr id="39" name="Picture 38">
            <a:extLst>
              <a:ext uri="{FF2B5EF4-FFF2-40B4-BE49-F238E27FC236}">
                <a16:creationId xmlns:a16="http://schemas.microsoft.com/office/drawing/2014/main" id="{E3419CF5-5384-C3AC-91CC-54041D77D9B8}"/>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rot="766633">
            <a:off x="10586947" y="1335266"/>
            <a:ext cx="1462002" cy="1403803"/>
          </a:xfrm>
          <a:prstGeom prst="rect">
            <a:avLst/>
          </a:prstGeom>
        </xdr:spPr>
      </xdr:pic>
    </xdr:grpSp>
    <xdr:clientData/>
  </xdr:twoCellAnchor>
  <xdr:twoCellAnchor>
    <xdr:from>
      <xdr:col>26</xdr:col>
      <xdr:colOff>559574</xdr:colOff>
      <xdr:row>25</xdr:row>
      <xdr:rowOff>103372</xdr:rowOff>
    </xdr:from>
    <xdr:to>
      <xdr:col>34</xdr:col>
      <xdr:colOff>531628</xdr:colOff>
      <xdr:row>34</xdr:row>
      <xdr:rowOff>27270</xdr:rowOff>
    </xdr:to>
    <xdr:grpSp>
      <xdr:nvGrpSpPr>
        <xdr:cNvPr id="53" name="Group 52">
          <a:extLst>
            <a:ext uri="{FF2B5EF4-FFF2-40B4-BE49-F238E27FC236}">
              <a16:creationId xmlns:a16="http://schemas.microsoft.com/office/drawing/2014/main" id="{7A340638-BAE7-3880-D884-392A17AE80B4}"/>
            </a:ext>
          </a:extLst>
        </xdr:cNvPr>
        <xdr:cNvGrpSpPr/>
      </xdr:nvGrpSpPr>
      <xdr:grpSpPr>
        <a:xfrm>
          <a:off x="16222907" y="4580936"/>
          <a:ext cx="4791542" cy="1535821"/>
          <a:chOff x="15591174" y="1340562"/>
          <a:chExt cx="4869873" cy="1579716"/>
        </a:xfrm>
      </xdr:grpSpPr>
      <xdr:grpSp>
        <xdr:nvGrpSpPr>
          <xdr:cNvPr id="49" name="Group 48">
            <a:extLst>
              <a:ext uri="{FF2B5EF4-FFF2-40B4-BE49-F238E27FC236}">
                <a16:creationId xmlns:a16="http://schemas.microsoft.com/office/drawing/2014/main" id="{CDCB9550-9CFF-F321-491B-CA7F2281110D}"/>
              </a:ext>
            </a:extLst>
          </xdr:cNvPr>
          <xdr:cNvGrpSpPr/>
        </xdr:nvGrpSpPr>
        <xdr:grpSpPr>
          <a:xfrm>
            <a:off x="15591174" y="1340562"/>
            <a:ext cx="4869873" cy="1579716"/>
            <a:chOff x="15714876" y="1462614"/>
            <a:chExt cx="4909457" cy="1553327"/>
          </a:xfrm>
        </xdr:grpSpPr>
        <xdr:sp macro="" textlink="'Pivot Tabels'!N3">
          <xdr:nvSpPr>
            <xdr:cNvPr id="45" name="Rectangle 44">
              <a:extLst>
                <a:ext uri="{FF2B5EF4-FFF2-40B4-BE49-F238E27FC236}">
                  <a16:creationId xmlns:a16="http://schemas.microsoft.com/office/drawing/2014/main" id="{BB3041C9-12E0-D061-25E1-F854D84EE5F9}"/>
                </a:ext>
              </a:extLst>
            </xdr:cNvPr>
            <xdr:cNvSpPr/>
          </xdr:nvSpPr>
          <xdr:spPr>
            <a:xfrm>
              <a:off x="15714876" y="1462614"/>
              <a:ext cx="4909457" cy="1553327"/>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a:solidFill>
                    <a:schemeClr val="bg1"/>
                  </a:solidFill>
                  <a:latin typeface="Aptos Narrow"/>
                </a:rPr>
                <a:t>           </a:t>
              </a:r>
              <a:fld id="{F78B25A0-A978-4601-AA94-13610B97362E}" type="TxLink">
                <a:rPr lang="en-US" sz="2800" b="1" i="0" u="none" strike="noStrike">
                  <a:solidFill>
                    <a:schemeClr val="bg1"/>
                  </a:solidFill>
                  <a:latin typeface="Aptos Narrow"/>
                </a:rPr>
                <a:pPr algn="ctr"/>
                <a:t>Top State By Total Sales</a:t>
              </a:fld>
              <a:endParaRPr lang="en-US" sz="2800" b="1">
                <a:solidFill>
                  <a:schemeClr val="bg1"/>
                </a:solidFill>
              </a:endParaRPr>
            </a:p>
          </xdr:txBody>
        </xdr:sp>
        <xdr:sp macro="" textlink="'Pivot Tabels'!O4">
          <xdr:nvSpPr>
            <xdr:cNvPr id="46" name="Rectangle: Rounded Corners 45">
              <a:extLst>
                <a:ext uri="{FF2B5EF4-FFF2-40B4-BE49-F238E27FC236}">
                  <a16:creationId xmlns:a16="http://schemas.microsoft.com/office/drawing/2014/main" id="{C7DEA3AF-11AD-CFB2-5937-903584D7D2CF}"/>
                </a:ext>
              </a:extLst>
            </xdr:cNvPr>
            <xdr:cNvSpPr/>
          </xdr:nvSpPr>
          <xdr:spPr>
            <a:xfrm>
              <a:off x="16913479" y="2437778"/>
              <a:ext cx="2714893" cy="418878"/>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ECC5979-ADAD-492A-8CC8-361E16C5933F}" type="TxLink">
                <a:rPr lang="en-US" sz="2800" b="1" i="0" u="none" strike="noStrike">
                  <a:solidFill>
                    <a:schemeClr val="bg1"/>
                  </a:solidFill>
                  <a:latin typeface="Aptos Narrow"/>
                </a:rPr>
                <a:pPr algn="ctr"/>
                <a:t> $451,037 </a:t>
              </a:fld>
              <a:endParaRPr lang="en-US" sz="28700" b="1">
                <a:solidFill>
                  <a:schemeClr val="bg1"/>
                </a:solidFill>
              </a:endParaRPr>
            </a:p>
          </xdr:txBody>
        </xdr:sp>
        <xdr:sp macro="" textlink="'Pivot Tabels'!N4">
          <xdr:nvSpPr>
            <xdr:cNvPr id="48" name="Rectangle: Rounded Corners 47">
              <a:extLst>
                <a:ext uri="{FF2B5EF4-FFF2-40B4-BE49-F238E27FC236}">
                  <a16:creationId xmlns:a16="http://schemas.microsoft.com/office/drawing/2014/main" id="{75D4D6A7-D820-C429-689A-71A9BDE594CD}"/>
                </a:ext>
              </a:extLst>
            </xdr:cNvPr>
            <xdr:cNvSpPr/>
          </xdr:nvSpPr>
          <xdr:spPr>
            <a:xfrm>
              <a:off x="17453429" y="1886857"/>
              <a:ext cx="2939143" cy="43542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052C359-6C22-427F-BC7F-FC399FCF400C}" type="TxLink">
                <a:rPr lang="en-US" sz="2800" b="1" i="0" u="none" strike="noStrike">
                  <a:solidFill>
                    <a:schemeClr val="bg1"/>
                  </a:solidFill>
                  <a:latin typeface="Aptos Narrow"/>
                </a:rPr>
                <a:pPr algn="l"/>
                <a:t>California</a:t>
              </a:fld>
              <a:endParaRPr lang="en-US" sz="2800" b="1">
                <a:solidFill>
                  <a:schemeClr val="bg1"/>
                </a:solidFill>
              </a:endParaRPr>
            </a:p>
          </xdr:txBody>
        </xdr:sp>
      </xdr:grpSp>
      <xdr:pic>
        <xdr:nvPicPr>
          <xdr:cNvPr id="51" name="Picture 50">
            <a:extLst>
              <a:ext uri="{FF2B5EF4-FFF2-40B4-BE49-F238E27FC236}">
                <a16:creationId xmlns:a16="http://schemas.microsoft.com/office/drawing/2014/main" id="{DFDA8661-D39C-6539-B729-73D6FB3F988D}"/>
              </a:ext>
            </a:extLst>
          </xdr:cNvPr>
          <xdr:cNvPicPr>
            <a:picLocks noChangeAspect="1"/>
          </xdr:cNvPicPr>
        </xdr:nvPicPr>
        <xdr:blipFill>
          <a:blip xmlns:r="http://schemas.openxmlformats.org/officeDocument/2006/relationships" r:embed="rId3" cstate="print">
            <a:lum bright="70000" contrast="-70000"/>
            <a:extLst>
              <a:ext uri="{BEBA8EAE-BF5A-486C-A8C5-ECC9F3942E4B}">
                <a14:imgProps xmlns:a14="http://schemas.microsoft.com/office/drawing/2010/main">
                  <a14:imgLayer r:embed="rId4">
                    <a14:imgEffect>
                      <a14:saturation sat="33000"/>
                    </a14:imgEffect>
                  </a14:imgLayer>
                </a14:imgProps>
              </a:ext>
              <a:ext uri="{28A0092B-C50C-407E-A947-70E740481C1C}">
                <a14:useLocalDpi xmlns:a14="http://schemas.microsoft.com/office/drawing/2010/main" val="0"/>
              </a:ext>
            </a:extLst>
          </a:blip>
          <a:stretch>
            <a:fillRect/>
          </a:stretch>
        </xdr:blipFill>
        <xdr:spPr>
          <a:xfrm>
            <a:off x="15678727" y="1495962"/>
            <a:ext cx="1151247" cy="1180936"/>
          </a:xfrm>
          <a:prstGeom prst="rect">
            <a:avLst/>
          </a:prstGeom>
        </xdr:spPr>
      </xdr:pic>
    </xdr:grpSp>
    <xdr:clientData/>
  </xdr:twoCellAnchor>
  <xdr:twoCellAnchor>
    <xdr:from>
      <xdr:col>9</xdr:col>
      <xdr:colOff>49425</xdr:colOff>
      <xdr:row>36</xdr:row>
      <xdr:rowOff>40967</xdr:rowOff>
    </xdr:from>
    <xdr:to>
      <xdr:col>17</xdr:col>
      <xdr:colOff>0</xdr:colOff>
      <xdr:row>44</xdr:row>
      <xdr:rowOff>146490</xdr:rowOff>
    </xdr:to>
    <xdr:grpSp>
      <xdr:nvGrpSpPr>
        <xdr:cNvPr id="52" name="Group 51">
          <a:extLst>
            <a:ext uri="{FF2B5EF4-FFF2-40B4-BE49-F238E27FC236}">
              <a16:creationId xmlns:a16="http://schemas.microsoft.com/office/drawing/2014/main" id="{654845E0-FEBF-AA39-47F8-2E98461708FB}"/>
            </a:ext>
          </a:extLst>
        </xdr:cNvPr>
        <xdr:cNvGrpSpPr/>
      </xdr:nvGrpSpPr>
      <xdr:grpSpPr>
        <a:xfrm>
          <a:off x="5471348" y="6488659"/>
          <a:ext cx="4770062" cy="1538344"/>
          <a:chOff x="5580070" y="6677741"/>
          <a:chExt cx="4866704" cy="1580362"/>
        </a:xfrm>
      </xdr:grpSpPr>
      <xdr:sp macro="" textlink="">
        <xdr:nvSpPr>
          <xdr:cNvPr id="14" name="Rectangle 13">
            <a:extLst>
              <a:ext uri="{FF2B5EF4-FFF2-40B4-BE49-F238E27FC236}">
                <a16:creationId xmlns:a16="http://schemas.microsoft.com/office/drawing/2014/main" id="{640C8489-A4A6-2389-48BE-6C528309BE62}"/>
              </a:ext>
            </a:extLst>
          </xdr:cNvPr>
          <xdr:cNvSpPr/>
        </xdr:nvSpPr>
        <xdr:spPr>
          <a:xfrm>
            <a:off x="5580070" y="6677741"/>
            <a:ext cx="4866704" cy="1580362"/>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0" u="none" strike="noStrike">
                <a:solidFill>
                  <a:schemeClr val="bg1"/>
                </a:solidFill>
                <a:latin typeface="Aptos Narrow"/>
              </a:rPr>
              <a:t>          Customer </a:t>
            </a:r>
          </a:p>
        </xdr:txBody>
      </xdr:sp>
      <xdr:sp macro="" textlink="'Pivot Tabels'!J4">
        <xdr:nvSpPr>
          <xdr:cNvPr id="15" name="Rectangle: Rounded Corners 14">
            <a:extLst>
              <a:ext uri="{FF2B5EF4-FFF2-40B4-BE49-F238E27FC236}">
                <a16:creationId xmlns:a16="http://schemas.microsoft.com/office/drawing/2014/main" id="{4DCF555D-8872-11A5-7BF5-6BEE86F1E0A8}"/>
              </a:ext>
            </a:extLst>
          </xdr:cNvPr>
          <xdr:cNvSpPr/>
        </xdr:nvSpPr>
        <xdr:spPr>
          <a:xfrm>
            <a:off x="7011941" y="7490396"/>
            <a:ext cx="2727539" cy="432104"/>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ED0143-FC09-4F02-9B87-FD6B1FC82757}" type="TxLink">
              <a:rPr lang="en-US" sz="3600" b="1" i="0" u="none" strike="noStrike">
                <a:solidFill>
                  <a:schemeClr val="bg1"/>
                </a:solidFill>
                <a:latin typeface="Aptos Narrow"/>
              </a:rPr>
              <a:pPr algn="ctr"/>
              <a:t>793</a:t>
            </a:fld>
            <a:endParaRPr lang="en-US" sz="6000" b="1">
              <a:solidFill>
                <a:schemeClr val="bg1"/>
              </a:solidFill>
            </a:endParaRPr>
          </a:p>
        </xdr:txBody>
      </xdr:sp>
      <xdr:pic>
        <xdr:nvPicPr>
          <xdr:cNvPr id="42" name="Graphic 41" descr="Group with solid fill">
            <a:extLst>
              <a:ext uri="{FF2B5EF4-FFF2-40B4-BE49-F238E27FC236}">
                <a16:creationId xmlns:a16="http://schemas.microsoft.com/office/drawing/2014/main" id="{D77396BD-7766-62E8-D430-89AECF427B3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943089" y="6786396"/>
            <a:ext cx="1151311" cy="1147830"/>
          </a:xfrm>
          <a:prstGeom prst="rect">
            <a:avLst/>
          </a:prstGeom>
        </xdr:spPr>
      </xdr:pic>
    </xdr:grpSp>
    <xdr:clientData/>
  </xdr:twoCellAnchor>
  <xdr:twoCellAnchor>
    <xdr:from>
      <xdr:col>27</xdr:col>
      <xdr:colOff>0</xdr:colOff>
      <xdr:row>35</xdr:row>
      <xdr:rowOff>70866</xdr:rowOff>
    </xdr:from>
    <xdr:to>
      <xdr:col>34</xdr:col>
      <xdr:colOff>575329</xdr:colOff>
      <xdr:row>44</xdr:row>
      <xdr:rowOff>0</xdr:rowOff>
    </xdr:to>
    <xdr:grpSp>
      <xdr:nvGrpSpPr>
        <xdr:cNvPr id="65" name="Group 64">
          <a:extLst>
            <a:ext uri="{FF2B5EF4-FFF2-40B4-BE49-F238E27FC236}">
              <a16:creationId xmlns:a16="http://schemas.microsoft.com/office/drawing/2014/main" id="{64483CF5-DC66-A52E-428C-2DE57DC1BA64}"/>
            </a:ext>
          </a:extLst>
        </xdr:cNvPr>
        <xdr:cNvGrpSpPr/>
      </xdr:nvGrpSpPr>
      <xdr:grpSpPr>
        <a:xfrm>
          <a:off x="16265769" y="6339456"/>
          <a:ext cx="4792381" cy="1541057"/>
          <a:chOff x="16020266" y="3127829"/>
          <a:chExt cx="4905707" cy="1561991"/>
        </a:xfrm>
      </xdr:grpSpPr>
      <xdr:sp macro="" textlink="'Pivot Tabels'!N8">
        <xdr:nvSpPr>
          <xdr:cNvPr id="59" name="Rectangle 58">
            <a:extLst>
              <a:ext uri="{FF2B5EF4-FFF2-40B4-BE49-F238E27FC236}">
                <a16:creationId xmlns:a16="http://schemas.microsoft.com/office/drawing/2014/main" id="{5222FCCD-4AA2-BD5E-5A2E-2D020F96A1A5}"/>
              </a:ext>
            </a:extLst>
          </xdr:cNvPr>
          <xdr:cNvSpPr/>
        </xdr:nvSpPr>
        <xdr:spPr>
          <a:xfrm>
            <a:off x="16020266" y="3127829"/>
            <a:ext cx="4905707" cy="1561991"/>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a:solidFill>
                  <a:schemeClr val="bg1"/>
                </a:solidFill>
                <a:latin typeface="Aptos Narrow"/>
              </a:rPr>
              <a:t>      </a:t>
            </a:r>
            <a:fld id="{769F11F1-8C90-4E9F-BF4F-936169B38DA7}" type="TxLink">
              <a:rPr lang="en-US" sz="2800" b="1" i="0" u="none" strike="noStrike">
                <a:solidFill>
                  <a:schemeClr val="bg1"/>
                </a:solidFill>
                <a:latin typeface="Aptos Narrow"/>
              </a:rPr>
              <a:pPr algn="ctr"/>
              <a:t>Top City By Total Sales</a:t>
            </a:fld>
            <a:endParaRPr lang="en-US" sz="6600" b="1" i="0" u="none" strike="noStrike">
              <a:solidFill>
                <a:schemeClr val="bg1"/>
              </a:solidFill>
              <a:latin typeface="Aptos Narrow"/>
            </a:endParaRPr>
          </a:p>
        </xdr:txBody>
      </xdr:sp>
      <xdr:sp macro="" textlink="'Pivot Tabels'!O9">
        <xdr:nvSpPr>
          <xdr:cNvPr id="60" name="Rectangle: Rounded Corners 59">
            <a:extLst>
              <a:ext uri="{FF2B5EF4-FFF2-40B4-BE49-F238E27FC236}">
                <a16:creationId xmlns:a16="http://schemas.microsoft.com/office/drawing/2014/main" id="{4F3FD7B2-B980-6F07-8393-65A077BD9B9A}"/>
              </a:ext>
            </a:extLst>
          </xdr:cNvPr>
          <xdr:cNvSpPr/>
        </xdr:nvSpPr>
        <xdr:spPr>
          <a:xfrm>
            <a:off x="17336611" y="4185037"/>
            <a:ext cx="2749398" cy="427081"/>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E62054-534B-43D1-A626-B440161FD1B4}" type="TxLink">
              <a:rPr lang="en-US" sz="3200" b="1" i="0" u="none" strike="noStrike">
                <a:solidFill>
                  <a:schemeClr val="bg1"/>
                </a:solidFill>
                <a:latin typeface="Aptos Narrow"/>
              </a:rPr>
              <a:pPr algn="ctr"/>
              <a:t> $210,927 </a:t>
            </a:fld>
            <a:endParaRPr lang="en-US" sz="16600" b="1">
              <a:solidFill>
                <a:schemeClr val="bg1"/>
              </a:solidFill>
            </a:endParaRPr>
          </a:p>
        </xdr:txBody>
      </xdr:sp>
      <xdr:sp macro="" textlink="'Pivot Tabels'!N9">
        <xdr:nvSpPr>
          <xdr:cNvPr id="62" name="Rectangle: Rounded Corners 61">
            <a:extLst>
              <a:ext uri="{FF2B5EF4-FFF2-40B4-BE49-F238E27FC236}">
                <a16:creationId xmlns:a16="http://schemas.microsoft.com/office/drawing/2014/main" id="{EEF97BD3-8048-4500-92AB-C5FF87CF7E00}"/>
              </a:ext>
            </a:extLst>
          </xdr:cNvPr>
          <xdr:cNvSpPr/>
        </xdr:nvSpPr>
        <xdr:spPr>
          <a:xfrm>
            <a:off x="17307582" y="3666152"/>
            <a:ext cx="2749398" cy="42708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0E219D1-9C47-4457-A40F-A21FA756D5F9}" type="TxLink">
              <a:rPr lang="en-US" sz="2800" b="1" i="0" u="none" strike="noStrike">
                <a:solidFill>
                  <a:schemeClr val="bg1"/>
                </a:solidFill>
                <a:latin typeface="Aptos Narrow"/>
              </a:rPr>
              <a:pPr algn="ctr"/>
              <a:t>New York City</a:t>
            </a:fld>
            <a:endParaRPr lang="en-US" sz="13800" b="1">
              <a:solidFill>
                <a:schemeClr val="bg1"/>
              </a:solidFill>
            </a:endParaRPr>
          </a:p>
        </xdr:txBody>
      </xdr:sp>
      <xdr:pic>
        <xdr:nvPicPr>
          <xdr:cNvPr id="64" name="Graphic 63" descr="City with solid fill">
            <a:extLst>
              <a:ext uri="{FF2B5EF4-FFF2-40B4-BE49-F238E27FC236}">
                <a16:creationId xmlns:a16="http://schemas.microsoft.com/office/drawing/2014/main" id="{98B2DB69-DF71-0646-BE3F-B3260C6C2D8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237856" y="3519713"/>
            <a:ext cx="1070429" cy="1070429"/>
          </a:xfrm>
          <a:prstGeom prst="rect">
            <a:avLst/>
          </a:prstGeom>
        </xdr:spPr>
      </xdr:pic>
    </xdr:grpSp>
    <xdr:clientData/>
  </xdr:twoCellAnchor>
  <xdr:twoCellAnchor editAs="oneCell">
    <xdr:from>
      <xdr:col>9</xdr:col>
      <xdr:colOff>0</xdr:colOff>
      <xdr:row>16</xdr:row>
      <xdr:rowOff>0</xdr:rowOff>
    </xdr:from>
    <xdr:to>
      <xdr:col>20</xdr:col>
      <xdr:colOff>406773</xdr:colOff>
      <xdr:row>23</xdr:row>
      <xdr:rowOff>166210</xdr:rowOff>
    </xdr:to>
    <mc:AlternateContent xmlns:mc="http://schemas.openxmlformats.org/markup-compatibility/2006" xmlns:a14="http://schemas.microsoft.com/office/drawing/2010/main">
      <mc:Choice Requires="a14">
        <xdr:graphicFrame macro="">
          <xdr:nvGraphicFramePr>
            <xdr:cNvPr id="69" name="Year 3">
              <a:extLst>
                <a:ext uri="{FF2B5EF4-FFF2-40B4-BE49-F238E27FC236}">
                  <a16:creationId xmlns:a16="http://schemas.microsoft.com/office/drawing/2014/main" id="{701766B1-A832-4372-97A4-89D74EC22888}"/>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421923" y="2865641"/>
              <a:ext cx="7033568" cy="1419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584329</xdr:colOff>
      <xdr:row>15</xdr:row>
      <xdr:rowOff>40968</xdr:rowOff>
    </xdr:from>
    <xdr:to>
      <xdr:col>35</xdr:col>
      <xdr:colOff>0</xdr:colOff>
      <xdr:row>23</xdr:row>
      <xdr:rowOff>40968</xdr:rowOff>
    </xdr:to>
    <mc:AlternateContent xmlns:mc="http://schemas.openxmlformats.org/markup-compatibility/2006" xmlns:a14="http://schemas.microsoft.com/office/drawing/2010/main">
      <mc:Choice Requires="a14">
        <xdr:graphicFrame macro="">
          <xdr:nvGraphicFramePr>
            <xdr:cNvPr id="70" name="Region 3">
              <a:extLst>
                <a:ext uri="{FF2B5EF4-FFF2-40B4-BE49-F238E27FC236}">
                  <a16:creationId xmlns:a16="http://schemas.microsoft.com/office/drawing/2014/main" id="{C9FE5CA3-B713-4965-A9B8-E705DB61981A}"/>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3837919" y="2727506"/>
              <a:ext cx="7247337" cy="1432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436207</xdr:colOff>
      <xdr:row>15</xdr:row>
      <xdr:rowOff>90713</xdr:rowOff>
    </xdr:from>
    <xdr:to>
      <xdr:col>6</xdr:col>
      <xdr:colOff>455033</xdr:colOff>
      <xdr:row>25</xdr:row>
      <xdr:rowOff>146811</xdr:rowOff>
    </xdr:to>
    <xdr:pic>
      <xdr:nvPicPr>
        <xdr:cNvPr id="79" name="Graphic 78" descr="Arrow: Slight curve with solid fill">
          <a:hlinkClick xmlns:r="http://schemas.openxmlformats.org/officeDocument/2006/relationships" r:id="rId9"/>
          <a:extLst>
            <a:ext uri="{FF2B5EF4-FFF2-40B4-BE49-F238E27FC236}">
              <a16:creationId xmlns:a16="http://schemas.microsoft.com/office/drawing/2014/main" id="{F5B9B938-AC41-036F-2635-66292A95061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71934" y="2861622"/>
          <a:ext cx="1854554" cy="1903371"/>
        </a:xfrm>
        <a:prstGeom prst="rect">
          <a:avLst/>
        </a:prstGeom>
      </xdr:spPr>
    </xdr:pic>
    <xdr:clientData/>
  </xdr:twoCellAnchor>
  <xdr:twoCellAnchor>
    <xdr:from>
      <xdr:col>3</xdr:col>
      <xdr:colOff>495738</xdr:colOff>
      <xdr:row>53</xdr:row>
      <xdr:rowOff>169473</xdr:rowOff>
    </xdr:from>
    <xdr:to>
      <xdr:col>6</xdr:col>
      <xdr:colOff>436817</xdr:colOff>
      <xdr:row>63</xdr:row>
      <xdr:rowOff>145144</xdr:rowOff>
    </xdr:to>
    <xdr:pic>
      <xdr:nvPicPr>
        <xdr:cNvPr id="81" name="Graphic 80" descr="Arrow: Straight with solid fill">
          <a:extLst>
            <a:ext uri="{FF2B5EF4-FFF2-40B4-BE49-F238E27FC236}">
              <a16:creationId xmlns:a16="http://schemas.microsoft.com/office/drawing/2014/main" id="{7C42A287-054D-0AF6-06EE-140C04C84AE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331465" y="9960018"/>
          <a:ext cx="1776807" cy="1822944"/>
        </a:xfrm>
        <a:prstGeom prst="rect">
          <a:avLst/>
        </a:prstGeom>
      </xdr:spPr>
    </xdr:pic>
    <xdr:clientData/>
  </xdr:twoCellAnchor>
  <xdr:twoCellAnchor>
    <xdr:from>
      <xdr:col>17</xdr:col>
      <xdr:colOff>590569</xdr:colOff>
      <xdr:row>25</xdr:row>
      <xdr:rowOff>88278</xdr:rowOff>
    </xdr:from>
    <xdr:to>
      <xdr:col>26</xdr:col>
      <xdr:colOff>0</xdr:colOff>
      <xdr:row>34</xdr:row>
      <xdr:rowOff>0</xdr:rowOff>
    </xdr:to>
    <xdr:grpSp>
      <xdr:nvGrpSpPr>
        <xdr:cNvPr id="34" name="Group 33">
          <a:extLst>
            <a:ext uri="{FF2B5EF4-FFF2-40B4-BE49-F238E27FC236}">
              <a16:creationId xmlns:a16="http://schemas.microsoft.com/office/drawing/2014/main" id="{01646007-6911-2D6F-F1C3-4094200E9E5E}"/>
            </a:ext>
          </a:extLst>
        </xdr:cNvPr>
        <xdr:cNvGrpSpPr/>
      </xdr:nvGrpSpPr>
      <xdr:grpSpPr>
        <a:xfrm>
          <a:off x="10831979" y="4565842"/>
          <a:ext cx="4831354" cy="1523645"/>
          <a:chOff x="22826577" y="6087448"/>
          <a:chExt cx="4912766" cy="1616195"/>
        </a:xfrm>
      </xdr:grpSpPr>
      <xdr:grpSp>
        <xdr:nvGrpSpPr>
          <xdr:cNvPr id="27" name="Group 26">
            <a:extLst>
              <a:ext uri="{FF2B5EF4-FFF2-40B4-BE49-F238E27FC236}">
                <a16:creationId xmlns:a16="http://schemas.microsoft.com/office/drawing/2014/main" id="{D04FC131-312D-8D93-EC71-F9DB86BACDBF}"/>
              </a:ext>
            </a:extLst>
          </xdr:cNvPr>
          <xdr:cNvGrpSpPr/>
        </xdr:nvGrpSpPr>
        <xdr:grpSpPr>
          <a:xfrm>
            <a:off x="22865535" y="6087448"/>
            <a:ext cx="4873808" cy="1616195"/>
            <a:chOff x="15714876" y="1462614"/>
            <a:chExt cx="4909457" cy="1553327"/>
          </a:xfrm>
        </xdr:grpSpPr>
        <xdr:sp macro="" textlink="'Pivot Tabels'!AK9">
          <xdr:nvSpPr>
            <xdr:cNvPr id="29" name="Rectangle 28">
              <a:extLst>
                <a:ext uri="{FF2B5EF4-FFF2-40B4-BE49-F238E27FC236}">
                  <a16:creationId xmlns:a16="http://schemas.microsoft.com/office/drawing/2014/main" id="{8633F89E-B6D5-0A41-D79F-A90A0E51EC88}"/>
                </a:ext>
              </a:extLst>
            </xdr:cNvPr>
            <xdr:cNvSpPr/>
          </xdr:nvSpPr>
          <xdr:spPr>
            <a:xfrm>
              <a:off x="15714876" y="1462614"/>
              <a:ext cx="4909457" cy="1553327"/>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a:solidFill>
                    <a:schemeClr val="bg1"/>
                  </a:solidFill>
                  <a:latin typeface="Aptos Narrow"/>
                </a:rPr>
                <a:t>       </a:t>
              </a:r>
              <a:fld id="{9EB3099E-D514-4C7E-B0D1-8BAABC24A9DB}" type="TxLink">
                <a:rPr lang="en-US" sz="2800" b="1" i="0" u="none" strike="noStrike">
                  <a:solidFill>
                    <a:schemeClr val="bg1"/>
                  </a:solidFill>
                  <a:latin typeface="Aptos Narrow"/>
                </a:rPr>
                <a:pPr algn="ctr"/>
                <a:t>Top Product</a:t>
              </a:fld>
              <a:endParaRPr lang="en-US" sz="6000" b="1">
                <a:solidFill>
                  <a:schemeClr val="bg1"/>
                </a:solidFill>
              </a:endParaRPr>
            </a:p>
          </xdr:txBody>
        </xdr:sp>
        <xdr:sp macro="" textlink="'Pivot Tabels'!AL10">
          <xdr:nvSpPr>
            <xdr:cNvPr id="30" name="Rectangle: Rounded Corners 29">
              <a:extLst>
                <a:ext uri="{FF2B5EF4-FFF2-40B4-BE49-F238E27FC236}">
                  <a16:creationId xmlns:a16="http://schemas.microsoft.com/office/drawing/2014/main" id="{6937F9D1-2F6D-A9C1-8875-D56A663918C5}"/>
                </a:ext>
              </a:extLst>
            </xdr:cNvPr>
            <xdr:cNvSpPr/>
          </xdr:nvSpPr>
          <xdr:spPr>
            <a:xfrm>
              <a:off x="17036919" y="2362829"/>
              <a:ext cx="2714893" cy="418878"/>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5FD41D4-6DA2-4A79-90D1-8B66C27DC7A3}" type="TxLink">
                <a:rPr lang="en-US" sz="3200" b="1" i="0" u="none" strike="noStrike">
                  <a:solidFill>
                    <a:schemeClr val="bg1"/>
                  </a:solidFill>
                  <a:latin typeface="Aptos Narrow"/>
                </a:rPr>
                <a:pPr algn="ctr"/>
                <a:t> $61,600 </a:t>
              </a:fld>
              <a:endParaRPr lang="en-US" sz="123400" b="1">
                <a:solidFill>
                  <a:schemeClr val="bg1"/>
                </a:solidFill>
              </a:endParaRPr>
            </a:p>
          </xdr:txBody>
        </xdr:sp>
        <xdr:sp macro="" textlink="'Pivot Tabels'!AK10">
          <xdr:nvSpPr>
            <xdr:cNvPr id="31" name="Rectangle: Rounded Corners 30">
              <a:extLst>
                <a:ext uri="{FF2B5EF4-FFF2-40B4-BE49-F238E27FC236}">
                  <a16:creationId xmlns:a16="http://schemas.microsoft.com/office/drawing/2014/main" id="{DBA1F70B-4F0D-A78E-D5C8-F2100EC6B900}"/>
                </a:ext>
              </a:extLst>
            </xdr:cNvPr>
            <xdr:cNvSpPr/>
          </xdr:nvSpPr>
          <xdr:spPr>
            <a:xfrm>
              <a:off x="16757676" y="1876149"/>
              <a:ext cx="3462804" cy="43542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E83C007-253E-4EED-8DB5-DD9A7B8A94CA}" type="TxLink">
                <a:rPr lang="en-US" sz="2400" b="1" i="0" u="none" strike="noStrike">
                  <a:solidFill>
                    <a:schemeClr val="bg1"/>
                  </a:solidFill>
                  <a:latin typeface="Aptos Narrow"/>
                </a:rPr>
                <a:pPr algn="l"/>
                <a:t>Canon imageCLASS 2200 Advanced Copier</a:t>
              </a:fld>
              <a:endParaRPr lang="en-US" sz="5400" b="1">
                <a:solidFill>
                  <a:schemeClr val="bg1"/>
                </a:solidFill>
              </a:endParaRPr>
            </a:p>
          </xdr:txBody>
        </xdr:sp>
      </xdr:grpSp>
      <xdr:pic>
        <xdr:nvPicPr>
          <xdr:cNvPr id="33" name="Graphic 32" descr="Bar graph with upward trend with solid fill">
            <a:extLst>
              <a:ext uri="{FF2B5EF4-FFF2-40B4-BE49-F238E27FC236}">
                <a16:creationId xmlns:a16="http://schemas.microsoft.com/office/drawing/2014/main" id="{AAA4714C-BBD1-00F4-D416-0300B256690E}"/>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2826577" y="6272016"/>
            <a:ext cx="1258861" cy="1258861"/>
          </a:xfrm>
          <a:prstGeom prst="rect">
            <a:avLst/>
          </a:prstGeom>
        </xdr:spPr>
      </xdr:pic>
    </xdr:grpSp>
    <xdr:clientData/>
  </xdr:twoCellAnchor>
  <xdr:twoCellAnchor>
    <xdr:from>
      <xdr:col>18</xdr:col>
      <xdr:colOff>27947</xdr:colOff>
      <xdr:row>36</xdr:row>
      <xdr:rowOff>0</xdr:rowOff>
    </xdr:from>
    <xdr:to>
      <xdr:col>26</xdr:col>
      <xdr:colOff>0</xdr:colOff>
      <xdr:row>44</xdr:row>
      <xdr:rowOff>88931</xdr:rowOff>
    </xdr:to>
    <xdr:grpSp>
      <xdr:nvGrpSpPr>
        <xdr:cNvPr id="41" name="Group 40">
          <a:extLst>
            <a:ext uri="{FF2B5EF4-FFF2-40B4-BE49-F238E27FC236}">
              <a16:creationId xmlns:a16="http://schemas.microsoft.com/office/drawing/2014/main" id="{A15B90C8-5ED8-B6C3-9F36-3BADF5B2AF80}"/>
            </a:ext>
          </a:extLst>
        </xdr:cNvPr>
        <xdr:cNvGrpSpPr/>
      </xdr:nvGrpSpPr>
      <xdr:grpSpPr>
        <a:xfrm>
          <a:off x="10871793" y="6447692"/>
          <a:ext cx="4791540" cy="1521752"/>
          <a:chOff x="23322649" y="2554028"/>
          <a:chExt cx="4843286" cy="1555762"/>
        </a:xfrm>
      </xdr:grpSpPr>
      <xdr:sp macro="" textlink="'Pivot Tabels'!Z17">
        <xdr:nvSpPr>
          <xdr:cNvPr id="20" name="Rectangle 19">
            <a:extLst>
              <a:ext uri="{FF2B5EF4-FFF2-40B4-BE49-F238E27FC236}">
                <a16:creationId xmlns:a16="http://schemas.microsoft.com/office/drawing/2014/main" id="{0D0B7767-AB36-AB51-ADBB-81A6EEF13814}"/>
              </a:ext>
            </a:extLst>
          </xdr:cNvPr>
          <xdr:cNvSpPr/>
        </xdr:nvSpPr>
        <xdr:spPr>
          <a:xfrm>
            <a:off x="23322649" y="2554028"/>
            <a:ext cx="4843286" cy="1555762"/>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i="0" u="none" strike="noStrike">
                <a:solidFill>
                  <a:schemeClr val="bg1"/>
                </a:solidFill>
                <a:latin typeface="Aptos Narrow"/>
              </a:rPr>
              <a:t>      </a:t>
            </a:r>
            <a:fld id="{55A3F5C9-3C95-494F-820B-B4519F91AC49}" type="TxLink">
              <a:rPr lang="en-US" sz="2400" b="1" i="0" u="none" strike="noStrike">
                <a:solidFill>
                  <a:schemeClr val="bg1"/>
                </a:solidFill>
                <a:latin typeface="Aptos Narrow"/>
              </a:rPr>
              <a:pPr algn="ctr"/>
              <a:t>Bottom Product</a:t>
            </a:fld>
            <a:endParaRPr lang="en-US" sz="5400" b="1">
              <a:solidFill>
                <a:schemeClr val="bg1"/>
              </a:solidFill>
            </a:endParaRPr>
          </a:p>
        </xdr:txBody>
      </xdr:sp>
      <xdr:sp macro="" textlink="'Pivot Tabels'!AA18">
        <xdr:nvSpPr>
          <xdr:cNvPr id="21" name="Rectangle: Rounded Corners 20">
            <a:extLst>
              <a:ext uri="{FF2B5EF4-FFF2-40B4-BE49-F238E27FC236}">
                <a16:creationId xmlns:a16="http://schemas.microsoft.com/office/drawing/2014/main" id="{C8DE2A63-E549-EFF1-6F37-5E071FF65B0D}"/>
              </a:ext>
            </a:extLst>
          </xdr:cNvPr>
          <xdr:cNvSpPr/>
        </xdr:nvSpPr>
        <xdr:spPr>
          <a:xfrm>
            <a:off x="24409754" y="3565116"/>
            <a:ext cx="2675196" cy="42002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0A2A1B3-DD94-4CBB-9A60-7DD6F3210467}" type="TxLink">
              <a:rPr lang="en-US" sz="2400" b="1" i="0" u="none" strike="noStrike">
                <a:solidFill>
                  <a:schemeClr val="bg1"/>
                </a:solidFill>
                <a:latin typeface="Aptos Narrow"/>
              </a:rPr>
              <a:pPr algn="ctr"/>
              <a:t> $2 </a:t>
            </a:fld>
            <a:endParaRPr lang="en-US" sz="85700" b="1">
              <a:solidFill>
                <a:schemeClr val="bg1"/>
              </a:solidFill>
            </a:endParaRPr>
          </a:p>
        </xdr:txBody>
      </xdr:sp>
      <xdr:sp macro="" textlink="'Pivot Tabels'!Z18">
        <xdr:nvSpPr>
          <xdr:cNvPr id="22" name="Rectangle: Rounded Corners 21">
            <a:extLst>
              <a:ext uri="{FF2B5EF4-FFF2-40B4-BE49-F238E27FC236}">
                <a16:creationId xmlns:a16="http://schemas.microsoft.com/office/drawing/2014/main" id="{3176B30A-F261-46DB-F2C9-781CC593B480}"/>
              </a:ext>
            </a:extLst>
          </xdr:cNvPr>
          <xdr:cNvSpPr/>
        </xdr:nvSpPr>
        <xdr:spPr>
          <a:xfrm>
            <a:off x="24643219" y="2922740"/>
            <a:ext cx="3170666" cy="99696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F87C4BD-7F87-493F-831B-9A3128AB3068}" type="TxLink">
              <a:rPr lang="en-US" sz="1600" b="1" i="0" u="none" strike="noStrike">
                <a:solidFill>
                  <a:schemeClr val="bg1"/>
                </a:solidFill>
                <a:latin typeface="Aptos Narrow"/>
              </a:rPr>
              <a:pPr algn="l"/>
              <a:t>Eureka Disposable Bags for Sanitaire Vibra Groomer I Upright Vac</a:t>
            </a:fld>
            <a:endParaRPr lang="en-US" sz="4000" b="1">
              <a:solidFill>
                <a:schemeClr val="bg1"/>
              </a:solidFill>
            </a:endParaRPr>
          </a:p>
        </xdr:txBody>
      </xdr:sp>
      <xdr:pic>
        <xdr:nvPicPr>
          <xdr:cNvPr id="37" name="Graphic 36" descr="Bar graph with downward trend with solid fill">
            <a:extLst>
              <a:ext uri="{FF2B5EF4-FFF2-40B4-BE49-F238E27FC236}">
                <a16:creationId xmlns:a16="http://schemas.microsoft.com/office/drawing/2014/main" id="{6DE32EE4-B28A-31D7-8968-E42D10E209A8}"/>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3477601" y="2783560"/>
            <a:ext cx="1113425" cy="1113425"/>
          </a:xfrm>
          <a:prstGeom prst="rect">
            <a:avLst/>
          </a:prstGeom>
        </xdr:spPr>
      </xdr:pic>
    </xdr:grpSp>
    <xdr:clientData/>
  </xdr:twoCellAnchor>
  <xdr:twoCellAnchor>
    <xdr:from>
      <xdr:col>9</xdr:col>
      <xdr:colOff>0</xdr:colOff>
      <xdr:row>47</xdr:row>
      <xdr:rowOff>0</xdr:rowOff>
    </xdr:from>
    <xdr:to>
      <xdr:col>25</xdr:col>
      <xdr:colOff>204839</xdr:colOff>
      <xdr:row>65</xdr:row>
      <xdr:rowOff>122904</xdr:rowOff>
    </xdr:to>
    <xdr:graphicFrame macro="">
      <xdr:nvGraphicFramePr>
        <xdr:cNvPr id="44" name="Chart 43">
          <a:extLst>
            <a:ext uri="{FF2B5EF4-FFF2-40B4-BE49-F238E27FC236}">
              <a16:creationId xmlns:a16="http://schemas.microsoft.com/office/drawing/2014/main" id="{EFCCBAA9-5642-4595-8E62-39B1E9E0E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25</xdr:col>
      <xdr:colOff>312615</xdr:colOff>
      <xdr:row>47</xdr:row>
      <xdr:rowOff>4395</xdr:rowOff>
    </xdr:from>
    <xdr:to>
      <xdr:col>35</xdr:col>
      <xdr:colOff>0</xdr:colOff>
      <xdr:row>66</xdr:row>
      <xdr:rowOff>-1</xdr:rowOff>
    </xdr:to>
    <xdr:graphicFrame macro="">
      <xdr:nvGraphicFramePr>
        <xdr:cNvPr id="50" name="Chart 49">
          <a:extLst>
            <a:ext uri="{FF2B5EF4-FFF2-40B4-BE49-F238E27FC236}">
              <a16:creationId xmlns:a16="http://schemas.microsoft.com/office/drawing/2014/main" id="{3A20A2CC-48C3-4C0C-9323-1DF018647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102420</xdr:colOff>
      <xdr:row>3</xdr:row>
      <xdr:rowOff>1</xdr:rowOff>
    </xdr:from>
    <xdr:to>
      <xdr:col>8</xdr:col>
      <xdr:colOff>0</xdr:colOff>
      <xdr:row>66</xdr:row>
      <xdr:rowOff>81937</xdr:rowOff>
    </xdr:to>
    <xdr:grpSp>
      <xdr:nvGrpSpPr>
        <xdr:cNvPr id="25" name="Group 24">
          <a:extLst>
            <a:ext uri="{FF2B5EF4-FFF2-40B4-BE49-F238E27FC236}">
              <a16:creationId xmlns:a16="http://schemas.microsoft.com/office/drawing/2014/main" id="{75518FD7-EBA0-918C-3401-B28249D6AD45}"/>
            </a:ext>
          </a:extLst>
        </xdr:cNvPr>
        <xdr:cNvGrpSpPr/>
      </xdr:nvGrpSpPr>
      <xdr:grpSpPr>
        <a:xfrm>
          <a:off x="102420" y="537309"/>
          <a:ext cx="4717067" cy="11365397"/>
          <a:chOff x="962742" y="2580968"/>
          <a:chExt cx="3379750" cy="8713523"/>
        </a:xfrm>
      </xdr:grpSpPr>
      <xdr:sp macro="" textlink="">
        <xdr:nvSpPr>
          <xdr:cNvPr id="3" name="Rectangle: Rounded Corners 2">
            <a:hlinkClick xmlns:r="http://schemas.openxmlformats.org/officeDocument/2006/relationships" r:id="rId20"/>
            <a:extLst>
              <a:ext uri="{FF2B5EF4-FFF2-40B4-BE49-F238E27FC236}">
                <a16:creationId xmlns:a16="http://schemas.microsoft.com/office/drawing/2014/main" id="{21CB3A52-A8FB-0228-A385-F6E7B3B566C3}"/>
              </a:ext>
            </a:extLst>
          </xdr:cNvPr>
          <xdr:cNvSpPr/>
        </xdr:nvSpPr>
        <xdr:spPr>
          <a:xfrm>
            <a:off x="962742" y="2849701"/>
            <a:ext cx="3379750" cy="8297539"/>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hlinkClick xmlns:r="http://schemas.openxmlformats.org/officeDocument/2006/relationships" r:id="rId21"/>
            <a:extLst>
              <a:ext uri="{FF2B5EF4-FFF2-40B4-BE49-F238E27FC236}">
                <a16:creationId xmlns:a16="http://schemas.microsoft.com/office/drawing/2014/main" id="{1B6AB9FE-FD04-4B85-B49B-BB3BF84AEDC3}"/>
              </a:ext>
            </a:extLst>
          </xdr:cNvPr>
          <xdr:cNvSpPr/>
        </xdr:nvSpPr>
        <xdr:spPr>
          <a:xfrm>
            <a:off x="1056882" y="4167416"/>
            <a:ext cx="3206836" cy="1009203"/>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Sales</a:t>
            </a:r>
          </a:p>
        </xdr:txBody>
      </xdr:sp>
      <xdr:sp macro="" textlink="">
        <xdr:nvSpPr>
          <xdr:cNvPr id="5" name="Rectangle: Rounded Corners 4">
            <a:hlinkClick xmlns:r="http://schemas.openxmlformats.org/officeDocument/2006/relationships" r:id="rId22"/>
            <a:extLst>
              <a:ext uri="{FF2B5EF4-FFF2-40B4-BE49-F238E27FC236}">
                <a16:creationId xmlns:a16="http://schemas.microsoft.com/office/drawing/2014/main" id="{284E757B-AE13-6D9F-CA5B-E0EFB908C3B6}"/>
              </a:ext>
            </a:extLst>
          </xdr:cNvPr>
          <xdr:cNvSpPr/>
        </xdr:nvSpPr>
        <xdr:spPr>
          <a:xfrm>
            <a:off x="1056882" y="8593973"/>
            <a:ext cx="3206836" cy="1009203"/>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baseline="0">
                <a:solidFill>
                  <a:schemeClr val="bg1"/>
                </a:solidFill>
              </a:rPr>
              <a:t>Map</a:t>
            </a:r>
            <a:endParaRPr lang="en-US" sz="4000" b="1">
              <a:solidFill>
                <a:schemeClr val="bg1"/>
              </a:solidFill>
            </a:endParaRPr>
          </a:p>
        </xdr:txBody>
      </xdr:sp>
      <xdr:sp macro="" textlink="">
        <xdr:nvSpPr>
          <xdr:cNvPr id="6" name="Rectangle: Rounded Corners 5">
            <a:hlinkClick xmlns:r="http://schemas.openxmlformats.org/officeDocument/2006/relationships" r:id="rId23"/>
            <a:extLst>
              <a:ext uri="{FF2B5EF4-FFF2-40B4-BE49-F238E27FC236}">
                <a16:creationId xmlns:a16="http://schemas.microsoft.com/office/drawing/2014/main" id="{E7967605-CB28-4347-57E5-77391EDB49ED}"/>
              </a:ext>
            </a:extLst>
          </xdr:cNvPr>
          <xdr:cNvSpPr/>
        </xdr:nvSpPr>
        <xdr:spPr>
          <a:xfrm>
            <a:off x="1060033" y="7487333"/>
            <a:ext cx="3200534" cy="1009203"/>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Shipmode</a:t>
            </a:r>
          </a:p>
        </xdr:txBody>
      </xdr:sp>
      <xdr:sp macro="" textlink="">
        <xdr:nvSpPr>
          <xdr:cNvPr id="7" name="Rectangle: Rounded Corners 6">
            <a:hlinkClick xmlns:r="http://schemas.openxmlformats.org/officeDocument/2006/relationships" r:id="rId20"/>
            <a:extLst>
              <a:ext uri="{FF2B5EF4-FFF2-40B4-BE49-F238E27FC236}">
                <a16:creationId xmlns:a16="http://schemas.microsoft.com/office/drawing/2014/main" id="{029C5370-BC87-6331-3112-D01728AB8C78}"/>
              </a:ext>
            </a:extLst>
          </xdr:cNvPr>
          <xdr:cNvSpPr/>
        </xdr:nvSpPr>
        <xdr:spPr>
          <a:xfrm>
            <a:off x="1060033" y="5274055"/>
            <a:ext cx="3206836" cy="1009203"/>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Product</a:t>
            </a:r>
          </a:p>
        </xdr:txBody>
      </xdr:sp>
      <xdr:sp macro="" textlink="">
        <xdr:nvSpPr>
          <xdr:cNvPr id="12" name="Rectangle: Rounded Corners 11">
            <a:hlinkClick xmlns:r="http://schemas.openxmlformats.org/officeDocument/2006/relationships" r:id="rId24"/>
            <a:extLst>
              <a:ext uri="{FF2B5EF4-FFF2-40B4-BE49-F238E27FC236}">
                <a16:creationId xmlns:a16="http://schemas.microsoft.com/office/drawing/2014/main" id="{2CF0F213-4118-AD31-37DE-04926A473500}"/>
              </a:ext>
            </a:extLst>
          </xdr:cNvPr>
          <xdr:cNvSpPr/>
        </xdr:nvSpPr>
        <xdr:spPr>
          <a:xfrm>
            <a:off x="1063184" y="6380694"/>
            <a:ext cx="3200534" cy="1009203"/>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Customer</a:t>
            </a:r>
          </a:p>
        </xdr:txBody>
      </xdr:sp>
      <xdr:pic>
        <xdr:nvPicPr>
          <xdr:cNvPr id="13" name="Graphic 12" descr="Arrow: Slight curve with solid fill">
            <a:hlinkClick xmlns:r="http://schemas.openxmlformats.org/officeDocument/2006/relationships" r:id="rId24"/>
            <a:extLst>
              <a:ext uri="{FF2B5EF4-FFF2-40B4-BE49-F238E27FC236}">
                <a16:creationId xmlns:a16="http://schemas.microsoft.com/office/drawing/2014/main" id="{2C15180C-1E53-A869-BA47-3445A5574FF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716124" y="2580968"/>
            <a:ext cx="1856696" cy="1859033"/>
          </a:xfrm>
          <a:prstGeom prst="rect">
            <a:avLst/>
          </a:prstGeom>
        </xdr:spPr>
      </xdr:pic>
      <xdr:pic>
        <xdr:nvPicPr>
          <xdr:cNvPr id="24" name="Graphic 23" descr="Arrow: Straight with solid fill">
            <a:hlinkClick xmlns:r="http://schemas.openxmlformats.org/officeDocument/2006/relationships" r:id="rId21"/>
            <a:extLst>
              <a:ext uri="{FF2B5EF4-FFF2-40B4-BE49-F238E27FC236}">
                <a16:creationId xmlns:a16="http://schemas.microsoft.com/office/drawing/2014/main" id="{58E2D24B-5AF5-AD87-01C4-2FFC14B8722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75723" y="9514011"/>
            <a:ext cx="1778859" cy="1780480"/>
          </a:xfrm>
          <a:prstGeom prst="rect">
            <a:avLst/>
          </a:prstGeom>
        </xdr:spPr>
      </xdr:pic>
    </xdr:grpSp>
    <xdr:clientData/>
  </xdr:twoCellAnchor>
  <xdr:twoCellAnchor>
    <xdr:from>
      <xdr:col>9</xdr:col>
      <xdr:colOff>0</xdr:colOff>
      <xdr:row>5</xdr:row>
      <xdr:rowOff>0</xdr:rowOff>
    </xdr:from>
    <xdr:to>
      <xdr:col>35</xdr:col>
      <xdr:colOff>0</xdr:colOff>
      <xdr:row>14</xdr:row>
      <xdr:rowOff>145146</xdr:rowOff>
    </xdr:to>
    <xdr:grpSp>
      <xdr:nvGrpSpPr>
        <xdr:cNvPr id="76" name="Group 75">
          <a:extLst>
            <a:ext uri="{FF2B5EF4-FFF2-40B4-BE49-F238E27FC236}">
              <a16:creationId xmlns:a16="http://schemas.microsoft.com/office/drawing/2014/main" id="{F5653D51-E7B0-5EF5-15C3-643C498C7D8C}"/>
            </a:ext>
          </a:extLst>
        </xdr:cNvPr>
        <xdr:cNvGrpSpPr/>
      </xdr:nvGrpSpPr>
      <xdr:grpSpPr>
        <a:xfrm>
          <a:off x="5421923" y="895513"/>
          <a:ext cx="15663333" cy="1757069"/>
          <a:chOff x="5530645" y="921774"/>
          <a:chExt cx="15977420" cy="1804340"/>
        </a:xfrm>
      </xdr:grpSpPr>
      <xdr:sp macro="" textlink="">
        <xdr:nvSpPr>
          <xdr:cNvPr id="61" name="Rectangle: Rounded Corners 60">
            <a:extLst>
              <a:ext uri="{FF2B5EF4-FFF2-40B4-BE49-F238E27FC236}">
                <a16:creationId xmlns:a16="http://schemas.microsoft.com/office/drawing/2014/main" id="{82248619-9815-BDAA-5AAA-0E63DA86F782}"/>
              </a:ext>
            </a:extLst>
          </xdr:cNvPr>
          <xdr:cNvSpPr/>
        </xdr:nvSpPr>
        <xdr:spPr>
          <a:xfrm>
            <a:off x="5530645" y="921774"/>
            <a:ext cx="15977420" cy="1804340"/>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t>             Product Dashboard</a:t>
            </a:r>
          </a:p>
        </xdr:txBody>
      </xdr:sp>
      <xdr:pic>
        <xdr:nvPicPr>
          <xdr:cNvPr id="58" name="Graphic 57" descr="Document with solid fill">
            <a:extLst>
              <a:ext uri="{FF2B5EF4-FFF2-40B4-BE49-F238E27FC236}">
                <a16:creationId xmlns:a16="http://schemas.microsoft.com/office/drawing/2014/main" id="{20B49493-A41B-1387-EEF5-4FEA2186C6E1}"/>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9115322" y="1044676"/>
            <a:ext cx="1454355" cy="145435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-1</xdr:colOff>
      <xdr:row>51</xdr:row>
      <xdr:rowOff>-1</xdr:rowOff>
    </xdr:from>
    <xdr:to>
      <xdr:col>41</xdr:col>
      <xdr:colOff>-1</xdr:colOff>
      <xdr:row>74</xdr:row>
      <xdr:rowOff>-1</xdr:rowOff>
    </xdr:to>
    <xdr:graphicFrame macro="">
      <xdr:nvGraphicFramePr>
        <xdr:cNvPr id="12" name="Chart 11">
          <a:extLst>
            <a:ext uri="{FF2B5EF4-FFF2-40B4-BE49-F238E27FC236}">
              <a16:creationId xmlns:a16="http://schemas.microsoft.com/office/drawing/2014/main" id="{A4C291FC-D173-46E9-BB82-3B2EF0484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50</xdr:row>
      <xdr:rowOff>156515</xdr:rowOff>
    </xdr:from>
    <xdr:to>
      <xdr:col>29</xdr:col>
      <xdr:colOff>461375</xdr:colOff>
      <xdr:row>73</xdr:row>
      <xdr:rowOff>90714</xdr:rowOff>
    </xdr:to>
    <xdr:graphicFrame macro="">
      <xdr:nvGraphicFramePr>
        <xdr:cNvPr id="13" name="Chart 12">
          <a:extLst>
            <a:ext uri="{FF2B5EF4-FFF2-40B4-BE49-F238E27FC236}">
              <a16:creationId xmlns:a16="http://schemas.microsoft.com/office/drawing/2014/main" id="{D76E526E-60DA-4352-8619-C54C8AFD3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0</xdr:colOff>
      <xdr:row>26</xdr:row>
      <xdr:rowOff>60896</xdr:rowOff>
    </xdr:from>
    <xdr:to>
      <xdr:col>51</xdr:col>
      <xdr:colOff>141385</xdr:colOff>
      <xdr:row>48</xdr:row>
      <xdr:rowOff>-1</xdr:rowOff>
    </xdr:to>
    <xdr:graphicFrame macro="">
      <xdr:nvGraphicFramePr>
        <xdr:cNvPr id="14" name="Chart 13">
          <a:extLst>
            <a:ext uri="{FF2B5EF4-FFF2-40B4-BE49-F238E27FC236}">
              <a16:creationId xmlns:a16="http://schemas.microsoft.com/office/drawing/2014/main" id="{991603CF-18D9-4701-8705-E5DD77218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16</xdr:row>
      <xdr:rowOff>139602</xdr:rowOff>
    </xdr:from>
    <xdr:to>
      <xdr:col>24</xdr:col>
      <xdr:colOff>46682</xdr:colOff>
      <xdr:row>24</xdr:row>
      <xdr:rowOff>0</xdr:rowOff>
    </xdr:to>
    <mc:AlternateContent xmlns:mc="http://schemas.openxmlformats.org/markup-compatibility/2006">
      <mc:Choice xmlns:a14="http://schemas.microsoft.com/office/drawing/2010/main" Requires="a14">
        <xdr:graphicFrame macro="">
          <xdr:nvGraphicFramePr>
            <xdr:cNvPr id="15" name="Year 5">
              <a:extLst>
                <a:ext uri="{FF2B5EF4-FFF2-40B4-BE49-F238E27FC236}">
                  <a16:creationId xmlns:a16="http://schemas.microsoft.com/office/drawing/2014/main" id="{28725378-962F-4627-91BF-8827A68E1436}"/>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8012206" y="3127837"/>
              <a:ext cx="6826241" cy="1354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586088</xdr:colOff>
      <xdr:row>16</xdr:row>
      <xdr:rowOff>121458</xdr:rowOff>
    </xdr:from>
    <xdr:to>
      <xdr:col>51</xdr:col>
      <xdr:colOff>0</xdr:colOff>
      <xdr:row>24</xdr:row>
      <xdr:rowOff>0</xdr:rowOff>
    </xdr:to>
    <mc:AlternateContent xmlns:mc="http://schemas.openxmlformats.org/markup-compatibility/2006">
      <mc:Choice xmlns:a14="http://schemas.microsoft.com/office/drawing/2010/main" Requires="a14">
        <xdr:graphicFrame macro="">
          <xdr:nvGraphicFramePr>
            <xdr:cNvPr id="16" name="Region 5">
              <a:extLst>
                <a:ext uri="{FF2B5EF4-FFF2-40B4-BE49-F238E27FC236}">
                  <a16:creationId xmlns:a16="http://schemas.microsoft.com/office/drawing/2014/main" id="{0F7648A2-39F5-4F48-B2DF-5A662A2CEA5F}"/>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dr:sp macro="" textlink="">
          <xdr:nvSpPr>
            <xdr:cNvPr id="0" name=""/>
            <xdr:cNvSpPr>
              <a:spLocks noTextEdit="1"/>
            </xdr:cNvSpPr>
          </xdr:nvSpPr>
          <xdr:spPr>
            <a:xfrm>
              <a:off x="24622706" y="3109693"/>
              <a:ext cx="6809794" cy="1372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41</xdr:col>
      <xdr:colOff>268588</xdr:colOff>
      <xdr:row>51</xdr:row>
      <xdr:rowOff>0</xdr:rowOff>
    </xdr:from>
    <xdr:to>
      <xdr:col>51</xdr:col>
      <xdr:colOff>302380</xdr:colOff>
      <xdr:row>74</xdr:row>
      <xdr:rowOff>0</xdr:rowOff>
    </xdr:to>
    <xdr:graphicFrame macro="">
      <xdr:nvGraphicFramePr>
        <xdr:cNvPr id="18" name="Chart 17">
          <a:extLst>
            <a:ext uri="{FF2B5EF4-FFF2-40B4-BE49-F238E27FC236}">
              <a16:creationId xmlns:a16="http://schemas.microsoft.com/office/drawing/2014/main" id="{F25EE47E-0984-4E1D-BD01-CD20569C3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26</xdr:row>
      <xdr:rowOff>0</xdr:rowOff>
    </xdr:from>
    <xdr:to>
      <xdr:col>32</xdr:col>
      <xdr:colOff>0</xdr:colOff>
      <xdr:row>48</xdr:row>
      <xdr:rowOff>0</xdr:rowOff>
    </xdr:to>
    <xdr:graphicFrame macro="">
      <xdr:nvGraphicFramePr>
        <xdr:cNvPr id="20" name="Chart 19">
          <a:extLst>
            <a:ext uri="{FF2B5EF4-FFF2-40B4-BE49-F238E27FC236}">
              <a16:creationId xmlns:a16="http://schemas.microsoft.com/office/drawing/2014/main" id="{3D60A167-11FA-450E-926B-CC7D41992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xdr:colOff>
      <xdr:row>1</xdr:row>
      <xdr:rowOff>120952</xdr:rowOff>
    </xdr:from>
    <xdr:to>
      <xdr:col>51</xdr:col>
      <xdr:colOff>1</xdr:colOff>
      <xdr:row>15</xdr:row>
      <xdr:rowOff>173565</xdr:rowOff>
    </xdr:to>
    <xdr:grpSp>
      <xdr:nvGrpSpPr>
        <xdr:cNvPr id="37" name="Group 36">
          <a:extLst>
            <a:ext uri="{FF2B5EF4-FFF2-40B4-BE49-F238E27FC236}">
              <a16:creationId xmlns:a16="http://schemas.microsoft.com/office/drawing/2014/main" id="{1900540B-DB8E-9749-AB6F-18ECCB3D81EA}"/>
            </a:ext>
          </a:extLst>
        </xdr:cNvPr>
        <xdr:cNvGrpSpPr/>
      </xdr:nvGrpSpPr>
      <xdr:grpSpPr>
        <a:xfrm>
          <a:off x="8012207" y="307717"/>
          <a:ext cx="23420294" cy="2667319"/>
          <a:chOff x="7861906" y="302381"/>
          <a:chExt cx="22980952" cy="2592613"/>
        </a:xfrm>
      </xdr:grpSpPr>
      <xdr:sp macro="" textlink="">
        <xdr:nvSpPr>
          <xdr:cNvPr id="32" name="Rectangle: Rounded Corners 31">
            <a:extLst>
              <a:ext uri="{FF2B5EF4-FFF2-40B4-BE49-F238E27FC236}">
                <a16:creationId xmlns:a16="http://schemas.microsoft.com/office/drawing/2014/main" id="{7266BD4D-F2F7-2263-1554-2FCA74DA30F2}"/>
              </a:ext>
            </a:extLst>
          </xdr:cNvPr>
          <xdr:cNvSpPr/>
        </xdr:nvSpPr>
        <xdr:spPr>
          <a:xfrm>
            <a:off x="7861906" y="725714"/>
            <a:ext cx="22980952" cy="1804340"/>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t>             Customer Dashboard</a:t>
            </a:r>
          </a:p>
        </xdr:txBody>
      </xdr:sp>
      <xdr:pic>
        <xdr:nvPicPr>
          <xdr:cNvPr id="35" name="Graphic 34" descr="Group with solid fill">
            <a:extLst>
              <a:ext uri="{FF2B5EF4-FFF2-40B4-BE49-F238E27FC236}">
                <a16:creationId xmlns:a16="http://schemas.microsoft.com/office/drawing/2014/main" id="{4440D41C-51F8-48B7-90F2-35273E94A3E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669762" y="302381"/>
            <a:ext cx="2600476" cy="2592613"/>
          </a:xfrm>
          <a:prstGeom prst="rect">
            <a:avLst/>
          </a:prstGeom>
        </xdr:spPr>
      </xdr:pic>
    </xdr:grpSp>
    <xdr:clientData/>
  </xdr:twoCellAnchor>
  <xdr:twoCellAnchor>
    <xdr:from>
      <xdr:col>1</xdr:col>
      <xdr:colOff>575378</xdr:colOff>
      <xdr:row>2</xdr:row>
      <xdr:rowOff>30237</xdr:rowOff>
    </xdr:from>
    <xdr:to>
      <xdr:col>11</xdr:col>
      <xdr:colOff>211667</xdr:colOff>
      <xdr:row>74</xdr:row>
      <xdr:rowOff>30238</xdr:rowOff>
    </xdr:to>
    <xdr:grpSp>
      <xdr:nvGrpSpPr>
        <xdr:cNvPr id="39" name="Group 38">
          <a:extLst>
            <a:ext uri="{FF2B5EF4-FFF2-40B4-BE49-F238E27FC236}">
              <a16:creationId xmlns:a16="http://schemas.microsoft.com/office/drawing/2014/main" id="{D110B47F-08B5-0105-2876-3F21FFAC8AF1}"/>
            </a:ext>
          </a:extLst>
        </xdr:cNvPr>
        <xdr:cNvGrpSpPr/>
      </xdr:nvGrpSpPr>
      <xdr:grpSpPr>
        <a:xfrm>
          <a:off x="1191702" y="403766"/>
          <a:ext cx="5799524" cy="13447060"/>
          <a:chOff x="666092" y="3719285"/>
          <a:chExt cx="5683908" cy="13062858"/>
        </a:xfrm>
      </xdr:grpSpPr>
      <xdr:grpSp>
        <xdr:nvGrpSpPr>
          <xdr:cNvPr id="38" name="Group 37">
            <a:extLst>
              <a:ext uri="{FF2B5EF4-FFF2-40B4-BE49-F238E27FC236}">
                <a16:creationId xmlns:a16="http://schemas.microsoft.com/office/drawing/2014/main" id="{3AC715E9-FBAA-76F1-41C8-CE50E41D2A9E}"/>
              </a:ext>
            </a:extLst>
          </xdr:cNvPr>
          <xdr:cNvGrpSpPr/>
        </xdr:nvGrpSpPr>
        <xdr:grpSpPr>
          <a:xfrm>
            <a:off x="666092" y="3959177"/>
            <a:ext cx="5683908" cy="12822966"/>
            <a:chOff x="1573235" y="784177"/>
            <a:chExt cx="5683908" cy="12822966"/>
          </a:xfrm>
        </xdr:grpSpPr>
        <xdr:sp macro="" textlink="">
          <xdr:nvSpPr>
            <xdr:cNvPr id="22" name="Rectangle: Rounded Corners 21">
              <a:extLst>
                <a:ext uri="{FF2B5EF4-FFF2-40B4-BE49-F238E27FC236}">
                  <a16:creationId xmlns:a16="http://schemas.microsoft.com/office/drawing/2014/main" id="{17808D85-C7FD-DF57-99CD-A6D14A4B74D7}"/>
                </a:ext>
              </a:extLst>
            </xdr:cNvPr>
            <xdr:cNvSpPr/>
          </xdr:nvSpPr>
          <xdr:spPr>
            <a:xfrm>
              <a:off x="1573235" y="784177"/>
              <a:ext cx="5683908" cy="12599373"/>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69059A9A-8394-DD66-0635-AD55F95DF3A0}"/>
                </a:ext>
              </a:extLst>
            </xdr:cNvPr>
            <xdr:cNvSpPr/>
          </xdr:nvSpPr>
          <xdr:spPr>
            <a:xfrm>
              <a:off x="1731555" y="2785057"/>
              <a:ext cx="5393109" cy="153242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Sales</a:t>
              </a:r>
            </a:p>
          </xdr:txBody>
        </xdr:sp>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26721A05-8F37-AA56-204C-98E8ABF2819B}"/>
                </a:ext>
              </a:extLst>
            </xdr:cNvPr>
            <xdr:cNvSpPr/>
          </xdr:nvSpPr>
          <xdr:spPr>
            <a:xfrm>
              <a:off x="1731555" y="9506550"/>
              <a:ext cx="5393109" cy="153242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baseline="0">
                  <a:solidFill>
                    <a:schemeClr val="bg1"/>
                  </a:solidFill>
                </a:rPr>
                <a:t> Map</a:t>
              </a:r>
              <a:endParaRPr lang="en-US" sz="4000" b="1">
                <a:solidFill>
                  <a:schemeClr val="bg1"/>
                </a:solidFill>
              </a:endParaRPr>
            </a:p>
          </xdr:txBody>
        </xdr:sp>
        <xdr:sp macro="" textlink="">
          <xdr:nvSpPr>
            <xdr:cNvPr id="25" name="Rectangle: Rounded Corners 24">
              <a:hlinkClick xmlns:r="http://schemas.openxmlformats.org/officeDocument/2006/relationships" r:id="rId10"/>
              <a:extLst>
                <a:ext uri="{FF2B5EF4-FFF2-40B4-BE49-F238E27FC236}">
                  <a16:creationId xmlns:a16="http://schemas.microsoft.com/office/drawing/2014/main" id="{ED2D24E8-7E36-AF0A-9677-776BD590AB74}"/>
                </a:ext>
              </a:extLst>
            </xdr:cNvPr>
            <xdr:cNvSpPr/>
          </xdr:nvSpPr>
          <xdr:spPr>
            <a:xfrm>
              <a:off x="1736855" y="7826175"/>
              <a:ext cx="5382511" cy="153242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Shipmode</a:t>
              </a:r>
            </a:p>
          </xdr:txBody>
        </xdr:sp>
        <xdr:sp macro="" textlink="">
          <xdr:nvSpPr>
            <xdr:cNvPr id="26" name="Rectangle: Rounded Corners 25">
              <a:hlinkClick xmlns:r="http://schemas.openxmlformats.org/officeDocument/2006/relationships" r:id="rId11"/>
              <a:extLst>
                <a:ext uri="{FF2B5EF4-FFF2-40B4-BE49-F238E27FC236}">
                  <a16:creationId xmlns:a16="http://schemas.microsoft.com/office/drawing/2014/main" id="{2399C285-4594-378A-6C6C-3E758D6123AD}"/>
                </a:ext>
              </a:extLst>
            </xdr:cNvPr>
            <xdr:cNvSpPr/>
          </xdr:nvSpPr>
          <xdr:spPr>
            <a:xfrm>
              <a:off x="1736855" y="4465430"/>
              <a:ext cx="5393109" cy="153242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Product</a:t>
              </a:r>
            </a:p>
          </xdr:txBody>
        </xdr:sp>
        <xdr:sp macro="" textlink="">
          <xdr:nvSpPr>
            <xdr:cNvPr id="27" name="Rectangle: Rounded Corners 26">
              <a:hlinkClick xmlns:r="http://schemas.openxmlformats.org/officeDocument/2006/relationships" r:id="rId12"/>
              <a:extLst>
                <a:ext uri="{FF2B5EF4-FFF2-40B4-BE49-F238E27FC236}">
                  <a16:creationId xmlns:a16="http://schemas.microsoft.com/office/drawing/2014/main" id="{1A0B4625-30D5-2176-2E94-EE413913E37E}"/>
                </a:ext>
              </a:extLst>
            </xdr:cNvPr>
            <xdr:cNvSpPr/>
          </xdr:nvSpPr>
          <xdr:spPr>
            <a:xfrm>
              <a:off x="1742154" y="6145803"/>
              <a:ext cx="5382511" cy="153242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Customer</a:t>
              </a:r>
            </a:p>
          </xdr:txBody>
        </xdr:sp>
        <xdr:pic>
          <xdr:nvPicPr>
            <xdr:cNvPr id="29" name="Graphic 28" descr="Arrow: Straight with solid fill">
              <a:hlinkClick xmlns:r="http://schemas.openxmlformats.org/officeDocument/2006/relationships" r:id="rId12"/>
              <a:extLst>
                <a:ext uri="{FF2B5EF4-FFF2-40B4-BE49-F238E27FC236}">
                  <a16:creationId xmlns:a16="http://schemas.microsoft.com/office/drawing/2014/main" id="{66156963-FDB9-56A3-E886-612EFC90F70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940469" y="10903578"/>
              <a:ext cx="2991603" cy="2703565"/>
            </a:xfrm>
            <a:prstGeom prst="rect">
              <a:avLst/>
            </a:prstGeom>
          </xdr:spPr>
        </xdr:pic>
      </xdr:grpSp>
      <xdr:pic>
        <xdr:nvPicPr>
          <xdr:cNvPr id="28" name="Graphic 27" descr="Arrow: Slight curve with solid fill">
            <a:hlinkClick xmlns:r="http://schemas.openxmlformats.org/officeDocument/2006/relationships" r:id="rId10"/>
            <a:extLst>
              <a:ext uri="{FF2B5EF4-FFF2-40B4-BE49-F238E27FC236}">
                <a16:creationId xmlns:a16="http://schemas.microsoft.com/office/drawing/2014/main" id="{B6BA395B-4575-FACE-EC6D-01D6330F50F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844525" y="3719285"/>
            <a:ext cx="3122506" cy="2822843"/>
          </a:xfrm>
          <a:prstGeom prst="rect">
            <a:avLst/>
          </a:prstGeom>
        </xdr:spPr>
      </xdr:pic>
    </xdr:grpSp>
    <xdr:clientData/>
  </xdr:twoCellAnchor>
  <xdr:twoCellAnchor>
    <xdr:from>
      <xdr:col>27</xdr:col>
      <xdr:colOff>60476</xdr:colOff>
      <xdr:row>15</xdr:row>
      <xdr:rowOff>30238</xdr:rowOff>
    </xdr:from>
    <xdr:to>
      <xdr:col>36</xdr:col>
      <xdr:colOff>453571</xdr:colOff>
      <xdr:row>24</xdr:row>
      <xdr:rowOff>151190</xdr:rowOff>
    </xdr:to>
    <xdr:grpSp>
      <xdr:nvGrpSpPr>
        <xdr:cNvPr id="40" name="Group 39">
          <a:extLst>
            <a:ext uri="{FF2B5EF4-FFF2-40B4-BE49-F238E27FC236}">
              <a16:creationId xmlns:a16="http://schemas.microsoft.com/office/drawing/2014/main" id="{137CAA27-84B5-498C-A014-B1B69779D354}"/>
            </a:ext>
          </a:extLst>
        </xdr:cNvPr>
        <xdr:cNvGrpSpPr/>
      </xdr:nvGrpSpPr>
      <xdr:grpSpPr>
        <a:xfrm>
          <a:off x="16701211" y="2831709"/>
          <a:ext cx="5940007" cy="1801834"/>
          <a:chOff x="5580070" y="6677741"/>
          <a:chExt cx="4866704" cy="1580362"/>
        </a:xfrm>
      </xdr:grpSpPr>
      <xdr:sp macro="" textlink="">
        <xdr:nvSpPr>
          <xdr:cNvPr id="41" name="Rectangle 40">
            <a:extLst>
              <a:ext uri="{FF2B5EF4-FFF2-40B4-BE49-F238E27FC236}">
                <a16:creationId xmlns:a16="http://schemas.microsoft.com/office/drawing/2014/main" id="{9F4DE01A-A904-1506-7F8B-4B2E54D1D4D0}"/>
              </a:ext>
            </a:extLst>
          </xdr:cNvPr>
          <xdr:cNvSpPr/>
        </xdr:nvSpPr>
        <xdr:spPr>
          <a:xfrm>
            <a:off x="5580070" y="6677741"/>
            <a:ext cx="4866704" cy="1580362"/>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0" u="none" strike="noStrike">
                <a:solidFill>
                  <a:schemeClr val="bg1"/>
                </a:solidFill>
                <a:latin typeface="Aptos Narrow"/>
              </a:rPr>
              <a:t>          Customer </a:t>
            </a:r>
          </a:p>
        </xdr:txBody>
      </xdr:sp>
      <xdr:sp macro="" textlink="'Pivot Tabels'!J4">
        <xdr:nvSpPr>
          <xdr:cNvPr id="42" name="Rectangle: Rounded Corners 41">
            <a:extLst>
              <a:ext uri="{FF2B5EF4-FFF2-40B4-BE49-F238E27FC236}">
                <a16:creationId xmlns:a16="http://schemas.microsoft.com/office/drawing/2014/main" id="{A5EEECC3-78C3-AF0E-3C10-788108BD3B1F}"/>
              </a:ext>
            </a:extLst>
          </xdr:cNvPr>
          <xdr:cNvSpPr/>
        </xdr:nvSpPr>
        <xdr:spPr>
          <a:xfrm>
            <a:off x="7011941" y="7490396"/>
            <a:ext cx="2727539" cy="432104"/>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ED0143-FC09-4F02-9B87-FD6B1FC82757}" type="TxLink">
              <a:rPr lang="en-US" sz="3600" b="1" i="0" u="none" strike="noStrike">
                <a:solidFill>
                  <a:schemeClr val="bg1"/>
                </a:solidFill>
                <a:latin typeface="Aptos Narrow"/>
              </a:rPr>
              <a:pPr algn="ctr"/>
              <a:t>793</a:t>
            </a:fld>
            <a:endParaRPr lang="en-US" sz="6000" b="1">
              <a:solidFill>
                <a:schemeClr val="bg1"/>
              </a:solidFill>
            </a:endParaRPr>
          </a:p>
        </xdr:txBody>
      </xdr:sp>
      <xdr:pic>
        <xdr:nvPicPr>
          <xdr:cNvPr id="43" name="Graphic 42" descr="Group with solid fill">
            <a:extLst>
              <a:ext uri="{FF2B5EF4-FFF2-40B4-BE49-F238E27FC236}">
                <a16:creationId xmlns:a16="http://schemas.microsoft.com/office/drawing/2014/main" id="{D849A311-D62F-1327-FE32-708FE9706E7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943089" y="6786396"/>
            <a:ext cx="1151311" cy="114783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199806</xdr:colOff>
      <xdr:row>2</xdr:row>
      <xdr:rowOff>81565</xdr:rowOff>
    </xdr:from>
    <xdr:to>
      <xdr:col>10</xdr:col>
      <xdr:colOff>437932</xdr:colOff>
      <xdr:row>78</xdr:row>
      <xdr:rowOff>131380</xdr:rowOff>
    </xdr:to>
    <xdr:grpSp>
      <xdr:nvGrpSpPr>
        <xdr:cNvPr id="79" name="Group 78">
          <a:extLst>
            <a:ext uri="{FF2B5EF4-FFF2-40B4-BE49-F238E27FC236}">
              <a16:creationId xmlns:a16="http://schemas.microsoft.com/office/drawing/2014/main" id="{51174702-6567-49D2-7E97-8024B1904B63}"/>
            </a:ext>
          </a:extLst>
        </xdr:cNvPr>
        <xdr:cNvGrpSpPr/>
      </xdr:nvGrpSpPr>
      <xdr:grpSpPr>
        <a:xfrm>
          <a:off x="199806" y="466413"/>
          <a:ext cx="6395702" cy="14674058"/>
          <a:chOff x="396875" y="1242082"/>
          <a:chExt cx="5900125" cy="12664368"/>
        </a:xfrm>
      </xdr:grpSpPr>
      <xdr:sp macro="" textlink="">
        <xdr:nvSpPr>
          <xdr:cNvPr id="41" name="Rectangle: Rounded Corners 40">
            <a:extLst>
              <a:ext uri="{FF2B5EF4-FFF2-40B4-BE49-F238E27FC236}">
                <a16:creationId xmlns:a16="http://schemas.microsoft.com/office/drawing/2014/main" id="{419FE314-6FD5-2E17-A4D7-9A541998EFD6}"/>
              </a:ext>
            </a:extLst>
          </xdr:cNvPr>
          <xdr:cNvSpPr/>
        </xdr:nvSpPr>
        <xdr:spPr>
          <a:xfrm>
            <a:off x="374979" y="1413698"/>
            <a:ext cx="5900125" cy="1205977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ectangle: Rounded Corners 41">
            <a:hlinkClick xmlns:r="http://schemas.openxmlformats.org/officeDocument/2006/relationships" r:id="rId1"/>
            <a:extLst>
              <a:ext uri="{FF2B5EF4-FFF2-40B4-BE49-F238E27FC236}">
                <a16:creationId xmlns:a16="http://schemas.microsoft.com/office/drawing/2014/main" id="{49364765-F847-CBAC-F1E3-9D88123CC28A}"/>
              </a:ext>
            </a:extLst>
          </xdr:cNvPr>
          <xdr:cNvSpPr/>
        </xdr:nvSpPr>
        <xdr:spPr>
          <a:xfrm>
            <a:off x="561218" y="3547850"/>
            <a:ext cx="5598264" cy="146679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Sales</a:t>
            </a:r>
          </a:p>
        </xdr:txBody>
      </xdr:sp>
      <xdr:sp macro="" textlink="">
        <xdr:nvSpPr>
          <xdr:cNvPr id="43" name="Rectangle: Rounded Corners 42">
            <a:hlinkClick xmlns:r="http://schemas.openxmlformats.org/officeDocument/2006/relationships" r:id="rId2"/>
            <a:extLst>
              <a:ext uri="{FF2B5EF4-FFF2-40B4-BE49-F238E27FC236}">
                <a16:creationId xmlns:a16="http://schemas.microsoft.com/office/drawing/2014/main" id="{461786D7-F962-D146-1BF3-11ED2B9F0402}"/>
              </a:ext>
            </a:extLst>
          </xdr:cNvPr>
          <xdr:cNvSpPr/>
        </xdr:nvSpPr>
        <xdr:spPr>
          <a:xfrm>
            <a:off x="561218" y="9981476"/>
            <a:ext cx="5598264" cy="146679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Map</a:t>
            </a:r>
          </a:p>
        </xdr:txBody>
      </xdr:sp>
      <xdr:sp macro="" textlink="">
        <xdr:nvSpPr>
          <xdr:cNvPr id="44" name="Rectangle: Rounded Corners 43">
            <a:hlinkClick xmlns:r="http://schemas.openxmlformats.org/officeDocument/2006/relationships" r:id="rId3"/>
            <a:extLst>
              <a:ext uri="{FF2B5EF4-FFF2-40B4-BE49-F238E27FC236}">
                <a16:creationId xmlns:a16="http://schemas.microsoft.com/office/drawing/2014/main" id="{3FCD466A-7344-B97C-4A68-2DFAFDD450E1}"/>
              </a:ext>
            </a:extLst>
          </xdr:cNvPr>
          <xdr:cNvSpPr/>
        </xdr:nvSpPr>
        <xdr:spPr>
          <a:xfrm>
            <a:off x="566719" y="8373068"/>
            <a:ext cx="5587263" cy="146679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Shipmode</a:t>
            </a:r>
          </a:p>
        </xdr:txBody>
      </xdr:sp>
      <xdr:sp macro="" textlink="">
        <xdr:nvSpPr>
          <xdr:cNvPr id="45" name="Rectangle: Rounded Corners 44">
            <a:hlinkClick xmlns:r="http://schemas.openxmlformats.org/officeDocument/2006/relationships" r:id="rId4"/>
            <a:extLst>
              <a:ext uri="{FF2B5EF4-FFF2-40B4-BE49-F238E27FC236}">
                <a16:creationId xmlns:a16="http://schemas.microsoft.com/office/drawing/2014/main" id="{EE38BDA2-F347-EF8C-631B-232C74E6FD8C}"/>
              </a:ext>
            </a:extLst>
          </xdr:cNvPr>
          <xdr:cNvSpPr/>
        </xdr:nvSpPr>
        <xdr:spPr>
          <a:xfrm>
            <a:off x="566719" y="5156256"/>
            <a:ext cx="5598264" cy="146679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Product</a:t>
            </a:r>
          </a:p>
        </xdr:txBody>
      </xdr:sp>
      <xdr:sp macro="" textlink="">
        <xdr:nvSpPr>
          <xdr:cNvPr id="46" name="Rectangle: Rounded Corners 45">
            <a:hlinkClick xmlns:r="http://schemas.openxmlformats.org/officeDocument/2006/relationships" r:id="rId5"/>
            <a:extLst>
              <a:ext uri="{FF2B5EF4-FFF2-40B4-BE49-F238E27FC236}">
                <a16:creationId xmlns:a16="http://schemas.microsoft.com/office/drawing/2014/main" id="{FC627D9C-C3CE-A57B-2580-E573E2134D50}"/>
              </a:ext>
            </a:extLst>
          </xdr:cNvPr>
          <xdr:cNvSpPr/>
        </xdr:nvSpPr>
        <xdr:spPr>
          <a:xfrm>
            <a:off x="572219" y="6764662"/>
            <a:ext cx="5587263" cy="1466791"/>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Customer</a:t>
            </a:r>
          </a:p>
        </xdr:txBody>
      </xdr:sp>
      <xdr:pic>
        <xdr:nvPicPr>
          <xdr:cNvPr id="47" name="Graphic 46" descr="Arrow: Slight curve with solid fill">
            <a:hlinkClick xmlns:r="http://schemas.openxmlformats.org/officeDocument/2006/relationships" r:id="rId4"/>
            <a:extLst>
              <a:ext uri="{FF2B5EF4-FFF2-40B4-BE49-F238E27FC236}">
                <a16:creationId xmlns:a16="http://schemas.microsoft.com/office/drawing/2014/main" id="{CF3E3029-AF19-08A7-487A-5EA26BAD2C6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12075" y="1242082"/>
            <a:ext cx="3241287" cy="2701947"/>
          </a:xfrm>
          <a:prstGeom prst="rect">
            <a:avLst/>
          </a:prstGeom>
        </xdr:spPr>
      </xdr:pic>
      <xdr:pic>
        <xdr:nvPicPr>
          <xdr:cNvPr id="48" name="Graphic 47" descr="Arrow: Straight with solid fill">
            <a:hlinkClick xmlns:r="http://schemas.openxmlformats.org/officeDocument/2006/relationships" r:id="rId8"/>
            <a:extLst>
              <a:ext uri="{FF2B5EF4-FFF2-40B4-BE49-F238E27FC236}">
                <a16:creationId xmlns:a16="http://schemas.microsoft.com/office/drawing/2014/main" id="{F78F6990-2866-E51B-5E8A-D324C372DAB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16119" y="11318673"/>
            <a:ext cx="3105404" cy="2587777"/>
          </a:xfrm>
          <a:prstGeom prst="rect">
            <a:avLst/>
          </a:prstGeom>
        </xdr:spPr>
      </xdr:pic>
    </xdr:grpSp>
    <xdr:clientData/>
  </xdr:twoCellAnchor>
  <xdr:twoCellAnchor>
    <xdr:from>
      <xdr:col>12</xdr:col>
      <xdr:colOff>-1</xdr:colOff>
      <xdr:row>2</xdr:row>
      <xdr:rowOff>15873</xdr:rowOff>
    </xdr:from>
    <xdr:to>
      <xdr:col>47</xdr:col>
      <xdr:colOff>0</xdr:colOff>
      <xdr:row>16</xdr:row>
      <xdr:rowOff>0</xdr:rowOff>
    </xdr:to>
    <xdr:grpSp>
      <xdr:nvGrpSpPr>
        <xdr:cNvPr id="49" name="Group 48">
          <a:extLst>
            <a:ext uri="{FF2B5EF4-FFF2-40B4-BE49-F238E27FC236}">
              <a16:creationId xmlns:a16="http://schemas.microsoft.com/office/drawing/2014/main" id="{4F823FD7-2723-22B8-B0F8-3B45EFC78F36}"/>
            </a:ext>
          </a:extLst>
        </xdr:cNvPr>
        <xdr:cNvGrpSpPr/>
      </xdr:nvGrpSpPr>
      <xdr:grpSpPr>
        <a:xfrm>
          <a:off x="7389090" y="400721"/>
          <a:ext cx="21551516" cy="2678067"/>
          <a:chOff x="6524625" y="1682749"/>
          <a:chExt cx="15977420" cy="2079626"/>
        </a:xfrm>
      </xdr:grpSpPr>
      <xdr:sp macro="" textlink="">
        <xdr:nvSpPr>
          <xdr:cNvPr id="31" name="Rectangle: Rounded Corners 30">
            <a:extLst>
              <a:ext uri="{FF2B5EF4-FFF2-40B4-BE49-F238E27FC236}">
                <a16:creationId xmlns:a16="http://schemas.microsoft.com/office/drawing/2014/main" id="{E50BB5A4-476C-3622-B3F8-3F64EA1CAF3A}"/>
              </a:ext>
            </a:extLst>
          </xdr:cNvPr>
          <xdr:cNvSpPr/>
        </xdr:nvSpPr>
        <xdr:spPr>
          <a:xfrm>
            <a:off x="6524625" y="1825625"/>
            <a:ext cx="15977420" cy="1804340"/>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t>                   Shipmode</a:t>
            </a:r>
            <a:r>
              <a:rPr lang="en-US" sz="6600" b="1" baseline="0"/>
              <a:t> Dashboard</a:t>
            </a:r>
            <a:endParaRPr lang="en-US" sz="6600" b="1"/>
          </a:p>
        </xdr:txBody>
      </xdr:sp>
      <xdr:pic>
        <xdr:nvPicPr>
          <xdr:cNvPr id="2" name="Graphic 1" descr="Truck with solid fill">
            <a:extLst>
              <a:ext uri="{FF2B5EF4-FFF2-40B4-BE49-F238E27FC236}">
                <a16:creationId xmlns:a16="http://schemas.microsoft.com/office/drawing/2014/main" id="{15C6A6A6-26B1-4FE1-8CCF-374F5097124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588499" y="1682749"/>
            <a:ext cx="2079626" cy="2079626"/>
          </a:xfrm>
          <a:prstGeom prst="rect">
            <a:avLst/>
          </a:prstGeom>
        </xdr:spPr>
      </xdr:pic>
    </xdr:grpSp>
    <xdr:clientData/>
  </xdr:twoCellAnchor>
  <xdr:twoCellAnchor>
    <xdr:from>
      <xdr:col>33</xdr:col>
      <xdr:colOff>481724</xdr:colOff>
      <xdr:row>33</xdr:row>
      <xdr:rowOff>153275</xdr:rowOff>
    </xdr:from>
    <xdr:to>
      <xdr:col>48</xdr:col>
      <xdr:colOff>0</xdr:colOff>
      <xdr:row>70</xdr:row>
      <xdr:rowOff>0</xdr:rowOff>
    </xdr:to>
    <xdr:graphicFrame macro="">
      <xdr:nvGraphicFramePr>
        <xdr:cNvPr id="50" name="Chart 49">
          <a:extLst>
            <a:ext uri="{FF2B5EF4-FFF2-40B4-BE49-F238E27FC236}">
              <a16:creationId xmlns:a16="http://schemas.microsoft.com/office/drawing/2014/main" id="{5F81022D-6F51-4FF9-9711-AA3601E11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332826</xdr:colOff>
      <xdr:row>49</xdr:row>
      <xdr:rowOff>0</xdr:rowOff>
    </xdr:from>
    <xdr:to>
      <xdr:col>58</xdr:col>
      <xdr:colOff>1</xdr:colOff>
      <xdr:row>69</xdr:row>
      <xdr:rowOff>175170</xdr:rowOff>
    </xdr:to>
    <xdr:graphicFrame macro="">
      <xdr:nvGraphicFramePr>
        <xdr:cNvPr id="51" name="Chart 50">
          <a:extLst>
            <a:ext uri="{FF2B5EF4-FFF2-40B4-BE49-F238E27FC236}">
              <a16:creationId xmlns:a16="http://schemas.microsoft.com/office/drawing/2014/main" id="{3C10CC60-07A4-4069-8592-6FA94BD11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0</xdr:colOff>
      <xdr:row>33</xdr:row>
      <xdr:rowOff>87586</xdr:rowOff>
    </xdr:from>
    <xdr:to>
      <xdr:col>33</xdr:col>
      <xdr:colOff>-1</xdr:colOff>
      <xdr:row>70</xdr:row>
      <xdr:rowOff>87587</xdr:rowOff>
    </xdr:to>
    <xdr:graphicFrame macro="">
      <xdr:nvGraphicFramePr>
        <xdr:cNvPr id="69" name="Chart 68">
          <a:extLst>
            <a:ext uri="{FF2B5EF4-FFF2-40B4-BE49-F238E27FC236}">
              <a16:creationId xmlns:a16="http://schemas.microsoft.com/office/drawing/2014/main" id="{93B0CFF0-C4D1-462E-B656-0B44A4DB9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213548</xdr:colOff>
      <xdr:row>19</xdr:row>
      <xdr:rowOff>0</xdr:rowOff>
    </xdr:from>
    <xdr:to>
      <xdr:col>48</xdr:col>
      <xdr:colOff>0</xdr:colOff>
      <xdr:row>29</xdr:row>
      <xdr:rowOff>0</xdr:rowOff>
    </xdr:to>
    <xdr:grpSp>
      <xdr:nvGrpSpPr>
        <xdr:cNvPr id="76" name="Group 75">
          <a:extLst>
            <a:ext uri="{FF2B5EF4-FFF2-40B4-BE49-F238E27FC236}">
              <a16:creationId xmlns:a16="http://schemas.microsoft.com/office/drawing/2014/main" id="{9CA2CC35-491F-2693-2E80-B132EB58681E}"/>
            </a:ext>
          </a:extLst>
        </xdr:cNvPr>
        <xdr:cNvGrpSpPr/>
      </xdr:nvGrpSpPr>
      <xdr:grpSpPr>
        <a:xfrm>
          <a:off x="7602639" y="3656061"/>
          <a:ext cx="21953725" cy="1924242"/>
          <a:chOff x="7464015" y="3114911"/>
          <a:chExt cx="21245073" cy="1645155"/>
        </a:xfrm>
      </xdr:grpSpPr>
      <xdr:grpSp>
        <xdr:nvGrpSpPr>
          <xdr:cNvPr id="52" name="Group 51">
            <a:extLst>
              <a:ext uri="{FF2B5EF4-FFF2-40B4-BE49-F238E27FC236}">
                <a16:creationId xmlns:a16="http://schemas.microsoft.com/office/drawing/2014/main" id="{529F35DA-0AC3-4F09-A6F0-FD675E84BCFD}"/>
              </a:ext>
            </a:extLst>
          </xdr:cNvPr>
          <xdr:cNvGrpSpPr/>
        </xdr:nvGrpSpPr>
        <xdr:grpSpPr>
          <a:xfrm>
            <a:off x="7464015" y="3114911"/>
            <a:ext cx="4798054" cy="1645155"/>
            <a:chOff x="10283254" y="1335266"/>
            <a:chExt cx="4836886" cy="1565258"/>
          </a:xfrm>
        </xdr:grpSpPr>
        <xdr:sp macro="" textlink="'Pivot Tabels'!H3">
          <xdr:nvSpPr>
            <xdr:cNvPr id="53" name="Rectangle 52">
              <a:extLst>
                <a:ext uri="{FF2B5EF4-FFF2-40B4-BE49-F238E27FC236}">
                  <a16:creationId xmlns:a16="http://schemas.microsoft.com/office/drawing/2014/main" id="{DA75E7E2-3529-A0F9-2403-1D9F3149B4F5}"/>
                </a:ext>
              </a:extLst>
            </xdr:cNvPr>
            <xdr:cNvSpPr/>
          </xdr:nvSpPr>
          <xdr:spPr>
            <a:xfrm>
              <a:off x="10283254" y="1345463"/>
              <a:ext cx="4836886" cy="1555061"/>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0" u="none" strike="noStrike">
                  <a:solidFill>
                    <a:schemeClr val="bg1"/>
                  </a:solidFill>
                  <a:latin typeface="Aptos Narrow"/>
                </a:rPr>
                <a:t>        </a:t>
              </a:r>
              <a:fld id="{14A32AB0-BFDD-4840-A631-F708D369C838}" type="TxLink">
                <a:rPr lang="en-US" sz="3200" b="1" i="0" u="none" strike="noStrike">
                  <a:solidFill>
                    <a:schemeClr val="bg1"/>
                  </a:solidFill>
                  <a:latin typeface="Aptos Narrow"/>
                </a:rPr>
                <a:pPr algn="ctr"/>
                <a:t>Orders</a:t>
              </a:fld>
              <a:endParaRPr lang="en-US" sz="2800">
                <a:solidFill>
                  <a:schemeClr val="bg1"/>
                </a:solidFill>
              </a:endParaRPr>
            </a:p>
          </xdr:txBody>
        </xdr:sp>
        <xdr:sp macro="" textlink="'Pivot Tabels'!H4">
          <xdr:nvSpPr>
            <xdr:cNvPr id="54" name="Rectangle: Rounded Corners 53">
              <a:extLst>
                <a:ext uri="{FF2B5EF4-FFF2-40B4-BE49-F238E27FC236}">
                  <a16:creationId xmlns:a16="http://schemas.microsoft.com/office/drawing/2014/main" id="{3B70B733-638D-4ACF-6A24-055D561F2A38}"/>
                </a:ext>
              </a:extLst>
            </xdr:cNvPr>
            <xdr:cNvSpPr/>
          </xdr:nvSpPr>
          <xdr:spPr>
            <a:xfrm>
              <a:off x="11678635" y="2140085"/>
              <a:ext cx="2674762" cy="419346"/>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40D9A8-5A4B-40D1-A60F-C99B630B7BB1}" type="TxLink">
                <a:rPr lang="en-US" sz="3200" b="1" i="0" u="none" strike="noStrike">
                  <a:solidFill>
                    <a:schemeClr val="bg1"/>
                  </a:solidFill>
                  <a:latin typeface="Aptos Narrow"/>
                </a:rPr>
                <a:pPr algn="ctr"/>
                <a:t>5009</a:t>
              </a:fld>
              <a:endParaRPr lang="en-US" sz="8800" b="1">
                <a:solidFill>
                  <a:schemeClr val="bg1"/>
                </a:solidFill>
              </a:endParaRPr>
            </a:p>
          </xdr:txBody>
        </xdr:sp>
        <xdr:pic>
          <xdr:nvPicPr>
            <xdr:cNvPr id="55" name="Picture 54">
              <a:extLst>
                <a:ext uri="{FF2B5EF4-FFF2-40B4-BE49-F238E27FC236}">
                  <a16:creationId xmlns:a16="http://schemas.microsoft.com/office/drawing/2014/main" id="{8BC0EAFA-D96F-19A4-FE4F-A3DDF4D6A127}"/>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rot="766633">
              <a:off x="10586947" y="1335266"/>
              <a:ext cx="1462002" cy="1403803"/>
            </a:xfrm>
            <a:prstGeom prst="rect">
              <a:avLst/>
            </a:prstGeom>
          </xdr:spPr>
        </xdr:pic>
      </xdr:grpSp>
      <xdr:grpSp>
        <xdr:nvGrpSpPr>
          <xdr:cNvPr id="63" name="Group 62">
            <a:extLst>
              <a:ext uri="{FF2B5EF4-FFF2-40B4-BE49-F238E27FC236}">
                <a16:creationId xmlns:a16="http://schemas.microsoft.com/office/drawing/2014/main" id="{E0EB05F9-5E65-F04C-7DD6-0B8C60454914}"/>
              </a:ext>
            </a:extLst>
          </xdr:cNvPr>
          <xdr:cNvGrpSpPr/>
        </xdr:nvGrpSpPr>
        <xdr:grpSpPr>
          <a:xfrm>
            <a:off x="18421534" y="3122215"/>
            <a:ext cx="4798054" cy="1634438"/>
            <a:chOff x="12609704" y="3820717"/>
            <a:chExt cx="4798054" cy="1634438"/>
          </a:xfrm>
        </xdr:grpSpPr>
        <xdr:sp macro="" textlink="'Pivot Tabels'!Z5">
          <xdr:nvSpPr>
            <xdr:cNvPr id="57" name="Rectangle 56">
              <a:extLst>
                <a:ext uri="{FF2B5EF4-FFF2-40B4-BE49-F238E27FC236}">
                  <a16:creationId xmlns:a16="http://schemas.microsoft.com/office/drawing/2014/main" id="{C9601C21-9FD5-BAE2-DF06-E2524B5C163C}"/>
                </a:ext>
              </a:extLst>
            </xdr:cNvPr>
            <xdr:cNvSpPr/>
          </xdr:nvSpPr>
          <xdr:spPr>
            <a:xfrm>
              <a:off x="12609704" y="3820717"/>
              <a:ext cx="4798054" cy="1634438"/>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i="0" u="none" strike="noStrike">
                  <a:solidFill>
                    <a:schemeClr val="bg1"/>
                  </a:solidFill>
                  <a:latin typeface="Aptos Narrow"/>
                </a:rPr>
                <a:t>    </a:t>
              </a:r>
              <a:fld id="{39308CB4-0492-4E0F-8217-270ED60797A2}" type="TxLink">
                <a:rPr lang="en-US" sz="3600" b="1" i="0" u="none" strike="noStrike">
                  <a:solidFill>
                    <a:schemeClr val="bg1"/>
                  </a:solidFill>
                  <a:latin typeface="Aptos Narrow"/>
                </a:rPr>
                <a:t>Best Shipmode</a:t>
              </a:fld>
              <a:endParaRPr lang="en-US" sz="4400" b="1" i="0" u="none" strike="noStrike">
                <a:solidFill>
                  <a:schemeClr val="bg1"/>
                </a:solidFill>
                <a:latin typeface="Aptos Narrow"/>
              </a:endParaRPr>
            </a:p>
          </xdr:txBody>
        </xdr:sp>
        <xdr:sp macro="" textlink="'Pivot Tabels'!Z6">
          <xdr:nvSpPr>
            <xdr:cNvPr id="58" name="Rectangle: Rounded Corners 57">
              <a:extLst>
                <a:ext uri="{FF2B5EF4-FFF2-40B4-BE49-F238E27FC236}">
                  <a16:creationId xmlns:a16="http://schemas.microsoft.com/office/drawing/2014/main" id="{D3843510-162A-FC62-60DE-6020E5F09068}"/>
                </a:ext>
              </a:extLst>
            </xdr:cNvPr>
            <xdr:cNvSpPr/>
          </xdr:nvSpPr>
          <xdr:spPr>
            <a:xfrm>
              <a:off x="13643537" y="4393141"/>
              <a:ext cx="2653288" cy="44075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259DA2-BC5B-4074-9991-EE9A84D51FB0}" type="TxLink">
                <a:rPr lang="en-US" sz="3600" b="1" i="0" u="none" strike="noStrike">
                  <a:solidFill>
                    <a:schemeClr val="bg1"/>
                  </a:solidFill>
                  <a:latin typeface="Aptos Narrow"/>
                </a:rPr>
                <a:t>Standard Class</a:t>
              </a:fld>
              <a:endParaRPr lang="en-US" sz="123400" b="1">
                <a:solidFill>
                  <a:schemeClr val="bg1"/>
                </a:solidFill>
              </a:endParaRPr>
            </a:p>
          </xdr:txBody>
        </xdr:sp>
        <xdr:sp macro="" textlink="'Pivot Tabels'!AA6">
          <xdr:nvSpPr>
            <xdr:cNvPr id="60" name="Rectangle: Rounded Corners 59">
              <a:extLst>
                <a:ext uri="{FF2B5EF4-FFF2-40B4-BE49-F238E27FC236}">
                  <a16:creationId xmlns:a16="http://schemas.microsoft.com/office/drawing/2014/main" id="{059C22ED-2522-4DAE-A67E-DB9B273B4E9C}"/>
                </a:ext>
              </a:extLst>
            </xdr:cNvPr>
            <xdr:cNvSpPr/>
          </xdr:nvSpPr>
          <xdr:spPr>
            <a:xfrm>
              <a:off x="13730248" y="4873989"/>
              <a:ext cx="2653288" cy="44075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28509A6-EFEE-423B-9293-74CD5ADC27B2}" type="TxLink">
                <a:rPr lang="en-US" sz="3200" b="1" i="0" u="none" strike="noStrike">
                  <a:solidFill>
                    <a:schemeClr val="bg1"/>
                  </a:solidFill>
                  <a:latin typeface="Aptos Narrow"/>
                </a:rPr>
                <a:t>2994</a:t>
              </a:fld>
              <a:endParaRPr lang="en-US" sz="34400" b="1">
                <a:solidFill>
                  <a:schemeClr val="bg1"/>
                </a:solidFill>
              </a:endParaRPr>
            </a:p>
          </xdr:txBody>
        </xdr:sp>
        <xdr:pic>
          <xdr:nvPicPr>
            <xdr:cNvPr id="62" name="Graphic 61" descr="Truck with solid fill">
              <a:extLst>
                <a:ext uri="{FF2B5EF4-FFF2-40B4-BE49-F238E27FC236}">
                  <a16:creationId xmlns:a16="http://schemas.microsoft.com/office/drawing/2014/main" id="{B9495DBA-070A-7C86-6FC2-C4E25443907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897069" y="4247931"/>
              <a:ext cx="1072932" cy="1072932"/>
            </a:xfrm>
            <a:prstGeom prst="rect">
              <a:avLst/>
            </a:prstGeom>
          </xdr:spPr>
        </xdr:pic>
      </xdr:grpSp>
      <xdr:grpSp>
        <xdr:nvGrpSpPr>
          <xdr:cNvPr id="64" name="Group 63">
            <a:extLst>
              <a:ext uri="{FF2B5EF4-FFF2-40B4-BE49-F238E27FC236}">
                <a16:creationId xmlns:a16="http://schemas.microsoft.com/office/drawing/2014/main" id="{CDE0D83A-DC1B-44E5-B83B-397A826110E7}"/>
              </a:ext>
            </a:extLst>
          </xdr:cNvPr>
          <xdr:cNvGrpSpPr/>
        </xdr:nvGrpSpPr>
        <xdr:grpSpPr>
          <a:xfrm>
            <a:off x="12953514" y="3123239"/>
            <a:ext cx="4776575" cy="1629523"/>
            <a:chOff x="5580070" y="6677741"/>
            <a:chExt cx="4866704" cy="1580362"/>
          </a:xfrm>
        </xdr:grpSpPr>
        <xdr:sp macro="" textlink="">
          <xdr:nvSpPr>
            <xdr:cNvPr id="65" name="Rectangle 64">
              <a:extLst>
                <a:ext uri="{FF2B5EF4-FFF2-40B4-BE49-F238E27FC236}">
                  <a16:creationId xmlns:a16="http://schemas.microsoft.com/office/drawing/2014/main" id="{D2780A55-59C1-F891-06C2-11A9B08D4FC4}"/>
                </a:ext>
              </a:extLst>
            </xdr:cNvPr>
            <xdr:cNvSpPr/>
          </xdr:nvSpPr>
          <xdr:spPr>
            <a:xfrm>
              <a:off x="5580070" y="6677741"/>
              <a:ext cx="4866704" cy="1580362"/>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0" u="none" strike="noStrike">
                  <a:solidFill>
                    <a:schemeClr val="bg1"/>
                  </a:solidFill>
                  <a:latin typeface="Aptos Narrow"/>
                </a:rPr>
                <a:t>          Customer </a:t>
              </a:r>
            </a:p>
          </xdr:txBody>
        </xdr:sp>
        <xdr:sp macro="" textlink="'Pivot Tabels'!J4">
          <xdr:nvSpPr>
            <xdr:cNvPr id="66" name="Rectangle: Rounded Corners 65">
              <a:extLst>
                <a:ext uri="{FF2B5EF4-FFF2-40B4-BE49-F238E27FC236}">
                  <a16:creationId xmlns:a16="http://schemas.microsoft.com/office/drawing/2014/main" id="{E2A48841-5811-1CA9-50BA-75C20BB1518D}"/>
                </a:ext>
              </a:extLst>
            </xdr:cNvPr>
            <xdr:cNvSpPr/>
          </xdr:nvSpPr>
          <xdr:spPr>
            <a:xfrm>
              <a:off x="7011941" y="7490396"/>
              <a:ext cx="2727539" cy="432104"/>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ED0143-FC09-4F02-9B87-FD6B1FC82757}" type="TxLink">
                <a:rPr lang="en-US" sz="3600" b="1" i="0" u="none" strike="noStrike">
                  <a:solidFill>
                    <a:schemeClr val="bg1"/>
                  </a:solidFill>
                  <a:latin typeface="Aptos Narrow"/>
                </a:rPr>
                <a:pPr algn="ctr"/>
                <a:t>793</a:t>
              </a:fld>
              <a:endParaRPr lang="en-US" sz="6000" b="1">
                <a:solidFill>
                  <a:schemeClr val="bg1"/>
                </a:solidFill>
              </a:endParaRPr>
            </a:p>
          </xdr:txBody>
        </xdr:sp>
        <xdr:pic>
          <xdr:nvPicPr>
            <xdr:cNvPr id="67" name="Graphic 66" descr="Group with solid fill">
              <a:extLst>
                <a:ext uri="{FF2B5EF4-FFF2-40B4-BE49-F238E27FC236}">
                  <a16:creationId xmlns:a16="http://schemas.microsoft.com/office/drawing/2014/main" id="{7BF22695-B9F4-91BF-951C-C97224BD3639}"/>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5943089" y="6786396"/>
              <a:ext cx="1151311" cy="1147830"/>
            </a:xfrm>
            <a:prstGeom prst="rect">
              <a:avLst/>
            </a:prstGeom>
          </xdr:spPr>
        </xdr:pic>
      </xdr:grpSp>
      <xdr:grpSp>
        <xdr:nvGrpSpPr>
          <xdr:cNvPr id="70" name="Group 69">
            <a:extLst>
              <a:ext uri="{FF2B5EF4-FFF2-40B4-BE49-F238E27FC236}">
                <a16:creationId xmlns:a16="http://schemas.microsoft.com/office/drawing/2014/main" id="{BA354EC1-08AE-4C06-AEE3-6A2A922DAF63}"/>
              </a:ext>
            </a:extLst>
          </xdr:cNvPr>
          <xdr:cNvGrpSpPr/>
        </xdr:nvGrpSpPr>
        <xdr:grpSpPr>
          <a:xfrm>
            <a:off x="23911034" y="3118801"/>
            <a:ext cx="4798054" cy="1638398"/>
            <a:chOff x="15591174" y="1340562"/>
            <a:chExt cx="4869873" cy="1579716"/>
          </a:xfrm>
        </xdr:grpSpPr>
        <xdr:grpSp>
          <xdr:nvGrpSpPr>
            <xdr:cNvPr id="71" name="Group 70">
              <a:extLst>
                <a:ext uri="{FF2B5EF4-FFF2-40B4-BE49-F238E27FC236}">
                  <a16:creationId xmlns:a16="http://schemas.microsoft.com/office/drawing/2014/main" id="{13C5E46D-CB09-6D59-86A7-3E9C24B54641}"/>
                </a:ext>
              </a:extLst>
            </xdr:cNvPr>
            <xdr:cNvGrpSpPr/>
          </xdr:nvGrpSpPr>
          <xdr:grpSpPr>
            <a:xfrm>
              <a:off x="15591174" y="1340562"/>
              <a:ext cx="4869873" cy="1579716"/>
              <a:chOff x="15714876" y="1462614"/>
              <a:chExt cx="4909457" cy="1553327"/>
            </a:xfrm>
          </xdr:grpSpPr>
          <xdr:sp macro="" textlink="'Pivot Tabels'!N3">
            <xdr:nvSpPr>
              <xdr:cNvPr id="73" name="Rectangle 72">
                <a:extLst>
                  <a:ext uri="{FF2B5EF4-FFF2-40B4-BE49-F238E27FC236}">
                    <a16:creationId xmlns:a16="http://schemas.microsoft.com/office/drawing/2014/main" id="{D182B8C5-26B4-DEBB-8448-DB16A8BB59DF}"/>
                  </a:ext>
                </a:extLst>
              </xdr:cNvPr>
              <xdr:cNvSpPr/>
            </xdr:nvSpPr>
            <xdr:spPr>
              <a:xfrm>
                <a:off x="15714876" y="1462614"/>
                <a:ext cx="4909457" cy="1553327"/>
              </a:xfrm>
              <a:prstGeom prst="rect">
                <a:avLst/>
              </a:prstGeom>
              <a:solidFill>
                <a:schemeClr val="tx2">
                  <a:lumMod val="75000"/>
                  <a:lumOff val="25000"/>
                </a:schemeClr>
              </a:solidFill>
              <a:ln w="38100">
                <a:solidFill>
                  <a:schemeClr val="tx2">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a:solidFill>
                      <a:schemeClr val="bg1"/>
                    </a:solidFill>
                    <a:latin typeface="Aptos Narrow"/>
                  </a:rPr>
                  <a:t>           </a:t>
                </a:r>
                <a:fld id="{F78B25A0-A978-4601-AA94-13610B97362E}" type="TxLink">
                  <a:rPr lang="en-US" sz="2800" b="1" i="0" u="none" strike="noStrike">
                    <a:solidFill>
                      <a:schemeClr val="bg1"/>
                    </a:solidFill>
                    <a:latin typeface="Aptos Narrow"/>
                  </a:rPr>
                  <a:pPr algn="ctr"/>
                  <a:t>Top State By Total Sales</a:t>
                </a:fld>
                <a:endParaRPr lang="en-US" sz="2800" b="1">
                  <a:solidFill>
                    <a:schemeClr val="bg1"/>
                  </a:solidFill>
                </a:endParaRPr>
              </a:p>
            </xdr:txBody>
          </xdr:sp>
          <xdr:sp macro="" textlink="'Pivot Tabels'!O4">
            <xdr:nvSpPr>
              <xdr:cNvPr id="74" name="Rectangle: Rounded Corners 73">
                <a:extLst>
                  <a:ext uri="{FF2B5EF4-FFF2-40B4-BE49-F238E27FC236}">
                    <a16:creationId xmlns:a16="http://schemas.microsoft.com/office/drawing/2014/main" id="{CA0C492C-4C47-ECCD-C662-F2BD617305AD}"/>
                  </a:ext>
                </a:extLst>
              </xdr:cNvPr>
              <xdr:cNvSpPr/>
            </xdr:nvSpPr>
            <xdr:spPr>
              <a:xfrm>
                <a:off x="16913479" y="2437778"/>
                <a:ext cx="2714893" cy="418878"/>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ECC5979-ADAD-492A-8CC8-361E16C5933F}" type="TxLink">
                  <a:rPr lang="en-US" sz="2800" b="1" i="0" u="none" strike="noStrike">
                    <a:solidFill>
                      <a:schemeClr val="bg1"/>
                    </a:solidFill>
                    <a:latin typeface="Aptos Narrow"/>
                  </a:rPr>
                  <a:pPr algn="ctr"/>
                  <a:t> $451,037 </a:t>
                </a:fld>
                <a:endParaRPr lang="en-US" sz="28700" b="1">
                  <a:solidFill>
                    <a:schemeClr val="bg1"/>
                  </a:solidFill>
                </a:endParaRPr>
              </a:p>
            </xdr:txBody>
          </xdr:sp>
          <xdr:sp macro="" textlink="'Pivot Tabels'!N4">
            <xdr:nvSpPr>
              <xdr:cNvPr id="75" name="Rectangle: Rounded Corners 74">
                <a:extLst>
                  <a:ext uri="{FF2B5EF4-FFF2-40B4-BE49-F238E27FC236}">
                    <a16:creationId xmlns:a16="http://schemas.microsoft.com/office/drawing/2014/main" id="{67B9BB7E-0163-B2FB-8685-0815FE98EBBD}"/>
                  </a:ext>
                </a:extLst>
              </xdr:cNvPr>
              <xdr:cNvSpPr/>
            </xdr:nvSpPr>
            <xdr:spPr>
              <a:xfrm>
                <a:off x="17453429" y="1886857"/>
                <a:ext cx="2939143" cy="43542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052C359-6C22-427F-BC7F-FC399FCF400C}" type="TxLink">
                  <a:rPr lang="en-US" sz="2800" b="1" i="0" u="none" strike="noStrike">
                    <a:solidFill>
                      <a:schemeClr val="bg1"/>
                    </a:solidFill>
                    <a:latin typeface="Aptos Narrow"/>
                  </a:rPr>
                  <a:pPr algn="l"/>
                  <a:t>California</a:t>
                </a:fld>
                <a:endParaRPr lang="en-US" sz="2800" b="1">
                  <a:solidFill>
                    <a:schemeClr val="bg1"/>
                  </a:solidFill>
                </a:endParaRPr>
              </a:p>
            </xdr:txBody>
          </xdr:sp>
        </xdr:grpSp>
        <xdr:pic>
          <xdr:nvPicPr>
            <xdr:cNvPr id="72" name="Picture 71">
              <a:extLst>
                <a:ext uri="{FF2B5EF4-FFF2-40B4-BE49-F238E27FC236}">
                  <a16:creationId xmlns:a16="http://schemas.microsoft.com/office/drawing/2014/main" id="{09F1D20A-8419-1203-2573-7F8B3EC01BD2}"/>
                </a:ext>
              </a:extLst>
            </xdr:cNvPr>
            <xdr:cNvPicPr>
              <a:picLocks noChangeAspect="1"/>
            </xdr:cNvPicPr>
          </xdr:nvPicPr>
          <xdr:blipFill>
            <a:blip xmlns:r="http://schemas.openxmlformats.org/officeDocument/2006/relationships" r:embed="rId20" cstate="print">
              <a:lum bright="70000" contrast="-70000"/>
              <a:extLst>
                <a:ext uri="{BEBA8EAE-BF5A-486C-A8C5-ECC9F3942E4B}">
                  <a14:imgProps xmlns:a14="http://schemas.microsoft.com/office/drawing/2010/main">
                    <a14:imgLayer r:embed="rId21">
                      <a14:imgEffect>
                        <a14:saturation sat="33000"/>
                      </a14:imgEffect>
                    </a14:imgLayer>
                  </a14:imgProps>
                </a:ext>
                <a:ext uri="{28A0092B-C50C-407E-A947-70E740481C1C}">
                  <a14:useLocalDpi xmlns:a14="http://schemas.microsoft.com/office/drawing/2010/main" val="0"/>
                </a:ext>
              </a:extLst>
            </a:blip>
            <a:stretch>
              <a:fillRect/>
            </a:stretch>
          </xdr:blipFill>
          <xdr:spPr>
            <a:xfrm>
              <a:off x="15678727" y="1495962"/>
              <a:ext cx="1151247" cy="1180936"/>
            </a:xfrm>
            <a:prstGeom prst="rect">
              <a:avLst/>
            </a:prstGeom>
          </xdr:spPr>
        </xdr:pic>
      </xdr:grpSp>
    </xdr:grpSp>
    <xdr:clientData/>
  </xdr:twoCellAnchor>
  <xdr:twoCellAnchor editAs="oneCell">
    <xdr:from>
      <xdr:col>49</xdr:col>
      <xdr:colOff>0</xdr:colOff>
      <xdr:row>6</xdr:row>
      <xdr:rowOff>0</xdr:rowOff>
    </xdr:from>
    <xdr:to>
      <xdr:col>57</xdr:col>
      <xdr:colOff>416033</xdr:colOff>
      <xdr:row>23</xdr:row>
      <xdr:rowOff>132372</xdr:rowOff>
    </xdr:to>
    <mc:AlternateContent xmlns:mc="http://schemas.openxmlformats.org/markup-compatibility/2006">
      <mc:Choice xmlns:a14="http://schemas.microsoft.com/office/drawing/2010/main" Requires="a14">
        <xdr:graphicFrame macro="">
          <xdr:nvGraphicFramePr>
            <xdr:cNvPr id="77" name="Year 6">
              <a:extLst>
                <a:ext uri="{FF2B5EF4-FFF2-40B4-BE49-F238E27FC236}">
                  <a16:creationId xmlns:a16="http://schemas.microsoft.com/office/drawing/2014/main" id="{A10600E5-1FF5-4A18-A01B-684A9701C681}"/>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30172121" y="1154545"/>
              <a:ext cx="5342094" cy="3403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0</xdr:colOff>
      <xdr:row>26</xdr:row>
      <xdr:rowOff>-1</xdr:rowOff>
    </xdr:from>
    <xdr:to>
      <xdr:col>57</xdr:col>
      <xdr:colOff>525516</xdr:colOff>
      <xdr:row>45</xdr:row>
      <xdr:rowOff>0</xdr:rowOff>
    </xdr:to>
    <mc:AlternateContent xmlns:mc="http://schemas.openxmlformats.org/markup-compatibility/2006">
      <mc:Choice xmlns:a14="http://schemas.microsoft.com/office/drawing/2010/main" Requires="a14">
        <xdr:graphicFrame macro="">
          <xdr:nvGraphicFramePr>
            <xdr:cNvPr id="78" name="Region 6">
              <a:extLst>
                <a:ext uri="{FF2B5EF4-FFF2-40B4-BE49-F238E27FC236}">
                  <a16:creationId xmlns:a16="http://schemas.microsoft.com/office/drawing/2014/main" id="{A39CD987-F541-4BBB-9884-9B0DB3DD860A}"/>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dr:sp macro="" textlink="">
          <xdr:nvSpPr>
            <xdr:cNvPr id="0" name=""/>
            <xdr:cNvSpPr>
              <a:spLocks noTextEdit="1"/>
            </xdr:cNvSpPr>
          </xdr:nvSpPr>
          <xdr:spPr>
            <a:xfrm>
              <a:off x="30172121" y="5003029"/>
              <a:ext cx="5451577" cy="3656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131380</xdr:colOff>
      <xdr:row>6</xdr:row>
      <xdr:rowOff>0</xdr:rowOff>
    </xdr:from>
    <xdr:to>
      <xdr:col>10</xdr:col>
      <xdr:colOff>323889</xdr:colOff>
      <xdr:row>100</xdr:row>
      <xdr:rowOff>68061</xdr:rowOff>
    </xdr:to>
    <xdr:grpSp>
      <xdr:nvGrpSpPr>
        <xdr:cNvPr id="54" name="Group 53">
          <a:extLst>
            <a:ext uri="{FF2B5EF4-FFF2-40B4-BE49-F238E27FC236}">
              <a16:creationId xmlns:a16="http://schemas.microsoft.com/office/drawing/2014/main" id="{D30E4CDD-9475-E7CC-C727-B931A06D3DD3}"/>
            </a:ext>
          </a:extLst>
        </xdr:cNvPr>
        <xdr:cNvGrpSpPr/>
      </xdr:nvGrpSpPr>
      <xdr:grpSpPr>
        <a:xfrm>
          <a:off x="131380" y="1128889"/>
          <a:ext cx="6307324" cy="17753987"/>
          <a:chOff x="502050" y="591208"/>
          <a:chExt cx="6323543" cy="14125648"/>
        </a:xfrm>
      </xdr:grpSpPr>
      <xdr:sp macro="" textlink="">
        <xdr:nvSpPr>
          <xdr:cNvPr id="38" name="Rectangle: Rounded Corners 37">
            <a:extLst>
              <a:ext uri="{FF2B5EF4-FFF2-40B4-BE49-F238E27FC236}">
                <a16:creationId xmlns:a16="http://schemas.microsoft.com/office/drawing/2014/main" id="{050CCE22-ECDD-ED2B-4B18-BA40FD2C312C}"/>
              </a:ext>
            </a:extLst>
          </xdr:cNvPr>
          <xdr:cNvSpPr/>
        </xdr:nvSpPr>
        <xdr:spPr>
          <a:xfrm>
            <a:off x="502050" y="782626"/>
            <a:ext cx="6323543" cy="13451288"/>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9" name="Group 48">
            <a:extLst>
              <a:ext uri="{FF2B5EF4-FFF2-40B4-BE49-F238E27FC236}">
                <a16:creationId xmlns:a16="http://schemas.microsoft.com/office/drawing/2014/main" id="{02F93079-5D67-C5A4-08E9-0F29D0B692F2}"/>
              </a:ext>
            </a:extLst>
          </xdr:cNvPr>
          <xdr:cNvGrpSpPr/>
        </xdr:nvGrpSpPr>
        <xdr:grpSpPr>
          <a:xfrm>
            <a:off x="701654" y="591208"/>
            <a:ext cx="6005915" cy="14125648"/>
            <a:chOff x="701654" y="591208"/>
            <a:chExt cx="6005915" cy="14125648"/>
          </a:xfrm>
        </xdr:grpSpPr>
        <xdr:sp macro="" textlink="">
          <xdr:nvSpPr>
            <xdr:cNvPr id="39" name="Rectangle: Rounded Corners 38">
              <a:hlinkClick xmlns:r="http://schemas.openxmlformats.org/officeDocument/2006/relationships" r:id="rId1"/>
              <a:extLst>
                <a:ext uri="{FF2B5EF4-FFF2-40B4-BE49-F238E27FC236}">
                  <a16:creationId xmlns:a16="http://schemas.microsoft.com/office/drawing/2014/main" id="{28084E8D-70D9-497C-BC2D-45BB88A8E7BD}"/>
                </a:ext>
              </a:extLst>
            </xdr:cNvPr>
            <xdr:cNvSpPr/>
          </xdr:nvSpPr>
          <xdr:spPr>
            <a:xfrm>
              <a:off x="701654" y="3163027"/>
              <a:ext cx="6000019" cy="1636037"/>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Sales</a:t>
              </a:r>
            </a:p>
          </xdr:txBody>
        </xdr:sp>
        <xdr:sp macro="" textlink="">
          <xdr:nvSpPr>
            <xdr:cNvPr id="40" name="Rectangle: Rounded Corners 39">
              <a:hlinkClick xmlns:r="http://schemas.openxmlformats.org/officeDocument/2006/relationships" r:id="rId2"/>
              <a:extLst>
                <a:ext uri="{FF2B5EF4-FFF2-40B4-BE49-F238E27FC236}">
                  <a16:creationId xmlns:a16="http://schemas.microsoft.com/office/drawing/2014/main" id="{652E09FA-0BDD-FF5C-DEEA-2D3B304090CE}"/>
                </a:ext>
              </a:extLst>
            </xdr:cNvPr>
            <xdr:cNvSpPr/>
          </xdr:nvSpPr>
          <xdr:spPr>
            <a:xfrm>
              <a:off x="701654" y="10338998"/>
              <a:ext cx="6000019" cy="1636037"/>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baseline="0">
                  <a:solidFill>
                    <a:schemeClr val="bg1"/>
                  </a:solidFill>
                </a:rPr>
                <a:t> Map</a:t>
              </a:r>
              <a:endParaRPr lang="en-US" sz="4000" b="1">
                <a:solidFill>
                  <a:schemeClr val="bg1"/>
                </a:solidFill>
              </a:endParaRPr>
            </a:p>
          </xdr:txBody>
        </xdr:sp>
        <xdr:sp macro="" textlink="">
          <xdr:nvSpPr>
            <xdr:cNvPr id="41" name="Rectangle: Rounded Corners 40">
              <a:hlinkClick xmlns:r="http://schemas.openxmlformats.org/officeDocument/2006/relationships" r:id="rId3"/>
              <a:extLst>
                <a:ext uri="{FF2B5EF4-FFF2-40B4-BE49-F238E27FC236}">
                  <a16:creationId xmlns:a16="http://schemas.microsoft.com/office/drawing/2014/main" id="{983739F2-63E9-2511-96F8-2B2461140A1B}"/>
                </a:ext>
              </a:extLst>
            </xdr:cNvPr>
            <xdr:cNvSpPr/>
          </xdr:nvSpPr>
          <xdr:spPr>
            <a:xfrm>
              <a:off x="707550" y="8545004"/>
              <a:ext cx="5988229" cy="1636037"/>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Shipmode</a:t>
              </a:r>
            </a:p>
          </xdr:txBody>
        </xdr:sp>
        <xdr:sp macro="" textlink="">
          <xdr:nvSpPr>
            <xdr:cNvPr id="42" name="Rectangle: Rounded Corners 41">
              <a:hlinkClick xmlns:r="http://schemas.openxmlformats.org/officeDocument/2006/relationships" r:id="rId4"/>
              <a:extLst>
                <a:ext uri="{FF2B5EF4-FFF2-40B4-BE49-F238E27FC236}">
                  <a16:creationId xmlns:a16="http://schemas.microsoft.com/office/drawing/2014/main" id="{665646A5-8966-2833-46A2-EC75B65859D5}"/>
                </a:ext>
              </a:extLst>
            </xdr:cNvPr>
            <xdr:cNvSpPr/>
          </xdr:nvSpPr>
          <xdr:spPr>
            <a:xfrm>
              <a:off x="707550" y="4957020"/>
              <a:ext cx="6000019" cy="1636037"/>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Product</a:t>
              </a:r>
            </a:p>
          </xdr:txBody>
        </xdr:sp>
        <xdr:sp macro="" textlink="">
          <xdr:nvSpPr>
            <xdr:cNvPr id="43" name="Rectangle: Rounded Corners 42">
              <a:hlinkClick xmlns:r="http://schemas.openxmlformats.org/officeDocument/2006/relationships" r:id="rId5"/>
              <a:extLst>
                <a:ext uri="{FF2B5EF4-FFF2-40B4-BE49-F238E27FC236}">
                  <a16:creationId xmlns:a16="http://schemas.microsoft.com/office/drawing/2014/main" id="{A25B2D5A-6932-DB98-B496-3110E3600A33}"/>
                </a:ext>
              </a:extLst>
            </xdr:cNvPr>
            <xdr:cNvSpPr/>
          </xdr:nvSpPr>
          <xdr:spPr>
            <a:xfrm>
              <a:off x="713444" y="6751012"/>
              <a:ext cx="5988229" cy="1636037"/>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Customer</a:t>
              </a:r>
            </a:p>
          </xdr:txBody>
        </xdr:sp>
        <xdr:pic>
          <xdr:nvPicPr>
            <xdr:cNvPr id="44" name="Graphic 43" descr="Arrow: Slight curve with solid fill">
              <a:hlinkClick xmlns:r="http://schemas.openxmlformats.org/officeDocument/2006/relationships" r:id="rId4"/>
              <a:extLst>
                <a:ext uri="{FF2B5EF4-FFF2-40B4-BE49-F238E27FC236}">
                  <a16:creationId xmlns:a16="http://schemas.microsoft.com/office/drawing/2014/main" id="{8517091B-DC6C-C298-D190-30A8A16CA27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35101" y="591208"/>
              <a:ext cx="3473896" cy="3013712"/>
            </a:xfrm>
            <a:prstGeom prst="rect">
              <a:avLst/>
            </a:prstGeom>
          </xdr:spPr>
        </xdr:pic>
        <xdr:pic>
          <xdr:nvPicPr>
            <xdr:cNvPr id="45" name="Graphic 44" descr="Arrow: Straight with solid fill">
              <a:hlinkClick xmlns:r="http://schemas.openxmlformats.org/officeDocument/2006/relationships" r:id="rId3"/>
              <a:extLst>
                <a:ext uri="{FF2B5EF4-FFF2-40B4-BE49-F238E27FC236}">
                  <a16:creationId xmlns:a16="http://schemas.microsoft.com/office/drawing/2014/main" id="{A2A9CFC9-FCFD-DDFF-55A1-71AA3B07414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046612" y="11830488"/>
              <a:ext cx="3328261" cy="2886368"/>
            </a:xfrm>
            <a:prstGeom prst="rect">
              <a:avLst/>
            </a:prstGeom>
          </xdr:spPr>
        </xdr:pic>
      </xdr:grpSp>
    </xdr:grpSp>
    <xdr:clientData/>
  </xdr:twoCellAnchor>
  <xdr:twoCellAnchor>
    <xdr:from>
      <xdr:col>11</xdr:col>
      <xdr:colOff>399815</xdr:colOff>
      <xdr:row>6</xdr:row>
      <xdr:rowOff>91225</xdr:rowOff>
    </xdr:from>
    <xdr:to>
      <xdr:col>48</xdr:col>
      <xdr:colOff>376297</xdr:colOff>
      <xdr:row>20</xdr:row>
      <xdr:rowOff>70556</xdr:rowOff>
    </xdr:to>
    <xdr:grpSp>
      <xdr:nvGrpSpPr>
        <xdr:cNvPr id="58" name="Group 57">
          <a:extLst>
            <a:ext uri="{FF2B5EF4-FFF2-40B4-BE49-F238E27FC236}">
              <a16:creationId xmlns:a16="http://schemas.microsoft.com/office/drawing/2014/main" id="{FB02A27F-923B-2152-EBA3-F348CC9AAF98}"/>
            </a:ext>
          </a:extLst>
        </xdr:cNvPr>
        <xdr:cNvGrpSpPr/>
      </xdr:nvGrpSpPr>
      <xdr:grpSpPr>
        <a:xfrm>
          <a:off x="7126111" y="1220114"/>
          <a:ext cx="22601297" cy="2613405"/>
          <a:chOff x="6790972" y="549837"/>
          <a:chExt cx="23459722" cy="2774348"/>
        </a:xfrm>
      </xdr:grpSpPr>
      <xdr:sp macro="" textlink="">
        <xdr:nvSpPr>
          <xdr:cNvPr id="47" name="Rectangle: Rounded Corners 46">
            <a:extLst>
              <a:ext uri="{FF2B5EF4-FFF2-40B4-BE49-F238E27FC236}">
                <a16:creationId xmlns:a16="http://schemas.microsoft.com/office/drawing/2014/main" id="{C6049C56-D84D-59E1-19E3-EAB9AD42187B}"/>
              </a:ext>
            </a:extLst>
          </xdr:cNvPr>
          <xdr:cNvSpPr/>
        </xdr:nvSpPr>
        <xdr:spPr>
          <a:xfrm>
            <a:off x="6790972" y="549837"/>
            <a:ext cx="23459722" cy="2774348"/>
          </a:xfrm>
          <a:prstGeom prst="roundRect">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t>                   Map</a:t>
            </a:r>
            <a:r>
              <a:rPr lang="en-US" sz="6600" b="1" baseline="0"/>
              <a:t> Dashboard</a:t>
            </a:r>
            <a:endParaRPr lang="en-US" sz="6600" b="1"/>
          </a:p>
        </xdr:txBody>
      </xdr:sp>
      <xdr:pic>
        <xdr:nvPicPr>
          <xdr:cNvPr id="51" name="Graphic 50" descr="Earth Globe - Asia with solid fill">
            <a:extLst>
              <a:ext uri="{FF2B5EF4-FFF2-40B4-BE49-F238E27FC236}">
                <a16:creationId xmlns:a16="http://schemas.microsoft.com/office/drawing/2014/main" id="{8C064CB3-2E2A-503F-906A-D9010549716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995228" y="657338"/>
            <a:ext cx="2328834" cy="2623495"/>
          </a:xfrm>
          <a:prstGeom prst="rect">
            <a:avLst/>
          </a:prstGeom>
        </xdr:spPr>
      </xdr:pic>
    </xdr:grpSp>
    <xdr:clientData/>
  </xdr:twoCellAnchor>
  <xdr:twoCellAnchor>
    <xdr:from>
      <xdr:col>10</xdr:col>
      <xdr:colOff>540191</xdr:colOff>
      <xdr:row>33</xdr:row>
      <xdr:rowOff>65688</xdr:rowOff>
    </xdr:from>
    <xdr:to>
      <xdr:col>49</xdr:col>
      <xdr:colOff>95250</xdr:colOff>
      <xdr:row>98</xdr:row>
      <xdr:rowOff>31750</xdr:rowOff>
    </xdr:to>
    <mc:AlternateContent xmlns:mc="http://schemas.openxmlformats.org/markup-compatibility/2006">
      <mc:Choice xmlns:cx4="http://schemas.microsoft.com/office/drawing/2016/5/10/chartex" Requires="cx4">
        <xdr:graphicFrame macro="">
          <xdr:nvGraphicFramePr>
            <xdr:cNvPr id="53" name="Chart 52">
              <a:extLst>
                <a:ext uri="{FF2B5EF4-FFF2-40B4-BE49-F238E27FC236}">
                  <a16:creationId xmlns:a16="http://schemas.microsoft.com/office/drawing/2014/main" id="{B83F9B13-196C-4496-980A-07DEA09D06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6572691" y="4256688"/>
              <a:ext cx="23081809" cy="123485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11</xdr:col>
      <xdr:colOff>196477</xdr:colOff>
      <xdr:row>22</xdr:row>
      <xdr:rowOff>0</xdr:rowOff>
    </xdr:from>
    <xdr:to>
      <xdr:col>28</xdr:col>
      <xdr:colOff>0</xdr:colOff>
      <xdr:row>30</xdr:row>
      <xdr:rowOff>0</xdr:rowOff>
    </xdr:to>
    <mc:AlternateContent xmlns:mc="http://schemas.openxmlformats.org/markup-compatibility/2006">
      <mc:Choice xmlns:a14="http://schemas.microsoft.com/office/drawing/2010/main" Requires="a14">
        <xdr:graphicFrame macro="">
          <xdr:nvGraphicFramePr>
            <xdr:cNvPr id="56" name="Year 7">
              <a:extLst>
                <a:ext uri="{FF2B5EF4-FFF2-40B4-BE49-F238E27FC236}">
                  <a16:creationId xmlns:a16="http://schemas.microsoft.com/office/drawing/2014/main" id="{55FD9ECF-70D6-4085-8BAA-94166E82BBAF}"/>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dr:sp macro="" textlink="">
          <xdr:nvSpPr>
            <xdr:cNvPr id="0" name=""/>
            <xdr:cNvSpPr>
              <a:spLocks noTextEdit="1"/>
            </xdr:cNvSpPr>
          </xdr:nvSpPr>
          <xdr:spPr>
            <a:xfrm>
              <a:off x="6922773" y="4139259"/>
              <a:ext cx="10198708" cy="1505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158749</xdr:colOff>
      <xdr:row>22</xdr:row>
      <xdr:rowOff>0</xdr:rowOff>
    </xdr:from>
    <xdr:to>
      <xdr:col>49</xdr:col>
      <xdr:colOff>0</xdr:colOff>
      <xdr:row>30</xdr:row>
      <xdr:rowOff>0</xdr:rowOff>
    </xdr:to>
    <mc:AlternateContent xmlns:mc="http://schemas.openxmlformats.org/markup-compatibility/2006">
      <mc:Choice xmlns:a14="http://schemas.microsoft.com/office/drawing/2010/main" Requires="a14">
        <xdr:graphicFrame macro="">
          <xdr:nvGraphicFramePr>
            <xdr:cNvPr id="57" name="Region 7">
              <a:extLst>
                <a:ext uri="{FF2B5EF4-FFF2-40B4-BE49-F238E27FC236}">
                  <a16:creationId xmlns:a16="http://schemas.microsoft.com/office/drawing/2014/main" id="{75E1C730-FF98-4635-B6F3-59C81C750D89}"/>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dr:sp macro="" textlink="">
          <xdr:nvSpPr>
            <xdr:cNvPr id="0" name=""/>
            <xdr:cNvSpPr>
              <a:spLocks noTextEdit="1"/>
            </xdr:cNvSpPr>
          </xdr:nvSpPr>
          <xdr:spPr>
            <a:xfrm>
              <a:off x="18503193" y="4139259"/>
              <a:ext cx="11459400" cy="1505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1712959" createdVersion="5" refreshedVersion="8" minRefreshableVersion="3" recordCount="0" supportSubquery="1" supportAdvancedDrill="1" xr:uid="{140856EB-CEAB-4AB2-9B83-995A72AE403A}">
  <cacheSource type="external" connectionId="9"/>
  <cacheFields count="2">
    <cacheField name="[All Sales].[Ship Date (Month)].[Ship Date (Month)]" caption="Ship Date (Month)" numFmtId="0" hierarchy="15" level="1">
      <sharedItems count="12">
        <s v="Jan"/>
        <s v="Feb"/>
        <s v="Mar"/>
        <s v="Apr"/>
        <s v="May"/>
        <s v="Jun"/>
        <s v="Jul"/>
        <s v="Aug"/>
        <s v="Sep"/>
        <s v="Oct"/>
        <s v="Nov"/>
        <s v="Dec"/>
      </sharedItems>
    </cacheField>
    <cacheField name="[Measures].[Distinct Count of Order ID]" caption="Distinct Count of Order ID" numFmtId="0" hierarchy="41"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2"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2"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2"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2" memberValueDatatype="130" unbalanced="0"/>
    <cacheHierarchy uniqueName="[All Sales].[Ship Date (Quarter)]" caption="Ship Date (Quarter)" attribute="1" defaultMemberUniqueName="[All Sales].[Ship Date (Quarter)].[All]" allUniqueName="[All Sales].[Ship Date (Quarter)].[All]" dimensionUniqueName="[All Sales]" displayFolder="" count="2" memberValueDatatype="130" unbalanced="0"/>
    <cacheHierarchy uniqueName="[All Sales].[Ship Date (Month)]" caption="Ship Date (Month)" attribute="1" defaultMemberUniqueName="[All Sales].[Ship Date (Month)].[All]" allUniqueName="[All Sales].[Ship Date (Month)].[All]" dimensionUniqueName="[All Sales]" displayFolder="" count="2" memberValueDatatype="130" unbalanced="0">
      <fieldsUsage count="2">
        <fieldUsage x="-1"/>
        <fieldUsage x="0"/>
      </fieldsUsage>
    </cacheHierarchy>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oneField="1">
      <fieldsUsage count="1">
        <fieldUsage x="1"/>
      </fieldsUsage>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4953707" createdVersion="5" refreshedVersion="8" minRefreshableVersion="3" recordCount="0" supportSubquery="1" supportAdvancedDrill="1" xr:uid="{9801C561-9F2C-40B4-8268-F7C0C98F1F82}">
  <cacheSource type="external" connectionId="9"/>
  <cacheFields count="2">
    <cacheField name="[Measures].[Sum of Profit]" caption="Sum of Profit" numFmtId="0" hierarchy="39" level="32767"/>
    <cacheField name="[Dim_Products].[Product Name].[Product Name]" caption="Product Name" numFmtId="0" hierarchy="33" level="1">
      <sharedItems count="10">
        <s v="3D Systems Cube Printer, 2nd Generation, Magenta"/>
        <s v="Ativa V4110MDD Micro-Cut Shredder"/>
        <s v="Canon imageCLASS 2200 Advanced Copier"/>
        <s v="Canon PC1060 Personal Laser Copier"/>
        <s v="Fellowes PB500 Electric Punch Plastic Comb Binding Machine with Manual Bind"/>
        <s v="Hewlett Packard LaserJet 3310 Copier"/>
        <s v="HP Designjet T520 Inkjet Large Format Printer - 24&quot; Color"/>
        <s v="Ibico EPK-21 Electric Binding System"/>
        <s v="Logitech G19 Programmable Gaming Keyboard"/>
        <s v="Zebra ZM400 Thermal Label Printer"/>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1"/>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oneField="1">
      <fieldsUsage count="1">
        <fieldUsage x="0"/>
      </fieldsUsage>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5300923" createdVersion="5" refreshedVersion="8" minRefreshableVersion="3" recordCount="0" supportSubquery="1" supportAdvancedDrill="1" xr:uid="{D160AFC4-420A-431B-A0F9-0998CE018346}">
  <cacheSource type="external" connectionId="9"/>
  <cacheFields count="2">
    <cacheField name="[Measures].[Sum of Sales]" caption="Sum of Sales" numFmtId="0" hierarchy="37" level="32767"/>
    <cacheField name="[Dim_Products].[Sub-Category].[Sub-Category]" caption="Sub-Category" numFmtId="0" hierarchy="32" level="1">
      <sharedItems count="17">
        <s v="Accessories"/>
        <s v="Appliances"/>
        <s v="Art"/>
        <s v="Binders"/>
        <s v="Bookcases"/>
        <s v="Chairs"/>
        <s v="Copiers"/>
        <s v="Envelopes"/>
        <s v="Fasteners"/>
        <s v="Furnishings"/>
        <s v="Labels"/>
        <s v="Machines"/>
        <s v="Paper"/>
        <s v="Phones"/>
        <s v="Storage"/>
        <s v="Supplies"/>
        <s v="Tables"/>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2" memberValueDatatype="130" unbalanced="0">
      <fieldsUsage count="2">
        <fieldUsage x="-1"/>
        <fieldUsage x="1"/>
      </fieldsUsage>
    </cacheHierarchy>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5416669" createdVersion="5" refreshedVersion="8" minRefreshableVersion="3" recordCount="0" supportSubquery="1" supportAdvancedDrill="1" xr:uid="{A86C2AF6-179C-4802-A041-A5E26AFCBFDD}">
  <cacheSource type="external" connectionId="9"/>
  <cacheFields count="1">
    <cacheField name="[Measures].[Sum of Profit]" caption="Sum of Profit" numFmtId="0" hierarchy="39"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oneField="1">
      <fieldsUsage count="1">
        <fieldUsage x="0"/>
      </fieldsUsage>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5763892" createdVersion="5" refreshedVersion="8" minRefreshableVersion="3" recordCount="0" supportSubquery="1" supportAdvancedDrill="1" xr:uid="{B6B6C967-9F2C-4001-80B3-561CAD57952B}">
  <cacheSource type="external" connectionId="9"/>
  <cacheFields count="3">
    <cacheField name="[Dim_Products].[Category].[Category]" caption="Category" numFmtId="0" hierarchy="31" level="1">
      <sharedItems count="3">
        <s v="Furniture"/>
        <s v="Office Supplies"/>
        <s v="Technology"/>
      </sharedItems>
    </cacheField>
    <cacheField name="[Measures].[Sum of Sales]" caption="Sum of Sales" numFmtId="0" hierarchy="37" level="32767"/>
    <cacheField name="[Measures].[Sum of Profit]" caption="Sum of Profit" numFmtId="0" hierarchy="39"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oneField="1">
      <fieldsUsage count="1">
        <fieldUsage x="2"/>
      </fieldsUsage>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6226854" createdVersion="5" refreshedVersion="8" minRefreshableVersion="3" recordCount="0" supportSubquery="1" supportAdvancedDrill="1" xr:uid="{83A9481E-0272-4D57-9E68-73FE0E5A711C}">
  <cacheSource type="external" connectionId="9"/>
  <cacheFields count="2">
    <cacheField name="[Measures].[Sum of Sales]" caption="Sum of Sales" numFmtId="0" hierarchy="37" level="32767"/>
    <cacheField name="[Dim_Products].[Category].[Category]" caption="Category" numFmtId="0" hierarchy="31" level="1">
      <sharedItems count="3">
        <s v="Furniture"/>
        <s v="Office Supplies"/>
        <s v="Technology"/>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6574078" createdVersion="5" refreshedVersion="8" minRefreshableVersion="3" recordCount="0" supportSubquery="1" supportAdvancedDrill="1" xr:uid="{BF768264-2823-4B3D-BD04-9CC5E1D9E188}">
  <cacheSource type="external" connectionId="9"/>
  <cacheFields count="2">
    <cacheField name="[Dim_Customers].[Region].[Region]" caption="Region" numFmtId="0" hierarchy="23" level="1">
      <sharedItems count="4">
        <s v="Central"/>
        <s v="East"/>
        <s v="South"/>
        <s v="West"/>
      </sharedItems>
    </cacheField>
    <cacheField name="[Measures].[Sum of Sales]" caption="Sum of Sales" numFmtId="0" hierarchy="37"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fieldsUsage count="2">
        <fieldUsage x="-1"/>
        <fieldUsage x="0"/>
      </fieldsUsage>
    </cacheHierarchy>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6921294" createdVersion="5" refreshedVersion="8" minRefreshableVersion="3" recordCount="0" supportSubquery="1" supportAdvancedDrill="1" xr:uid="{2E05C43E-6FBA-49D5-BCF8-0EA7EB6FE412}">
  <cacheSource type="external" connectionId="9"/>
  <cacheFields count="2">
    <cacheField name="[Measures].[Sum of Sales]" caption="Sum of Sales" numFmtId="0" hierarchy="37" level="32767"/>
    <cacheField name="[Dim_Customers].[City].[City]" caption="City" numFmtId="0" hierarchy="20" level="1">
      <sharedItems count="10">
        <s v="Chicago"/>
        <s v="Columbus"/>
        <s v="Houston"/>
        <s v="Los Angeles"/>
        <s v="Monroe"/>
        <s v="New York City"/>
        <s v="Philadelphia"/>
        <s v="San Diego"/>
        <s v="San Francisco"/>
        <s v="Seattle"/>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1"/>
      </fieldsUsage>
    </cacheHierarchy>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7384263" createdVersion="5" refreshedVersion="8" minRefreshableVersion="3" recordCount="0" supportSubquery="1" supportAdvancedDrill="1" xr:uid="{E45FF575-F1BC-46D3-94D0-DF846E834B53}">
  <cacheSource type="external" connectionId="9"/>
  <cacheFields count="2">
    <cacheField name="[Measures].[Sum of Sales]" caption="Sum of Sales" numFmtId="0" hierarchy="37" level="32767"/>
    <cacheField name="[Dim_Customers].[State].[State]" caption="State" numFmtId="0" hierarchy="21" level="1">
      <sharedItems count="41">
        <s v="Alabama"/>
        <s v="Arizona"/>
        <s v="Arkansas"/>
        <s v="California"/>
        <s v="Colorado"/>
        <s v="Columbia"/>
        <s v="Connecticut"/>
        <s v="Delaware"/>
        <s v="Florida"/>
        <s v="Georgia"/>
        <s v="Illinois"/>
        <s v="Indiana"/>
        <s v="Iowa"/>
        <s v="Kansas"/>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1"/>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7500001" createdVersion="5" refreshedVersion="8" minRefreshableVersion="3" recordCount="0" supportSubquery="1" supportAdvancedDrill="1" xr:uid="{51DDD047-A412-49CD-A220-7769734F7619}">
  <cacheSource type="external" connectionId="9"/>
  <cacheFields count="1">
    <cacheField name="[Measures].[Profit Margin]" caption="Profit Margin" numFmtId="0" hierarchy="53"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oneField="1">
      <fieldsUsage count="1">
        <fieldUsage x="0"/>
      </fieldsUsage>
    </cacheHierarchy>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7847225" createdVersion="5" refreshedVersion="8" minRefreshableVersion="3" recordCount="0" supportSubquery="1" supportAdvancedDrill="1" xr:uid="{4A4A1832-8B9C-4477-A85D-718ADBF8EA77}">
  <cacheSource type="external" connectionId="9"/>
  <cacheFields count="2">
    <cacheField name="[Measures].[Sum of Sales]" caption="Sum of Sales" numFmtId="0" hierarchy="37" level="32767"/>
    <cacheField name="[Dim_Date].[Quarter].[Quarter]" caption="Quarter" numFmtId="0" hierarchy="29" level="1">
      <sharedItems containsSemiMixedTypes="0" containsString="0" containsNumber="1" containsInteger="1" minValue="1" maxValue="4" count="4">
        <n v="1"/>
        <n v="2"/>
        <n v="3"/>
        <n v="4"/>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fieldsUsage count="2">
        <fieldUsage x="-1"/>
        <fieldUsage x="1"/>
      </fieldsUsage>
    </cacheHierarchy>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2060183" createdVersion="5" refreshedVersion="8" minRefreshableVersion="3" recordCount="0" supportSubquery="1" supportAdvancedDrill="1" xr:uid="{06054B07-810B-4D45-876E-17667F4DC657}">
  <cacheSource type="external" connectionId="9"/>
  <cacheFields count="2">
    <cacheField name="[DimShipping].[Ship Mode].[Ship Mode]" caption="Ship Mode" numFmtId="0" hierarchy="35" level="1">
      <sharedItems count="4">
        <s v="Standard Class"/>
        <s v="First Class" u="1"/>
        <s v="Same Day" u="1"/>
        <s v="Second Class" u="1"/>
      </sharedItems>
    </cacheField>
    <cacheField name="[Measures].[Distinct Count of Order ID]" caption="Distinct Count of Order ID" numFmtId="0" hierarchy="41"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0"/>
      </fieldsUsage>
    </cacheHierarchy>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oneField="1">
      <fieldsUsage count="1">
        <fieldUsage x="1"/>
      </fieldsUsage>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8194448" createdVersion="5" refreshedVersion="8" minRefreshableVersion="3" recordCount="0" supportSubquery="1" supportAdvancedDrill="1" xr:uid="{8DF7D1B7-FD71-412A-9622-3561E3197B75}">
  <cacheSource type="external" connectionId="9"/>
  <cacheFields count="2">
    <cacheField name="[All Sales].[Order Processing Time].[Order Processing Time]" caption="Order Processing Time" numFmtId="0" hierarchy="4" level="1">
      <sharedItems containsSemiMixedTypes="0" containsString="0" containsNumber="1" containsInteger="1" minValue="0" maxValue="7" count="8">
        <n v="0"/>
        <n v="1"/>
        <n v="2"/>
        <n v="3"/>
        <n v="4"/>
        <n v="5"/>
        <n v="6"/>
        <n v="7"/>
      </sharedItems>
    </cacheField>
    <cacheField name="[Measures].[Distinct Count of Order ID]" caption="Distinct Count of Order ID" numFmtId="0" hierarchy="41"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2" memberValueDatatype="20" unbalanced="0">
      <fieldsUsage count="2">
        <fieldUsage x="-1"/>
        <fieldUsage x="0"/>
      </fieldsUsage>
    </cacheHierarchy>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oneField="1">
      <fieldsUsage count="1">
        <fieldUsage x="1"/>
      </fieldsUsage>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8425925" createdVersion="5" refreshedVersion="8" minRefreshableVersion="3" recordCount="0" supportSubquery="1" supportAdvancedDrill="1" xr:uid="{84517A2B-FA3E-4333-A4A2-CF4C9D0E1128}">
  <cacheSource type="external" connectionId="9"/>
  <cacheFields count="1">
    <cacheField name="[Measures].[Sum of Quantity]" caption="Sum of Quantity" numFmtId="0" hierarchy="45"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oneField="1">
      <fieldsUsage count="1">
        <fieldUsage x="0"/>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8773148" createdVersion="5" refreshedVersion="8" minRefreshableVersion="3" recordCount="0" supportSubquery="1" supportAdvancedDrill="1" xr:uid="{B67F5AB4-0C66-4C2D-84C1-7114309E5FFB}">
  <cacheSource type="external" connectionId="9"/>
  <cacheFields count="2">
    <cacheField name="[Measures].[Sum of Sales]" caption="Sum of Sales" numFmtId="0" hierarchy="37" level="32767"/>
    <cacheField name="[Dim_Products].[Product Name].[Product Name]" caption="Product Name" numFmtId="0" hierarchy="33" level="1">
      <sharedItems count="10">
        <s v="4009 Highlighters"/>
        <s v="Avery 484"/>
        <s v="Avery 5"/>
        <s v="Avery Hi-Liter Pen Style Six-Color Fluorescent Set"/>
        <s v="Eureka Disposable Bags for Sanitaire Vibra Groomer I Upright Vac"/>
        <s v="Grip Seal Envelopes"/>
        <s v="Newell 308"/>
        <s v="Stockwell Gold Paper Clips"/>
        <s v="Xerox 1989"/>
        <s v="Xerox 20"/>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1"/>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923611" createdVersion="5" refreshedVersion="8" minRefreshableVersion="3" recordCount="0" supportSubquery="1" supportAdvancedDrill="1" xr:uid="{6703F1FD-5A89-4329-AF6A-ABA2AFEE0BA5}">
  <cacheSource type="external" connectionId="9"/>
  <cacheFields count="3">
    <cacheField name="[Measures].[Sum of Profit]" caption="Sum of Profit" numFmtId="0" hierarchy="39" level="32767"/>
    <cacheField name="[Dim_Customers].[State].[State]" caption="State" numFmtId="0" hierarchy="21" level="1">
      <sharedItems count="41">
        <s v="Alabama"/>
        <s v="Arizona"/>
        <s v="Arkansas"/>
        <s v="California"/>
        <s v="Colorado"/>
        <s v="Columbia"/>
        <s v="Connecticut"/>
        <s v="Delaware"/>
        <s v="Florida"/>
        <s v="Georgia"/>
        <s v="Illinois"/>
        <s v="Indiana"/>
        <s v="Iowa"/>
        <s v="Kansas"/>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 name="[Measures].[Sum of Discount-]" caption="Sum of Discount-" numFmtId="0" hierarchy="38"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1"/>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oneField="1">
      <fieldsUsage count="1">
        <fieldUsage x="2"/>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oneField="1">
      <fieldsUsage count="1">
        <fieldUsage x="0"/>
      </fieldsUsage>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9351849" createdVersion="5" refreshedVersion="8" minRefreshableVersion="3" recordCount="0" supportSubquery="1" supportAdvancedDrill="1" xr:uid="{D83997F5-E211-4AE0-8267-D733DF3633B0}">
  <cacheSource type="external" connectionId="9"/>
  <cacheFields count="1">
    <cacheField name="[Measures].[Sum of Discount-]" caption="Sum of Discount-" numFmtId="0" hierarchy="38"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oneField="1">
      <fieldsUsage count="1">
        <fieldUsage x="0"/>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9699072" createdVersion="5" refreshedVersion="8" minRefreshableVersion="3" recordCount="0" supportSubquery="1" supportAdvancedDrill="1" xr:uid="{20A4A603-5FF5-40CF-93F0-C967F79021AE}">
  <cacheSource type="external" connectionId="9"/>
  <cacheFields count="2">
    <cacheField name="[Measures].[Sum of Sales]" caption="Sum of Sales" numFmtId="0" hierarchy="37" level="32767"/>
    <cacheField name="[Dim_Products].[Product Name].[Product Name]" caption="Product Name" numFmtId="0" hierarchy="33" level="1">
      <sharedItems count="10">
        <s v="Canon imageCLASS 2200 Advanced Copier"/>
        <s v="Cisco TelePresence System EX90 Videoconferencing Unit"/>
        <s v="Fellowes PB500 Electric Punch Plastic Comb Binding Machine with Manual Bind"/>
        <s v="GBC DocuBind P400 Electric Binding System"/>
        <s v="GBC DocuBind TL300 Electric Binding System"/>
        <s v="GBC Ibimaster 500 Manual ProClick Binding System"/>
        <s v="Hewlett Packard LaserJet 3310 Copier"/>
        <s v="High Speed Automatic Electric Letter Opener"/>
        <s v="HON 5400 Series Task Chairs for Big and Tall"/>
        <s v="HP Designjet T520 Inkjet Large Format Printer - 24&quot; Color"/>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2" memberValueDatatype="130" unbalanced="0">
      <fieldsUsage count="2">
        <fieldUsage x="-1"/>
        <fieldUsage x="1"/>
      </fieldsUsage>
    </cacheHierarchy>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9930557" createdVersion="5" refreshedVersion="8" minRefreshableVersion="3" recordCount="0" supportSubquery="1" supportAdvancedDrill="1" xr:uid="{EA48414C-EC5D-4440-BCCC-1EE3B4F016B3}">
  <cacheSource type="external" connectionId="9"/>
  <cacheFields count="1">
    <cacheField name="[Measures].[Distinct Count of Customer ID]" caption="Distinct Count of Customer ID" numFmtId="0" hierarchy="43"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oneField="1">
      <fieldsUsage count="1">
        <fieldUsage x="0"/>
      </fieldsUsage>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90046296" createdVersion="5" refreshedVersion="8" minRefreshableVersion="3" recordCount="0" supportSubquery="1" supportAdvancedDrill="1" xr:uid="{04262B23-D69E-467A-B2FE-9FEA33E0477D}">
  <cacheSource type="external" connectionId="9"/>
  <cacheFields count="1">
    <cacheField name="[Measures].[Sum of Sales]" caption="Sum of Sales" numFmtId="0" hierarchy="37"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90509257" createdVersion="5" refreshedVersion="8" minRefreshableVersion="3" recordCount="0" supportSubquery="1" supportAdvancedDrill="1" xr:uid="{90FAA585-83DD-4FAF-8D0D-0D8F53580C2B}">
  <cacheSource type="external" connectionId="9"/>
  <cacheFields count="2">
    <cacheField name="[Dim_Date].[Month Name].[Month Name]" caption="Month Name" numFmtId="0" hierarchy="27" level="1">
      <sharedItems count="12">
        <s v="April"/>
        <s v="August"/>
        <s v="December"/>
        <s v="February"/>
        <s v="January"/>
        <s v="July"/>
        <s v="June"/>
        <s v="March"/>
        <s v="May"/>
        <s v="November"/>
        <s v="October"/>
        <s v="September"/>
      </sharedItems>
    </cacheField>
    <cacheField name="[Measures].[Sum of Sales]" caption="Sum of Sales" numFmtId="0" hierarchy="37"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fieldsUsage count="2">
        <fieldUsage x="-1"/>
        <fieldUsage x="0"/>
      </fieldsUsage>
    </cacheHierarchy>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90856481" createdVersion="5" refreshedVersion="8" minRefreshableVersion="3" recordCount="0" supportSubquery="1" supportAdvancedDrill="1" xr:uid="{F1650420-E34B-4B78-BEC6-E1D785280A04}">
  <cacheSource type="external" connectionId="9"/>
  <cacheFields count="2">
    <cacheField name="[Dim_Customers].[City].[City]" caption="City" numFmtId="0" hierarchy="20" level="1">
      <sharedItems count="1">
        <s v="New York City"/>
      </sharedItems>
    </cacheField>
    <cacheField name="[Measures].[Sum of Sales]" caption="Sum of Sales" numFmtId="0" hierarchy="37"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2407406" createdVersion="5" refreshedVersion="8" minRefreshableVersion="3" recordCount="0" supportSubquery="1" supportAdvancedDrill="1" xr:uid="{24C94257-713D-453B-9748-FC5EC0BD2366}">
  <cacheSource type="external" connectionId="9"/>
  <cacheFields count="2">
    <cacheField name="[DimShipping].[Ship Mode].[Ship Mode]" caption="Ship Mode" numFmtId="0" hierarchy="35" level="1">
      <sharedItems count="4">
        <s v="First Class"/>
        <s v="Same Day"/>
        <s v="Second Class"/>
        <s v="Standard Class"/>
      </sharedItems>
    </cacheField>
    <cacheField name="[Measures].[Distinct Count of Order ID]" caption="Distinct Count of Order ID" numFmtId="0" hierarchy="41"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fieldsUsage count="2">
        <fieldUsage x="-1"/>
        <fieldUsage x="0"/>
      </fieldsUsage>
    </cacheHierarchy>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oneField="1">
      <fieldsUsage count="1">
        <fieldUsage x="1"/>
      </fieldsUsage>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91203704" createdVersion="5" refreshedVersion="8" minRefreshableVersion="3" recordCount="0" supportSubquery="1" supportAdvancedDrill="1" xr:uid="{99692AF4-843D-4906-BA96-34D2C91D0489}">
  <cacheSource type="external" connectionId="9"/>
  <cacheFields count="3">
    <cacheField name="[Dim_Products].[Sub-Category].[Sub-Category]" caption="Sub-Category" numFmtId="0" hierarchy="32" level="1">
      <sharedItems count="17">
        <s v="Bookcases"/>
        <s v="Chairs"/>
        <s v="Furnishings"/>
        <s v="Tables"/>
        <s v="Appliances"/>
        <s v="Art"/>
        <s v="Binders"/>
        <s v="Envelopes"/>
        <s v="Fasteners"/>
        <s v="Labels"/>
        <s v="Paper"/>
        <s v="Storage"/>
        <s v="Supplies"/>
        <s v="Accessories"/>
        <s v="Copiers"/>
        <s v="Machines"/>
        <s v="Phones"/>
      </sharedItems>
    </cacheField>
    <cacheField name="[Dim_Products].[Category].[Category]" caption="Category" numFmtId="0" hierarchy="31" level="1">
      <sharedItems count="3">
        <s v="Furniture"/>
        <s v="Office Supplies"/>
        <s v="Technology"/>
      </sharedItems>
    </cacheField>
    <cacheField name="[Measures].[Sum of Sales]" caption="Sum of Sales" numFmtId="0" hierarchy="37"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Sub-Category]" caption="Sub-Category" attribute="1" defaultMemberUniqueName="[Dim_Products].[Sub-Category].[All]" allUniqueName="[Dim_Products].[Sub-Category].[All]" dimensionUniqueName="[Dim_Products]" displayFolder="" count="2" memberValueDatatype="130" unbalanced="0">
      <fieldsUsage count="2">
        <fieldUsage x="-1"/>
        <fieldUsage x="0"/>
      </fieldsUsage>
    </cacheHierarchy>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2"/>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91550927" createdVersion="5" refreshedVersion="8" minRefreshableVersion="3" recordCount="0" supportSubquery="1" supportAdvancedDrill="1" xr:uid="{1D4E0401-3CAD-4AFD-A384-0040CB7E44FE}">
  <cacheSource type="external" connectionId="9"/>
  <cacheFields count="2">
    <cacheField name="[Measures].[Sum of Profit]" caption="Sum of Profit" numFmtId="0" hierarchy="39" level="32767"/>
    <cacheField name="[Dim_Date].[Month Name].[Month Name]" caption="Month Name" numFmtId="0" hierarchy="27" level="1">
      <sharedItems count="12">
        <s v="April"/>
        <s v="August"/>
        <s v="December"/>
        <s v="February"/>
        <s v="January"/>
        <s v="July"/>
        <s v="June"/>
        <s v="March"/>
        <s v="May"/>
        <s v="November"/>
        <s v="October"/>
        <s v="September"/>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fieldsUsage count="2">
        <fieldUsage x="-1"/>
        <fieldUsage x="1"/>
      </fieldsUsage>
    </cacheHierarchy>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oneField="1">
      <fieldsUsage count="1">
        <fieldUsage x="0"/>
      </fieldsUsage>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64420138892" createdVersion="3" refreshedVersion="8" minRefreshableVersion="3" recordCount="0" supportSubquery="1" supportAdvancedDrill="1" xr:uid="{C245307F-E09E-4FD4-8E93-B5F9F52A7D7A}">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3450480"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2754629" createdVersion="5" refreshedVersion="8" minRefreshableVersion="3" recordCount="0" supportSubquery="1" supportAdvancedDrill="1" xr:uid="{94CD636C-32B1-41FF-923D-EF01674BF27E}">
  <cacheSource type="external" connectionId="9"/>
  <cacheFields count="3">
    <cacheField name="[Dim_Customers].[Customer Name].[Customer Name]" caption="Customer Name" numFmtId="0" hierarchy="17" level="1">
      <sharedItems count="10">
        <s v="Anna Häberlin"/>
        <s v="Bart Pistole"/>
        <s v="Chloris Kastensmidt"/>
        <s v="Emily Phan"/>
        <s v="Erin Ashbrook"/>
        <s v="Joel Eaton"/>
        <s v="Noel Staavos"/>
        <s v="Patrick Gardner"/>
        <s v="Sally Hughsby"/>
        <s v="Zuschuss Carroll"/>
      </sharedItems>
    </cacheField>
    <cacheField name="[Dim_Customers].[State].[State]" caption="State" numFmtId="0" hierarchy="21" level="1">
      <sharedItems count="10">
        <s v="Arizona"/>
        <s v="California"/>
        <s v="Illinois"/>
        <s v="Michigan"/>
        <s v="New York"/>
        <s v="North Carolina"/>
        <s v="Ohio"/>
        <s v="Pennsylvania"/>
        <s v="Texas"/>
        <s v="Washington"/>
      </sharedItems>
    </cacheField>
    <cacheField name="[Measures].[Sum of Sales]" caption="Sum of Sales" numFmtId="0" hierarchy="37"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1"/>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2"/>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3217591" createdVersion="5" refreshedVersion="8" minRefreshableVersion="3" recordCount="0" supportSubquery="1" supportAdvancedDrill="1" xr:uid="{62B3987B-DC5C-47D7-BFDF-FE0B13FD8983}">
  <cacheSource type="external" connectionId="9"/>
  <cacheFields count="2">
    <cacheField name="[Dim_Customers].[Segment].[Segment]" caption="Segment" numFmtId="0" hierarchy="18" level="1">
      <sharedItems count="3">
        <s v="Consumer"/>
        <s v="Corporate"/>
        <s v="Home Office"/>
      </sharedItems>
    </cacheField>
    <cacheField name="[Measures].[Sum of Profit]" caption="Sum of Profit" numFmtId="0" hierarchy="39"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0"/>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oneField="1">
      <fieldsUsage count="1">
        <fieldUsage x="1"/>
      </fieldsUsage>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3333337" createdVersion="5" refreshedVersion="8" minRefreshableVersion="3" recordCount="0" supportSubquery="1" supportAdvancedDrill="1" xr:uid="{60D4A5AD-AF38-458E-9342-AB2A3323D573}">
  <cacheSource type="external" connectionId="9"/>
  <cacheFields count="1">
    <cacheField name="[Measures].[Distinct Count of Order ID]" caption="Distinct Count of Order ID" numFmtId="0" hierarchy="41"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oneField="1">
      <fieldsUsage count="1">
        <fieldUsage x="0"/>
      </fieldsUsage>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3796299" createdVersion="5" refreshedVersion="8" minRefreshableVersion="3" recordCount="0" supportSubquery="1" supportAdvancedDrill="1" xr:uid="{EFDECF2F-A7EF-469F-9E71-75ADDB26EBD8}">
  <cacheSource type="external" connectionId="9"/>
  <cacheFields count="2">
    <cacheField name="[Dim_Customers].[Segment].[Segment]" caption="Segment" numFmtId="0" hierarchy="18" level="1">
      <sharedItems count="3">
        <s v="Consumer"/>
        <s v="Corporate"/>
        <s v="Home Office"/>
      </sharedItems>
    </cacheField>
    <cacheField name="[Measures].[Sum of Sales]" caption="Sum of Sales" numFmtId="0" hierarchy="37"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fieldsUsage count="2">
        <fieldUsage x="-1"/>
        <fieldUsage x="0"/>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1"/>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4143522" createdVersion="5" refreshedVersion="8" minRefreshableVersion="3" recordCount="0" supportSubquery="1" supportAdvancedDrill="1" xr:uid="{9E48F068-69F0-4D00-9A53-42DC67CF9FD0}">
  <cacheSource type="external" connectionId="9"/>
  <cacheFields count="2">
    <cacheField name="[Measures].[Sum of Sales]" caption="Sum of Sales" numFmtId="0" hierarchy="37" level="32767"/>
    <cacheField name="[Dim_Customers].[State].[State]" caption="State" numFmtId="0" hierarchy="21" level="1">
      <sharedItems count="1">
        <s v="California"/>
      </sharedItems>
    </cacheField>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1"/>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oneField="1">
      <fieldsUsage count="1">
        <fieldUsage x="0"/>
      </fieldsUsage>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herif" refreshedDate="45865.675884490738" createdVersion="5" refreshedVersion="8" minRefreshableVersion="3" recordCount="0" supportSubquery="1" supportAdvancedDrill="1" xr:uid="{62FCD502-F039-4440-8C13-C9349BEC58CF}">
  <cacheSource type="external" connectionId="9"/>
  <cacheFields count="2">
    <cacheField name="[Dim_Customers].[Customer Name].[Customer Name]" caption="Customer Name" numFmtId="0" hierarchy="17" level="1">
      <sharedItems count="10">
        <s v="Arthur Prichep"/>
        <s v="Chloris Kastensmidt"/>
        <s v="Edward Hooks"/>
        <s v="Emily Phan"/>
        <s v="John Lee"/>
        <s v="Jonathan Doherty"/>
        <s v="Matt Abelman"/>
        <s v="Paul Prost"/>
        <s v="Seth Vernon"/>
        <s v="William Brown"/>
      </sharedItems>
    </cacheField>
    <cacheField name="[Measures].[Distinct Count of Order ID]" caption="Distinct Count of Order ID" numFmtId="0" hierarchy="41" level="32767"/>
  </cacheFields>
  <cacheHierarchies count="60">
    <cacheHierarchy uniqueName="[All Sales].[Row ID]" caption="Row ID" attribute="1" defaultMemberUniqueName="[All Sales].[Row ID].[All]" allUniqueName="[All Sales].[Row ID].[All]" dimensionUniqueName="[All Sales]" displayFolder="" count="0" memberValueDatatype="20" unbalanced="0"/>
    <cacheHierarchy uniqueName="[All Sales].[Order ID]" caption="Order ID" attribute="1" defaultMemberUniqueName="[All Sales].[Order ID].[All]" allUniqueName="[All Sales].[Order ID].[All]" dimensionUniqueName="[All Sales]" displayFolder="" count="0" memberValueDatatype="130" unbalanced="0"/>
    <cacheHierarchy uniqueName="[All Sales].[Order Date]" caption="Order Date" attribute="1" time="1" defaultMemberUniqueName="[All Sales].[Order Date].[All]" allUniqueName="[All Sales].[Order Date].[All]" dimensionUniqueName="[All Sales]" displayFolder="" count="0" memberValueDatatype="7" unbalanced="0"/>
    <cacheHierarchy uniqueName="[All Sales].[Ship Date]" caption="Ship Date" attribute="1" time="1" defaultMemberUniqueName="[All Sales].[Ship Date].[All]" allUniqueName="[All Sales].[Ship Date].[All]" dimensionUniqueName="[All Sales]" displayFolder="" count="0" memberValueDatatype="7" unbalanced="0"/>
    <cacheHierarchy uniqueName="[All Sales].[Order Processing Time]" caption="Order Processing Time" attribute="1" defaultMemberUniqueName="[All Sales].[Order Processing Time].[All]" allUniqueName="[All Sales].[Order Processing Time].[All]" dimensionUniqueName="[All Sales]" displayFolder="" count="0" memberValueDatatype="20" unbalanced="0"/>
    <cacheHierarchy uniqueName="[All Sales].[Ship Mode]" caption="Ship Mode" attribute="1" defaultMemberUniqueName="[All Sales].[Ship Mode].[All]" allUniqueName="[All Sales].[Ship Mode].[All]" dimensionUniqueName="[All Sales]" displayFolder="" count="0" memberValueDatatype="130" unbalanced="0"/>
    <cacheHierarchy uniqueName="[All Sales].[Customer ID]" caption="Customer ID" attribute="1" defaultMemberUniqueName="[All Sales].[Customer ID].[All]" allUniqueName="[All Sales].[Customer ID].[All]" dimensionUniqueName="[All Sales]" displayFolder="" count="0" memberValueDatatype="130" unbalanced="0"/>
    <cacheHierarchy uniqueName="[All Sales].[Product ID]" caption="Product ID" attribute="1" defaultMemberUniqueName="[All Sales].[Product ID].[All]" allUniqueName="[All Sales].[Product ID].[All]" dimensionUniqueName="[All Sales]" displayFolder="" count="0" memberValueDatatype="130" unbalanced="0"/>
    <cacheHierarchy uniqueName="[All Sales].[Sales]" caption="Sales" attribute="1" defaultMemberUniqueName="[All Sales].[Sales].[All]" allUniqueName="[All Sales].[Sales].[All]" dimensionUniqueName="[All Sales]" displayFolder="" count="0" memberValueDatatype="5" unbalanced="0"/>
    <cacheHierarchy uniqueName="[All Sales].[Quantity]" caption="Quantity" attribute="1" defaultMemberUniqueName="[All Sales].[Quantity].[All]" allUniqueName="[All Sales].[Quantity].[All]" dimensionUniqueName="[All Sales]" displayFolder="" count="0" memberValueDatatype="20" unbalanced="0"/>
    <cacheHierarchy uniqueName="[All Sales].[Discount]" caption="Discount" attribute="1" defaultMemberUniqueName="[All Sales].[Discount].[All]" allUniqueName="[All Sales].[Discount].[All]" dimensionUniqueName="[All Sales]" displayFolder="" count="0" memberValueDatatype="5" unbalanced="0"/>
    <cacheHierarchy uniqueName="[All Sales].[Profit]" caption="Profit" attribute="1" defaultMemberUniqueName="[All Sales].[Profit].[All]" allUniqueName="[All Sales].[Profit].[All]" dimensionUniqueName="[All Sales]" displayFolder="" count="0" memberValueDatatype="5" unbalanced="0"/>
    <cacheHierarchy uniqueName="[All Sales].[Discount-]" caption="Discount-" attribute="1" defaultMemberUniqueName="[All Sales].[Discount-].[All]" allUniqueName="[All Sales].[Discount-].[All]" dimensionUniqueName="[All Sales]" displayFolder="" count="0" memberValueDatatype="5" unbalanced="0"/>
    <cacheHierarchy uniqueName="[All Sales].[Ship Date (Year)]" caption="Ship Date (Year)" attribute="1" defaultMemberUniqueName="[All Sales].[Ship Date (Year)].[All]" allUniqueName="[All Sales].[Ship Date (Year)].[All]" dimensionUniqueName="[All Sales]" displayFolder="" count="0" memberValueDatatype="130" unbalanced="0"/>
    <cacheHierarchy uniqueName="[All Sales].[Ship Date (Quarter)]" caption="Ship Date (Quarter)" attribute="1" defaultMemberUniqueName="[All Sales].[Ship Date (Quarter)].[All]" allUniqueName="[All Sales].[Ship Date (Quarter)].[All]" dimensionUniqueName="[All Sales]" displayFolder="" count="0" memberValueDatatype="130" unbalanced="0"/>
    <cacheHierarchy uniqueName="[All Sales].[Ship Date (Month)]" caption="Ship Date (Month)" attribute="1" defaultMemberUniqueName="[All Sales].[Ship Date (Month)].[All]" allUniqueName="[All Sales].[Ship Date (Month)].[All]" dimensionUniqueName="[All Sales]"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2" memberValueDatatype="130" unbalanced="0">
      <fieldsUsage count="2">
        <fieldUsage x="-1"/>
        <fieldUsage x="0"/>
      </fieldsUsage>
    </cacheHierarchy>
    <cacheHierarchy uniqueName="[Dim_Customers].[Segment]" caption="Segment" attribute="1" defaultMemberUniqueName="[Dim_Customers].[Segment].[All]" allUniqueName="[Dim_Customers].[Segment].[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ub-Category]" caption="Sub-Category" attribute="1" defaultMemberUniqueName="[Dim_Products].[Sub-Category].[All]" allUniqueName="[Dim_Products].[Sub-Category].[All]" dimensionUniqueName="[Dim_Products]" displayFolder="" count="0" memberValueDatatype="13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2" memberValueDatatype="130" unbalanced="0"/>
    <cacheHierarchy uniqueName="[All Sales].[Ship Date (Month Index)]" caption="Ship Date (Month Index)" attribute="1" defaultMemberUniqueName="[All Sales].[Ship Date (Month Index)].[All]" allUniqueName="[All Sales].[Ship Date (Month Index)].[All]" dimensionUniqueName="[All Sales]" displayFolder="" count="0" memberValueDatatype="20" unbalanced="0" hidden="1"/>
    <cacheHierarchy uniqueName="[Measures].[Sum of Sales]" caption="Sum of Sales" measure="1" displayFolder="" measureGroup="All Sales" count="0">
      <extLst>
        <ext xmlns:x15="http://schemas.microsoft.com/office/spreadsheetml/2010/11/main" uri="{B97F6D7D-B522-45F9-BDA1-12C45D357490}">
          <x15:cacheHierarchy aggregatedColumn="8"/>
        </ext>
      </extLst>
    </cacheHierarchy>
    <cacheHierarchy uniqueName="[Measures].[Sum of Discount-]" caption="Sum of Discount-" measure="1" displayFolder="" measureGroup="All Sales" count="0">
      <extLst>
        <ext xmlns:x15="http://schemas.microsoft.com/office/spreadsheetml/2010/11/main" uri="{B97F6D7D-B522-45F9-BDA1-12C45D357490}">
          <x15:cacheHierarchy aggregatedColumn="12"/>
        </ext>
      </extLst>
    </cacheHierarchy>
    <cacheHierarchy uniqueName="[Measures].[Sum of Profit]" caption="Sum of Profit" measure="1" displayFolder="" measureGroup="All Sales" count="0">
      <extLst>
        <ext xmlns:x15="http://schemas.microsoft.com/office/spreadsheetml/2010/11/main" uri="{B97F6D7D-B522-45F9-BDA1-12C45D357490}">
          <x15:cacheHierarchy aggregatedColumn="11"/>
        </ext>
      </extLst>
    </cacheHierarchy>
    <cacheHierarchy uniqueName="[Measures].[Count of Order ID]" caption="Count of Order ID" measure="1" displayFolder="" measureGroup="All Sales" count="0">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All Sales" count="0" oneField="1">
      <fieldsUsage count="1">
        <fieldUsage x="1"/>
      </fieldsUsage>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 Sales" count="0">
      <extLst>
        <ext xmlns:x15="http://schemas.microsoft.com/office/spreadsheetml/2010/11/main" uri="{B97F6D7D-B522-45F9-BDA1-12C45D357490}">
          <x15:cacheHierarchy aggregatedColumn="6"/>
        </ext>
      </extLst>
    </cacheHierarchy>
    <cacheHierarchy uniqueName="[Measures].[Distinct Count of Customer ID]" caption="Distinct Count of Customer ID" measure="1" displayFolder="" measureGroup="All Sales" count="0">
      <extLst>
        <ext xmlns:x15="http://schemas.microsoft.com/office/spreadsheetml/2010/11/main" uri="{B97F6D7D-B522-45F9-BDA1-12C45D357490}">
          <x15:cacheHierarchy aggregatedColumn="6"/>
        </ext>
      </extLst>
    </cacheHierarchy>
    <cacheHierarchy uniqueName="[Measures].[Sum of Row ID]" caption="Sum of Row ID" measure="1" displayFolder="" measureGroup="All Sales"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ll Sales"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2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29"/>
        </ext>
      </extLst>
    </cacheHierarchy>
    <cacheHierarchy uniqueName="[Measures].[Sum of Order Processing Time]" caption="Sum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Count of Order Processing Time]" caption="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Order Processing Time]" caption="Distinct Count of Order Processing Time" measure="1" displayFolder="" measureGroup="All Sales" count="0">
      <extLst>
        <ext xmlns:x15="http://schemas.microsoft.com/office/spreadsheetml/2010/11/main" uri="{B97F6D7D-B522-45F9-BDA1-12C45D357490}">
          <x15:cacheHierarchy aggregatedColumn="4"/>
        </ext>
      </extLst>
    </cacheHierarchy>
    <cacheHierarchy uniqueName="[Measures].[Distinct Count of Quantity]" caption="Distinct Count of Quantity" measure="1" displayFolder="" measureGroup="All Sales" count="0">
      <extLst>
        <ext xmlns:x15="http://schemas.microsoft.com/office/spreadsheetml/2010/11/main" uri="{B97F6D7D-B522-45F9-BDA1-12C45D357490}">
          <x15:cacheHierarchy aggregatedColumn="9"/>
        </ext>
      </extLst>
    </cacheHierarchy>
    <cacheHierarchy uniqueName="[Measures].[Sum of Month]" caption="Sum of Month" measure="1" displayFolder="" measureGroup="Dim_Date" count="0">
      <extLst>
        <ext xmlns:x15="http://schemas.microsoft.com/office/spreadsheetml/2010/11/main" uri="{B97F6D7D-B522-45F9-BDA1-12C45D357490}">
          <x15:cacheHierarchy aggregatedColumn="26"/>
        </ext>
      </extLst>
    </cacheHierarchy>
    <cacheHierarchy uniqueName="[Measures].[Profit Margin]" caption="Profit Margin" measure="1" displayFolder="" measureGroup="All Sales" count="0"/>
    <cacheHierarchy uniqueName="[Measures].[__XL_Count All Sales]" caption="__XL_Count All Sales" measure="1" displayFolder="" measureGroup="All Sales" count="0" hidden="1"/>
    <cacheHierarchy uniqueName="[Measures].[__XL_Count DimShipping]" caption="__XL_Count DimShipping" measure="1" displayFolder="" measureGroup="DimShipping" count="0" hidden="1"/>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All Sales" uniqueName="[All Sales]" caption="All Sales"/>
    <dimension name="Dim_Customers" uniqueName="[Dim_Customers]" caption="Dim_Customers"/>
    <dimension name="Dim_Date" uniqueName="[Dim_Date]" caption="Dim_Date"/>
    <dimension name="Dim_Products" uniqueName="[Dim_Products]" caption="Dim_Products"/>
    <dimension name="DimShipping" uniqueName="[DimShipping]" caption="DimShipping"/>
    <dimension measure="1" name="Measures" uniqueName="[Measures]" caption="Measures"/>
  </dimensions>
  <measureGroups count="5">
    <measureGroup name="All Sales" caption="All Sales"/>
    <measureGroup name="Dim_Customers" caption="Dim_Customers"/>
    <measureGroup name="Dim_Date" caption="Dim_Date"/>
    <measureGroup name="Dim_Products" caption="Dim_Products"/>
    <measureGroup name="DimShipping" caption="DimShipping"/>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BC5F07-6E39-4E29-9103-B39E89C983B7}" name="PivotTable28" cacheId="618" applyNumberFormats="0" applyBorderFormats="0" applyFontFormats="0" applyPatternFormats="0" applyAlignmentFormats="0" applyWidthHeightFormats="1" dataCaption="Values" tag="a9f8b646-8fe3-460f-98a3-f87ecc764d4e" updatedVersion="8" minRefreshableVersion="3" useAutoFormatting="1" subtotalHiddenItems="1" itemPrintTitles="1" createdVersion="5" indent="0" multipleFieldFilters="0" chartFormat="4">
  <location ref="H64:I77"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formats count="3">
    <format dxfId="1">
      <pivotArea dataOnly="0" labelOnly="1" outline="0" axis="axisValues" fieldPosition="0"/>
    </format>
    <format dxfId="2">
      <pivotArea outline="0" collapsedLevelsAreSubtotals="1" fieldPosition="0"/>
    </format>
    <format dxfId="0">
      <pivotArea collapsedLevelsAreSubtotals="1" fieldPosition="0">
        <references count="1">
          <reference field="0" count="1">
            <x v="3"/>
          </reference>
        </references>
      </pivotArea>
    </format>
  </formats>
  <chartFormats count="1">
    <chartFormat chart="3" format="5"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137127-7D2C-45F9-A8CC-AF3F3FBACED5}" name="PivotTable9" cacheId="645" applyNumberFormats="0" applyBorderFormats="0" applyFontFormats="0" applyPatternFormats="0" applyAlignmentFormats="0" applyWidthHeightFormats="1" dataCaption="Values" tag="e00c56a5-02c7-44f7-80cb-e07ffbe49a37" updatedVersion="8" minRefreshableVersion="3" useAutoFormatting="1" subtotalHiddenItems="1" itemPrintTitles="1" createdVersion="5" indent="0" multipleFieldFilters="0">
  <location ref="A53:B64" firstHeaderRow="1" firstDataRow="1" firstDataCol="1"/>
  <pivotFields count="2">
    <pivotField dataField="1" showAll="0"/>
    <pivotField name="top 10 Product profit"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1">
    <field x="1"/>
  </rowFields>
  <rowItems count="11">
    <i>
      <x v="2"/>
    </i>
    <i>
      <x v="4"/>
    </i>
    <i>
      <x v="5"/>
    </i>
    <i>
      <x v="3"/>
    </i>
    <i>
      <x v="8"/>
    </i>
    <i>
      <x v="6"/>
    </i>
    <i>
      <x v="1"/>
    </i>
    <i>
      <x/>
    </i>
    <i>
      <x v="7"/>
    </i>
    <i>
      <x v="9"/>
    </i>
    <i t="grand">
      <x/>
    </i>
  </rowItems>
  <colItems count="1">
    <i/>
  </colItems>
  <dataFields count="1">
    <dataField name="Sum of Profit" fld="0" baseField="0" baseItem="0"/>
  </dataFields>
  <formats count="1">
    <format dxfId="17">
      <pivotArea dataOnly="0" labelOnly="1" outline="0" axis="axisValues"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caption="top 10 Product profit"/>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9">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Products]"/>
        <x15:activeTabTopLevelEntity name="[Dim_Date]"/>
        <x15:activeTabTopLevelEntity name="[DimShipping]"/>
        <x15:activeTabTopLevelEntity name="[Dim_Customer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6AA10D-DBE0-4F2C-BCC1-C7B18E09419A}" name="PivotTable11" cacheId="648" applyNumberFormats="0" applyBorderFormats="0" applyFontFormats="0" applyPatternFormats="0" applyAlignmentFormats="0" applyWidthHeightFormats="1" dataCaption="Values" tag="7d4c421b-c9e6-498f-a119-ee1778b9fd22" updatedVersion="8" minRefreshableVersion="3" useAutoFormatting="1" subtotalHiddenItems="1" itemPrintTitles="1" createdVersion="5" indent="0" multipleFieldFilters="0" chartFormat="30">
  <location ref="U22:V40" firstHeaderRow="1" firstDataRow="1" firstDataCol="1"/>
  <pivotFields count="2">
    <pivotField dataField="1" showAll="0"/>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0" baseField="0" baseItem="0"/>
  </dataFields>
  <formats count="2">
    <format dxfId="19">
      <pivotArea dataOnly="0" labelOnly="1" outline="0" axis="axisValues" fieldPosition="0"/>
    </format>
    <format dxfId="1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Processing Time"/>
    <pivotHierarchy dragToData="1" caption="Distinct Count of Order Processing Ti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8B02D9-8D85-4AC4-9FF9-C69EDB144D99}" name="Profit" cacheId="651" applyNumberFormats="0" applyBorderFormats="0" applyFontFormats="0" applyPatternFormats="0" applyAlignmentFormats="0" applyWidthHeightFormats="1" dataCaption="Values" tag="8e34047d-1776-4224-81b2-cf9fee598471" updatedVersion="8" minRefreshableVersion="3" useAutoFormatting="1" subtotalHiddenItems="1" itemPrintTitles="1" createdVersion="5" indent="0" multipleFieldFilters="0">
  <location ref="F3:F4" firstHeaderRow="1" firstDataRow="1" firstDataCol="0"/>
  <pivotFields count="1">
    <pivotField dataField="1" showAll="0"/>
  </pivotFields>
  <rowItems count="1">
    <i/>
  </rowItems>
  <colItems count="1">
    <i/>
  </colItems>
  <dataFields count="1">
    <dataField name=" Profit" fld="0" baseField="0" baseItem="0" numFmtId="164"/>
  </dataFields>
  <formats count="2">
    <format dxfId="21">
      <pivotArea dataOnly="0" labelOnly="1" outline="0" axis="axisValues" fieldPosition="0"/>
    </format>
    <format dxfId="20">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2A54E3-0172-4D63-B053-DC2ADF7B4097}" name="PivotTable20" cacheId="654" applyNumberFormats="0" applyBorderFormats="0" applyFontFormats="0" applyPatternFormats="0" applyAlignmentFormats="0" applyWidthHeightFormats="1" dataCaption="Values" tag="948e43ea-d3f1-4c5a-9688-c28ef858f206" updatedVersion="8" minRefreshableVersion="3" useAutoFormatting="1" subtotalHiddenItems="1" itemPrintTitles="1" createdVersion="5" indent="0" multipleFieldFilters="0" chartFormat="29">
  <location ref="N14:P18" firstHeaderRow="0" firstDataRow="1" firstDataCol="1"/>
  <pivotFields count="3">
    <pivotField axis="axisRow" allDrilled="1" showAll="0" dataSourceSort="1" defaultAttributeDrillState="1">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ales" fld="1" baseField="0" baseItem="0"/>
    <dataField name="Profit" fld="2" baseField="0" baseItem="0"/>
  </dataFields>
  <formats count="2">
    <format dxfId="23">
      <pivotArea dataOnly="0" labelOnly="1" outline="0" axis="axisValues" fieldPosition="0"/>
    </format>
    <format dxfId="22">
      <pivotArea outline="0" collapsedLevelsAreSubtotals="1" fieldPosition="0"/>
    </format>
  </formats>
  <chartFormats count="8">
    <chartFormat chart="4" format="1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caption="Sales"/>
    <pivotHierarchy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4AD99D7-72EA-4444-A3E9-13C7312C1A86}" name="PivotTable8" cacheId="657" applyNumberFormats="0" applyBorderFormats="0" applyFontFormats="0" applyPatternFormats="0" applyAlignmentFormats="0" applyWidthHeightFormats="1" dataCaption="Values" tag="3cc6f0e6-9ea1-4037-8eb0-2e8de49d4aa1" updatedVersion="8" minRefreshableVersion="3" useAutoFormatting="1" subtotalHiddenItems="1" itemPrintTitles="1" createdVersion="5" indent="0" multipleFieldFilters="0" chartFormat="20">
  <location ref="U15:V19"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Sum of Sales" fld="0" baseField="0" baseItem="0"/>
  </dataFields>
  <formats count="2">
    <format dxfId="25">
      <pivotArea dataOnly="0" labelOnly="1" outline="0" axis="axisValues" fieldPosition="0"/>
    </format>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Processing Time"/>
    <pivotHierarchy dragToData="1" caption="Distinct Count of Order Processing Ti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54970F3-D1A3-4A0B-8387-3373796B0751}" name="PivotTable4" cacheId="660" applyNumberFormats="0" applyBorderFormats="0" applyFontFormats="0" applyPatternFormats="0" applyAlignmentFormats="0" applyWidthHeightFormats="1" dataCaption="Values" tag="1c634c29-7ff0-46c5-8d4d-37097d2a88df" updatedVersion="8" minRefreshableVersion="3" useAutoFormatting="1" subtotalHiddenItems="1" itemPrintTitles="1" createdVersion="5" indent="0" multipleFieldFilters="0" chartFormat="17">
  <location ref="R6:S11"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Sum of Sales" fld="1" baseField="0" baseItem="0"/>
  </dataFields>
  <formats count="2">
    <format dxfId="27">
      <pivotArea dataOnly="0" labelOnly="1" outline="0" axis="axisValues" fieldPosition="0"/>
    </format>
    <format dxfId="26">
      <pivotArea outline="0" collapsedLevelsAreSubtotals="1" fieldPosition="0"/>
    </format>
  </formats>
  <chartFormats count="2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13" format="31" series="1">
      <pivotArea type="data" outline="0" fieldPosition="0">
        <references count="1">
          <reference field="4294967294" count="1" selected="0">
            <x v="0"/>
          </reference>
        </references>
      </pivotArea>
    </chartFormat>
    <chartFormat chart="13" format="32">
      <pivotArea type="data" outline="0" fieldPosition="0">
        <references count="2">
          <reference field="4294967294" count="1" selected="0">
            <x v="0"/>
          </reference>
          <reference field="0" count="1" selected="0">
            <x v="0"/>
          </reference>
        </references>
      </pivotArea>
    </chartFormat>
    <chartFormat chart="13" format="33">
      <pivotArea type="data" outline="0" fieldPosition="0">
        <references count="2">
          <reference field="4294967294" count="1" selected="0">
            <x v="0"/>
          </reference>
          <reference field="0" count="1" selected="0">
            <x v="1"/>
          </reference>
        </references>
      </pivotArea>
    </chartFormat>
    <chartFormat chart="13" format="34">
      <pivotArea type="data" outline="0" fieldPosition="0">
        <references count="2">
          <reference field="4294967294" count="1" selected="0">
            <x v="0"/>
          </reference>
          <reference field="0" count="1" selected="0">
            <x v="2"/>
          </reference>
        </references>
      </pivotArea>
    </chartFormat>
    <chartFormat chart="13" format="35">
      <pivotArea type="data" outline="0" fieldPosition="0">
        <references count="2">
          <reference field="4294967294" count="1" selected="0">
            <x v="0"/>
          </reference>
          <reference field="0" count="1" selected="0">
            <x v="3"/>
          </reference>
        </references>
      </pivotArea>
    </chartFormat>
    <chartFormat chart="14" format="36" series="1">
      <pivotArea type="data" outline="0" fieldPosition="0">
        <references count="1">
          <reference field="4294967294" count="1" selected="0">
            <x v="0"/>
          </reference>
        </references>
      </pivotArea>
    </chartFormat>
    <chartFormat chart="14" format="37">
      <pivotArea type="data" outline="0" fieldPosition="0">
        <references count="2">
          <reference field="4294967294" count="1" selected="0">
            <x v="0"/>
          </reference>
          <reference field="0" count="1" selected="0">
            <x v="0"/>
          </reference>
        </references>
      </pivotArea>
    </chartFormat>
    <chartFormat chart="14" format="38">
      <pivotArea type="data" outline="0" fieldPosition="0">
        <references count="2">
          <reference field="4294967294" count="1" selected="0">
            <x v="0"/>
          </reference>
          <reference field="0" count="1" selected="0">
            <x v="1"/>
          </reference>
        </references>
      </pivotArea>
    </chartFormat>
    <chartFormat chart="14" format="39">
      <pivotArea type="data" outline="0" fieldPosition="0">
        <references count="2">
          <reference field="4294967294" count="1" selected="0">
            <x v="0"/>
          </reference>
          <reference field="0" count="1" selected="0">
            <x v="2"/>
          </reference>
        </references>
      </pivotArea>
    </chartFormat>
    <chartFormat chart="14" format="40">
      <pivotArea type="data" outline="0" fieldPosition="0">
        <references count="2">
          <reference field="4294967294" count="1" selected="0">
            <x v="0"/>
          </reference>
          <reference field="0" count="1" selected="0">
            <x v="3"/>
          </reference>
        </references>
      </pivotArea>
    </chartFormat>
    <chartFormat chart="15" format="41" series="1">
      <pivotArea type="data" outline="0" fieldPosition="0">
        <references count="1">
          <reference field="4294967294" count="1" selected="0">
            <x v="0"/>
          </reference>
        </references>
      </pivotArea>
    </chartFormat>
    <chartFormat chart="15" format="42">
      <pivotArea type="data" outline="0" fieldPosition="0">
        <references count="2">
          <reference field="4294967294" count="1" selected="0">
            <x v="0"/>
          </reference>
          <reference field="0" count="1" selected="0">
            <x v="0"/>
          </reference>
        </references>
      </pivotArea>
    </chartFormat>
    <chartFormat chart="15" format="43">
      <pivotArea type="data" outline="0" fieldPosition="0">
        <references count="2">
          <reference field="4294967294" count="1" selected="0">
            <x v="0"/>
          </reference>
          <reference field="0" count="1" selected="0">
            <x v="1"/>
          </reference>
        </references>
      </pivotArea>
    </chartFormat>
    <chartFormat chart="15" format="44">
      <pivotArea type="data" outline="0" fieldPosition="0">
        <references count="2">
          <reference field="4294967294" count="1" selected="0">
            <x v="0"/>
          </reference>
          <reference field="0" count="1" selected="0">
            <x v="2"/>
          </reference>
        </references>
      </pivotArea>
    </chartFormat>
    <chartFormat chart="15" format="45">
      <pivotArea type="data" outline="0" fieldPosition="0">
        <references count="2">
          <reference field="4294967294" count="1" selected="0">
            <x v="0"/>
          </reference>
          <reference field="0" count="1" selected="0">
            <x v="3"/>
          </reference>
        </references>
      </pivotArea>
    </chartFormat>
    <chartFormat chart="16" format="41" series="1">
      <pivotArea type="data" outline="0" fieldPosition="0">
        <references count="1">
          <reference field="4294967294" count="1" selected="0">
            <x v="0"/>
          </reference>
        </references>
      </pivotArea>
    </chartFormat>
    <chartFormat chart="16" format="42">
      <pivotArea type="data" outline="0" fieldPosition="0">
        <references count="2">
          <reference field="4294967294" count="1" selected="0">
            <x v="0"/>
          </reference>
          <reference field="0" count="1" selected="0">
            <x v="0"/>
          </reference>
        </references>
      </pivotArea>
    </chartFormat>
    <chartFormat chart="16" format="43">
      <pivotArea type="data" outline="0" fieldPosition="0">
        <references count="2">
          <reference field="4294967294" count="1" selected="0">
            <x v="0"/>
          </reference>
          <reference field="0" count="1" selected="0">
            <x v="1"/>
          </reference>
        </references>
      </pivotArea>
    </chartFormat>
    <chartFormat chart="16" format="44">
      <pivotArea type="data" outline="0" fieldPosition="0">
        <references count="2">
          <reference field="4294967294" count="1" selected="0">
            <x v="0"/>
          </reference>
          <reference field="0" count="1" selected="0">
            <x v="2"/>
          </reference>
        </references>
      </pivotArea>
    </chartFormat>
    <chartFormat chart="16" format="45">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ED4E014-71E5-4582-B79B-A65BA8670F37}" name="PivotTable16" cacheId="663" applyNumberFormats="0" applyBorderFormats="0" applyFontFormats="0" applyPatternFormats="0" applyAlignmentFormats="0" applyWidthHeightFormats="1" dataCaption="Values" tag="2c4617c2-a271-4740-a9f9-e51adb074e24" updatedVersion="8" minRefreshableVersion="3" useAutoFormatting="1" subtotalHiddenItems="1" itemPrintTitles="1" createdVersion="5" indent="0" multipleFieldFilters="0" chartFormat="19">
  <location ref="T42:U53" firstHeaderRow="1" firstDataRow="1" firstDataCol="1"/>
  <pivotFields count="2">
    <pivotField dataField="1" showAll="0"/>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1">
    <field x="1"/>
  </rowFields>
  <rowItems count="11">
    <i>
      <x v="4"/>
    </i>
    <i>
      <x v="1"/>
    </i>
    <i>
      <x v="7"/>
    </i>
    <i>
      <x/>
    </i>
    <i>
      <x v="2"/>
    </i>
    <i>
      <x v="8"/>
    </i>
    <i>
      <x v="9"/>
    </i>
    <i>
      <x v="6"/>
    </i>
    <i>
      <x v="3"/>
    </i>
    <i>
      <x v="5"/>
    </i>
    <i t="grand">
      <x/>
    </i>
  </rowItems>
  <colItems count="1">
    <i/>
  </colItems>
  <dataFields count="1">
    <dataField name="Sum of Sales" fld="0" baseField="0" baseItem="0"/>
  </dataFields>
  <formats count="2">
    <format dxfId="29">
      <pivotArea dataOnly="0" labelOnly="1" outline="0" axis="axisValues" fieldPosition="0"/>
    </format>
    <format dxfId="28">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B0CB8B-94E1-43FB-9EAB-6D1795FFA320}" name="PivotTable3" cacheId="666" applyNumberFormats="0" applyBorderFormats="0" applyFontFormats="0" applyPatternFormats="0" applyAlignmentFormats="0" applyWidthHeightFormats="1" dataCaption="Values" tag="22ee7dd4-e296-42da-8aae-3ac5ea4b324c" updatedVersion="8" minRefreshableVersion="3" useAutoFormatting="1" subtotalHiddenItems="1" itemPrintTitles="1" createdVersion="5" indent="0" multipleFieldFilters="0">
  <location ref="G8:H50" firstHeaderRow="1" firstDataRow="1" firstDataCol="1"/>
  <pivotFields count="2">
    <pivotField dataField="1" showAll="0"/>
    <pivotField axis="axisRow" allDrilled="1" showAll="0" dataSourceSort="1"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Total of Sales" fld="0" baseField="0" baseItem="0" numFmtId="164"/>
  </dataFields>
  <formats count="2">
    <format dxfId="31">
      <pivotArea dataOnly="0" labelOnly="1" outline="0" axis="axisValues" fieldPosition="0"/>
    </format>
    <format dxfId="30">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82EF6B8-1905-4046-B726-FABE5BECA523}" name="PivotTable19" cacheId="669" applyNumberFormats="0" applyBorderFormats="0" applyFontFormats="0" applyPatternFormats="0" applyAlignmentFormats="0" applyWidthHeightFormats="1" dataCaption="Values" tag="159950c9-1f0b-4f14-abae-b7835f1fda4a" updatedVersion="8" minRefreshableVersion="3" useAutoFormatting="1" subtotalHiddenItems="1" itemPrintTitles="1" createdVersion="5" indent="0" multipleFieldFilters="0">
  <location ref="B7:B8" firstHeaderRow="1" firstDataRow="1" firstDataCol="0"/>
  <pivotFields count="1">
    <pivotField dataField="1" showAll="0"/>
  </pivotFields>
  <rowItems count="1">
    <i/>
  </rowItems>
  <colItems count="1">
    <i/>
  </colItems>
  <dataFields count="1">
    <dataField fld="0" subtotal="count" baseField="0" baseItem="0" numFmtId="10"/>
  </dataFields>
  <formats count="2">
    <format dxfId="33">
      <pivotArea dataOnly="0" labelOnly="1" outline="0" axis="axisValues" fieldPosition="0"/>
    </format>
    <format dxfId="32">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A41CBC6-7F88-4B9E-A77D-5FD6016A0D39}" name="PivotTable12" cacheId="672" applyNumberFormats="0" applyBorderFormats="0" applyFontFormats="0" applyPatternFormats="0" applyAlignmentFormats="0" applyWidthHeightFormats="1" dataCaption="Values" tag="e8c3bda9-f66b-4390-a1d0-3bd7a3f8bc88" updatedVersion="8" minRefreshableVersion="3" useAutoFormatting="1" subtotalHiddenItems="1" itemPrintTitles="1" createdVersion="5" indent="0" multipleFieldFilters="0" chartFormat="16">
  <location ref="A12:B17"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Total of Sales" fld="0" baseField="0" baseItem="0" numFmtId="164"/>
  </dataFields>
  <formats count="2">
    <format dxfId="35">
      <pivotArea dataOnly="0" labelOnly="1" outline="0" axis="axisValues" fieldPosition="0"/>
    </format>
    <format dxfId="34">
      <pivotArea outline="0" collapsedLevelsAreSubtotals="1" fieldPosition="0"/>
    </format>
  </formats>
  <chartFormats count="1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13" format="29" series="1">
      <pivotArea type="data" outline="0" fieldPosition="0">
        <references count="1">
          <reference field="4294967294" count="1" selected="0">
            <x v="0"/>
          </reference>
        </references>
      </pivotArea>
    </chartFormat>
    <chartFormat chart="13" format="30">
      <pivotArea type="data" outline="0" fieldPosition="0">
        <references count="2">
          <reference field="4294967294" count="1" selected="0">
            <x v="0"/>
          </reference>
          <reference field="1" count="1" selected="0">
            <x v="0"/>
          </reference>
        </references>
      </pivotArea>
    </chartFormat>
    <chartFormat chart="13" format="31">
      <pivotArea type="data" outline="0" fieldPosition="0">
        <references count="2">
          <reference field="4294967294" count="1" selected="0">
            <x v="0"/>
          </reference>
          <reference field="1" count="1" selected="0">
            <x v="1"/>
          </reference>
        </references>
      </pivotArea>
    </chartFormat>
    <chartFormat chart="13" format="32">
      <pivotArea type="data" outline="0" fieldPosition="0">
        <references count="2">
          <reference field="4294967294" count="1" selected="0">
            <x v="0"/>
          </reference>
          <reference field="1" count="1" selected="0">
            <x v="2"/>
          </reference>
        </references>
      </pivotArea>
    </chartFormat>
    <chartFormat chart="13" format="33">
      <pivotArea type="data" outline="0" fieldPosition="0">
        <references count="2">
          <reference field="4294967294" count="1" selected="0">
            <x v="0"/>
          </reference>
          <reference field="1" count="1" selected="0">
            <x v="3"/>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6E7C8-5408-4F24-B89B-70F345C21776}" name="PivotTable27" cacheId="621" applyNumberFormats="0" applyBorderFormats="0" applyFontFormats="0" applyPatternFormats="0" applyAlignmentFormats="0" applyWidthHeightFormats="1" dataCaption="Values" tag="a9f8b646-8fe3-460f-98a3-f87ecc764d4e" updatedVersion="8" minRefreshableVersion="3" useAutoFormatting="1" subtotalHiddenItems="1" itemPrintTitles="1" createdVersion="5" indent="0" multipleFieldFilters="0" chartFormat="4" rowHeaderCaption="Best Shipmode">
  <location ref="Z5:AA7" firstHeaderRow="1" firstDataRow="1" firstDataCol="1"/>
  <pivotFields count="2">
    <pivotField axis="axisRow" allDrilled="1" showAll="0" measureFilter="1" dataSourceSort="1" defaultAttributeDrillState="1">
      <items count="5">
        <item x="0"/>
        <item x="1"/>
        <item x="2"/>
        <item x="3"/>
        <item t="default"/>
      </items>
    </pivotField>
    <pivotField dataField="1" showAll="0"/>
  </pivotFields>
  <rowFields count="1">
    <field x="0"/>
  </rowFields>
  <rowItems count="2">
    <i>
      <x/>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formats count="3">
    <format dxfId="4">
      <pivotArea dataOnly="0" labelOnly="1" outline="0" axis="axisValues" fieldPosition="0"/>
    </format>
    <format dxfId="5">
      <pivotArea outline="0" collapsedLevelsAreSubtotals="1" fieldPosition="0"/>
    </format>
    <format dxfId="3">
      <pivotArea collapsedLevelsAreSubtotals="1" fieldPosition="0">
        <references count="1">
          <reference field="0" count="1">
            <x v="0"/>
          </reference>
        </references>
      </pivotArea>
    </format>
  </formats>
  <chartFormats count="9">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1"/>
          </reference>
        </references>
      </pivotArea>
    </chartFormat>
    <chartFormat chart="0" format="11">
      <pivotArea type="data" outline="0" fieldPosition="0">
        <references count="2">
          <reference field="4294967294" count="1" selected="0">
            <x v="0"/>
          </reference>
          <reference field="0" count="1" selected="0">
            <x v="2"/>
          </reference>
        </references>
      </pivotArea>
    </chartFormat>
    <chartFormat chart="0" format="12">
      <pivotArea type="data" outline="0" fieldPosition="0">
        <references count="2">
          <reference field="4294967294" count="1" selected="0">
            <x v="0"/>
          </reference>
          <reference field="0" count="1" selected="0">
            <x v="3"/>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1" filterVal="1"/>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23E2486-51B6-4493-9180-3361FFF6154E}" name="PivotTable5" cacheId="675" applyNumberFormats="0" applyBorderFormats="0" applyFontFormats="0" applyPatternFormats="0" applyAlignmentFormats="0" applyWidthHeightFormats="1" dataCaption="Values" tag="7d0e5580-de6d-4c2c-8aec-f8dbf143a3fe" updatedVersion="8" minRefreshableVersion="3" useAutoFormatting="1" subtotalHiddenItems="1" itemPrintTitles="1" createdVersion="5" indent="0" multipleFieldFilters="0" chartFormat="17" rowHeaderCaption="Best Time ">
  <location ref="R16:S25" firstHeaderRow="1" firstDataRow="1" firstDataCol="1"/>
  <pivotFields count="2">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1"/>
    </i>
    <i>
      <x/>
    </i>
    <i>
      <x v="7"/>
    </i>
    <i>
      <x v="3"/>
    </i>
    <i>
      <x v="6"/>
    </i>
    <i>
      <x v="2"/>
    </i>
    <i>
      <x v="5"/>
    </i>
    <i>
      <x v="4"/>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formats count="3">
    <format dxfId="38">
      <pivotArea dataOnly="0" labelOnly="1" outline="0" axis="axisValues" fieldPosition="0"/>
    </format>
    <format dxfId="37">
      <pivotArea outline="0" collapsedLevelsAreSubtotals="1" fieldPosition="0"/>
    </format>
    <format dxfId="36">
      <pivotArea collapsedLevelsAreSubtotals="1" fieldPosition="0">
        <references count="1">
          <reference field="0" count="0"/>
        </references>
      </pivotArea>
    </format>
  </formats>
  <chartFormats count="1">
    <chartFormat chart="16" format="5"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6590CF2-33B1-41E2-A898-ED7539C62E32}" name="PivotTable13" cacheId="678" applyNumberFormats="0" applyBorderFormats="0" applyFontFormats="0" applyPatternFormats="0" applyAlignmentFormats="0" applyWidthHeightFormats="1" dataCaption="Values" tag="9be9ca69-c8de-47bd-a76c-624c934a4259" updatedVersion="8" minRefreshableVersion="3" useAutoFormatting="1" subtotalHiddenItems="1" itemPrintTitles="1" createdVersion="5" indent="0" multipleFieldFilters="0">
  <location ref="L3:L4" firstHeaderRow="1" firstDataRow="1" firstDataCol="0"/>
  <pivotFields count="1">
    <pivotField dataField="1" showAll="0"/>
  </pivotFields>
  <rowItems count="1">
    <i/>
  </rowItems>
  <colItems count="1">
    <i/>
  </colItems>
  <dataFields count="1">
    <dataField name="Quantity" fld="0" baseField="0" baseItem="0" numFmtId="1"/>
  </dataFields>
  <formats count="4">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46B3EAE-0232-49A0-A661-32F3822BC22D}" name="PivotTable23" cacheId="681" applyNumberFormats="0" applyBorderFormats="0" applyFontFormats="0" applyPatternFormats="0" applyAlignmentFormats="0" applyWidthHeightFormats="1" dataCaption="Values" tag="20fa6e7d-2207-4ff7-a514-37bf70776970" updatedVersion="8" minRefreshableVersion="3" useAutoFormatting="1" subtotalHiddenItems="1" itemPrintTitles="1" createdVersion="5" indent="0" multipleFieldFilters="0" chartFormat="9" rowHeaderCaption="Bottom Product">
  <location ref="Z17:AA28" firstHeaderRow="1" firstDataRow="1" firstDataCol="1"/>
  <pivotFields count="2">
    <pivotField dataField="1" showAll="0"/>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1">
    <field x="1"/>
  </rowFields>
  <rowItems count="11">
    <i>
      <x v="4"/>
    </i>
    <i>
      <x v="2"/>
    </i>
    <i>
      <x v="9"/>
    </i>
    <i>
      <x v="5"/>
    </i>
    <i>
      <x v="3"/>
    </i>
    <i>
      <x v="8"/>
    </i>
    <i>
      <x/>
    </i>
    <i>
      <x v="7"/>
    </i>
    <i>
      <x v="6"/>
    </i>
    <i>
      <x v="1"/>
    </i>
    <i t="grand">
      <x/>
    </i>
  </rowItems>
  <colItems count="1">
    <i/>
  </colItems>
  <dataFields count="1">
    <dataField name="Total of Sales After Discount" fld="0" baseField="0" baseItem="0" numFmtId="164"/>
  </dataFields>
  <formats count="2">
    <format dxfId="44">
      <pivotArea dataOnly="0" labelOnly="1" outline="0" axis="axisValues" fieldPosition="0"/>
    </format>
    <format dxfId="4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37">
      <autoFilter ref="A1">
        <filterColumn colId="0">
          <top10 top="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509FFAE-8414-443B-9C0D-176F6EF8BC12}" name="PivotTable17" cacheId="684" applyNumberFormats="0" applyBorderFormats="0" applyFontFormats="0" applyPatternFormats="0" applyAlignmentFormats="0" applyWidthHeightFormats="1" dataCaption="Values" tag="f40c71ff-621e-4d55-b590-b34a70e0f733" updatedVersion="8" minRefreshableVersion="3" useAutoFormatting="1" subtotalHiddenItems="1" itemPrintTitles="1" createdVersion="5" indent="0" multipleFieldFilters="0">
  <location ref="N42:P84" firstHeaderRow="0" firstDataRow="1" firstDataCol="1"/>
  <pivotFields count="3">
    <pivotField dataField="1" showAll="0"/>
    <pivotField axis="axisRow" allDrilled="1" showAl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2"/>
  </colFields>
  <colItems count="2">
    <i>
      <x/>
    </i>
    <i i="1">
      <x v="1"/>
    </i>
  </colItems>
  <dataFields count="2">
    <dataField name="Sum of Profit" fld="0" baseField="0" baseItem="0"/>
    <dataField name="Sum of Discount-" fld="2" baseField="0" baseItem="0"/>
  </dataFields>
  <formats count="2">
    <format dxfId="46">
      <pivotArea dataOnly="0" labelOnly="1" outline="0" axis="axisValues" fieldPosition="0"/>
    </format>
    <format dxfId="45">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595A6BC-95B6-4692-93AD-FFCC57B75D43}" name="PivotTable1" cacheId="687" applyNumberFormats="0" applyBorderFormats="0" applyFontFormats="0" applyPatternFormats="0" applyAlignmentFormats="0" applyWidthHeightFormats="1" dataCaption="Values" tag="6d26a826-80da-47dd-ac1f-ff2593f75552" updatedVersion="8" minRefreshableVersion="3" useAutoFormatting="1" subtotalHiddenItems="1" itemPrintTitles="1" createdVersion="5" indent="0" multipleFieldFilters="0">
  <location ref="D3:D4" firstHeaderRow="1" firstDataRow="1" firstDataCol="0"/>
  <pivotFields count="1">
    <pivotField dataField="1" showAll="0"/>
  </pivotFields>
  <rowItems count="1">
    <i/>
  </rowItems>
  <colItems count="1">
    <i/>
  </colItems>
  <dataFields count="1">
    <dataField name="Discount" fld="0" baseField="0" baseItem="0"/>
  </dataFields>
  <formats count="2">
    <format dxfId="48">
      <pivotArea dataOnly="0" labelOnly="1" outline="0" axis="axisValues" fieldPosition="0"/>
    </format>
    <format dxfId="47">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caption="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31D262B-F39C-4089-8C18-95CE23A13D16}" name="PivotTable22" cacheId="690" applyNumberFormats="0" applyBorderFormats="0" applyFontFormats="0" applyPatternFormats="0" applyAlignmentFormats="0" applyWidthHeightFormats="1" dataCaption="Values" tag="031c0814-a850-45bb-9f70-6b66646e3b67" updatedVersion="8" minRefreshableVersion="3" useAutoFormatting="1" subtotalHiddenItems="1" itemPrintTitles="1" createdVersion="5" indent="0" multipleFieldFilters="0" chartFormat="11" rowHeaderCaption="Top Product">
  <location ref="AK9:AL20" firstHeaderRow="1" firstDataRow="1" firstDataCol="1"/>
  <pivotFields count="2">
    <pivotField dataField="1" showAl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1">
    <field x="1"/>
  </rowFields>
  <rowItems count="11">
    <i>
      <x/>
    </i>
    <i>
      <x v="2"/>
    </i>
    <i>
      <x v="1"/>
    </i>
    <i>
      <x v="8"/>
    </i>
    <i>
      <x v="4"/>
    </i>
    <i>
      <x v="5"/>
    </i>
    <i>
      <x v="6"/>
    </i>
    <i>
      <x v="9"/>
    </i>
    <i>
      <x v="3"/>
    </i>
    <i>
      <x v="7"/>
    </i>
    <i t="grand">
      <x/>
    </i>
  </rowItems>
  <colItems count="1">
    <i/>
  </colItems>
  <dataFields count="1">
    <dataField name="Total of Sales After Discount" fld="0" baseField="0" baseItem="0" numFmtId="164"/>
  </dataFields>
  <formats count="2">
    <format dxfId="50">
      <pivotArea dataOnly="0" labelOnly="1" outline="0" axis="axisValues" fieldPosition="0"/>
    </format>
    <format dxfId="4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37">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EFAF85E-7ED8-49D0-B4C6-C294BF5B4578}" name="Customer" cacheId="693" applyNumberFormats="0" applyBorderFormats="0" applyFontFormats="0" applyPatternFormats="0" applyAlignmentFormats="0" applyWidthHeightFormats="1" dataCaption="Values" tag="14ef99ac-e038-455b-b727-9c7d73bb7f3b" updatedVersion="8" minRefreshableVersion="3" useAutoFormatting="1" subtotalHiddenItems="1" itemPrintTitles="1" createdVersion="5" indent="0" multipleFieldFilters="0">
  <location ref="J3:J4" firstHeaderRow="1" firstDataRow="1" firstDataCol="0"/>
  <pivotFields count="1">
    <pivotField dataField="1" showAll="0"/>
  </pivotFields>
  <rowItems count="1">
    <i/>
  </rowItems>
  <colItems count="1">
    <i/>
  </colItems>
  <dataFields count="1">
    <dataField name="Customer" fld="0" subtotal="count" baseField="0" baseItem="0">
      <extLst>
        <ext xmlns:x15="http://schemas.microsoft.com/office/spreadsheetml/2010/11/main" uri="{FABC7310-3BB5-11E1-824E-6D434824019B}">
          <x15:dataField isCountDistinct="1"/>
        </ext>
      </extLst>
    </dataField>
  </dataFields>
  <formats count="1">
    <format dxfId="51">
      <pivotArea dataOnly="0" labelOnly="1" outline="0" axis="axisValues"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1"/>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pivotTableUISettings>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048F5AF-FD1D-4EA6-A9A9-3A432B484167}" name="PivotTable2" cacheId="696" applyNumberFormats="0" applyBorderFormats="0" applyFontFormats="0" applyPatternFormats="0" applyAlignmentFormats="0" applyWidthHeightFormats="1" dataCaption="Values" tag="a9f8b646-8fe3-460f-98a3-f87ecc764d4e" updatedVersion="8" minRefreshableVersion="3" useAutoFormatting="1" subtotalHiddenItems="1" itemPrintTitles="1" createdVersion="5" indent="0" multipleFieldFilters="0">
  <location ref="B3:B4" firstHeaderRow="1" firstDataRow="1" firstDataCol="0"/>
  <pivotFields count="1">
    <pivotField dataField="1" showAll="0"/>
  </pivotFields>
  <rowItems count="1">
    <i/>
  </rowItems>
  <colItems count="1">
    <i/>
  </colItems>
  <dataFields count="1">
    <dataField name="Total of Sales After Discount" fld="0" baseField="0" baseItem="0" numFmtId="164"/>
  </dataFields>
  <formats count="2">
    <format dxfId="53">
      <pivotArea dataOnly="0" labelOnly="1" outline="0" axis="axisValues" fieldPosition="0"/>
    </format>
    <format dxfId="52">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B5A2331-C671-4E1F-A272-02D8C906F59C}" name="PivotTable10" cacheId="699" applyNumberFormats="0" applyBorderFormats="0" applyFontFormats="0" applyPatternFormats="0" applyAlignmentFormats="0" applyWidthHeightFormats="1" dataCaption="Values" tag="c6864362-bb5b-4f2b-ba88-c398a829d040" updatedVersion="8" minRefreshableVersion="3" useAutoFormatting="1" subtotalHiddenItems="1" itemPrintTitles="1" createdVersion="5" indent="0" multipleFieldFilters="0" chartFormat="29">
  <location ref="K7:L20" firstHeaderRow="1" firstDataRow="1" firstDataCol="1"/>
  <pivotFields count="2">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Sales" fld="1" baseField="0" baseItem="0"/>
  </dataFields>
  <formats count="1">
    <format dxfId="54">
      <pivotArea dataOnly="0" labelOnly="1" outline="0" axis="axisValues" fieldPosition="0"/>
    </format>
  </formats>
  <chartFormats count="2">
    <chartFormat chart="18"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Customers]"/>
        <x15:activeTabTopLevelEntity name="[Dim_Date]"/>
        <x15:activeTabTopLevelEntity name="[Dim_Product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FE57933-499C-4193-B3E0-D1EA6D561680}" name="PivotTable15" cacheId="702" applyNumberFormats="0" applyBorderFormats="0" applyFontFormats="0" applyPatternFormats="0" applyAlignmentFormats="0" applyWidthHeightFormats="1" dataCaption="Values" tag="fc6c8fdf-80b4-4657-a531-3e270ed2e011" updatedVersion="8" minRefreshableVersion="3" useAutoFormatting="1" subtotalHiddenItems="1" itemPrintTitles="1" createdVersion="5" indent="0" multipleFieldFilters="0" rowHeaderCaption="Top City By Total Sales">
  <location ref="N8:O10" firstHeaderRow="1" firstDataRow="1" firstDataCol="1"/>
  <pivotFields count="2">
    <pivotField axis="axisRow" allDrilled="1" showAll="0" measureFilter="1" defaultAttributeDrillState="1">
      <items count="2">
        <item x="0"/>
        <item t="default"/>
      </items>
    </pivotField>
    <pivotField dataField="1" showAll="0"/>
  </pivotFields>
  <rowFields count="1">
    <field x="0"/>
  </rowFields>
  <rowItems count="2">
    <i>
      <x/>
    </i>
    <i t="grand">
      <x/>
    </i>
  </rowItems>
  <colItems count="1">
    <i/>
  </colItems>
  <dataFields count="1">
    <dataField name="Sum of Sales" fld="1" baseField="0" baseItem="0"/>
  </dataFields>
  <formats count="2">
    <format dxfId="56">
      <pivotArea dataOnly="0" labelOnly="1" outline="0" axis="axisValues" fieldPosition="0"/>
    </format>
    <format dxfId="55">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1" filterVal="1"/>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EDCB82-6161-4EEB-9CF2-EDABC7C5B4C6}" name="PivotTable26" cacheId="624" applyNumberFormats="0" applyBorderFormats="0" applyFontFormats="0" applyPatternFormats="0" applyAlignmentFormats="0" applyWidthHeightFormats="1" dataCaption="Values" tag="a9f8b646-8fe3-460f-98a3-f87ecc764d4e" updatedVersion="8" minRefreshableVersion="3" useAutoFormatting="1" subtotalHiddenItems="1" itemPrintTitles="1" createdVersion="5" indent="0" multipleFieldFilters="0" chartFormat="4">
  <location ref="N24:O29"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formats count="2">
    <format dxfId="6">
      <pivotArea dataOnly="0" labelOnly="1" outline="0" axis="axisValues" fieldPosition="0"/>
    </format>
    <format dxfId="7">
      <pivotArea outline="0" collapsedLevelsAreSubtotals="1" fieldPosition="0"/>
    </format>
  </formats>
  <chartFormats count="5">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0" count="1" selected="0">
            <x v="0"/>
          </reference>
        </references>
      </pivotArea>
    </chartFormat>
    <chartFormat chart="3" format="20">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2">
          <reference field="4294967294" count="1" selected="0">
            <x v="0"/>
          </reference>
          <reference field="0" count="1" selected="0">
            <x v="2"/>
          </reference>
        </references>
      </pivotArea>
    </chartFormat>
    <chartFormat chart="3" format="22">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D97EDE6-CEF8-40A2-8CEE-340AE6A6DF68}" name="Total Quantity by Sub-Category" cacheId="705" applyNumberFormats="0" applyBorderFormats="0" applyFontFormats="0" applyPatternFormats="0" applyAlignmentFormats="0" applyWidthHeightFormats="1" dataCaption="Values" tag="ac111542-1639-4783-a0a1-d7150c4a5000" updatedVersion="8" minRefreshableVersion="3" useAutoFormatting="1" subtotalHiddenItems="1" itemPrintTitles="1" createdVersion="5" indent="0" multipleFieldFilters="0" chartFormat="31">
  <location ref="D8:E29" firstHeaderRow="1" firstDataRow="1" firstDataCol="1"/>
  <pivotFields count="3">
    <pivotField name="Total Quantity by Sub-Category" axis="axisRow" allDrilled="1" showAll="0" defaultAttributeDrillState="1">
      <items count="18">
        <item x="13"/>
        <item x="4"/>
        <item x="5"/>
        <item x="6"/>
        <item x="0"/>
        <item x="1"/>
        <item x="14"/>
        <item x="7"/>
        <item x="8"/>
        <item x="2"/>
        <item x="9"/>
        <item x="15"/>
        <item x="10"/>
        <item x="16"/>
        <item x="11"/>
        <item x="12"/>
        <item x="3"/>
        <item t="default"/>
      </items>
    </pivotField>
    <pivotField axis="axisRow" allDrilled="1" showAll="0" dataSourceSort="1" defaultAttributeDrillState="1">
      <items count="4">
        <item x="0"/>
        <item x="1"/>
        <item x="2"/>
        <item t="default"/>
      </items>
    </pivotField>
    <pivotField dataField="1" showAll="0"/>
  </pivotFields>
  <rowFields count="2">
    <field x="1"/>
    <field x="0"/>
  </rowFields>
  <rowItems count="21">
    <i>
      <x/>
    </i>
    <i r="1">
      <x v="4"/>
    </i>
    <i r="1">
      <x v="5"/>
    </i>
    <i r="1">
      <x v="9"/>
    </i>
    <i r="1">
      <x v="16"/>
    </i>
    <i>
      <x v="1"/>
    </i>
    <i r="1">
      <x v="1"/>
    </i>
    <i r="1">
      <x v="2"/>
    </i>
    <i r="1">
      <x v="3"/>
    </i>
    <i r="1">
      <x v="7"/>
    </i>
    <i r="1">
      <x v="8"/>
    </i>
    <i r="1">
      <x v="10"/>
    </i>
    <i r="1">
      <x v="12"/>
    </i>
    <i r="1">
      <x v="14"/>
    </i>
    <i r="1">
      <x v="15"/>
    </i>
    <i>
      <x v="2"/>
    </i>
    <i r="1">
      <x/>
    </i>
    <i r="1">
      <x v="6"/>
    </i>
    <i r="1">
      <x v="11"/>
    </i>
    <i r="1">
      <x v="13"/>
    </i>
    <i t="grand">
      <x/>
    </i>
  </rowItems>
  <colItems count="1">
    <i/>
  </colItems>
  <dataFields count="1">
    <dataField name="Sum of Sales" fld="2" baseField="0" baseItem="0"/>
  </dataFields>
  <formats count="1">
    <format dxfId="57">
      <pivotArea dataOnly="0" labelOnly="1" outline="0" axis="axisValues" fieldPosition="0"/>
    </format>
  </formats>
  <chartFormats count="3">
    <chartFormat chart="4" format="6"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caption="Total Quantity by Sub-Categor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Products]"/>
        <x15:activeTabTopLevelEntity name="[Dim_Date]"/>
        <x15:activeTabTopLevelEntity name="[DimShipping]"/>
        <x15:activeTabTopLevelEntity name="[Dim_Customers]"/>
      </x15:pivotTableUISettings>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747A1C32-7C4F-47E3-A6B0-8E4EB768B1AB}" name="PivotTable21" cacheId="708" applyNumberFormats="0" applyBorderFormats="0" applyFontFormats="0" applyPatternFormats="0" applyAlignmentFormats="0" applyWidthHeightFormats="1" dataCaption="Values" tag="1cd75e3b-06c9-4e25-97b6-d8b3b4e82daf" updatedVersion="8" minRefreshableVersion="3" useAutoFormatting="1" subtotalHiddenItems="1" itemPrintTitles="1" createdVersion="5" indent="0" multipleFieldFilters="0" chartFormat="18">
  <location ref="K24:L37" firstHeaderRow="1" firstDataRow="1" firstDataCol="1"/>
  <pivotFields count="2">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Profit" fld="0" baseField="0" baseItem="0"/>
  </dataFields>
  <formats count="2">
    <format dxfId="59">
      <pivotArea dataOnly="0" labelOnly="1" outline="0" axis="axisValues" fieldPosition="0"/>
    </format>
    <format dxfId="5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C3950A-5C06-4E37-983E-680386A48BF3}" name="PivotTable25" cacheId="627" applyNumberFormats="0" applyBorderFormats="0" applyFontFormats="0" applyPatternFormats="0" applyAlignmentFormats="0" applyWidthHeightFormats="1" dataCaption="Values" tag="e82c5cff-705d-45de-b463-74b6762c2cc1" updatedVersion="8" minRefreshableVersion="3" useAutoFormatting="1" subtotalHiddenItems="1" itemPrintTitles="1" createdVersion="5" indent="0" multipleFieldFilters="0" chartFormat="18">
  <location ref="AD21:AE32" firstHeaderRow="1" firstDataRow="1" firstDataCol="1"/>
  <pivotFields count="3">
    <pivotField allDrilled="1" showAll="0" measureFilter="1" defaultAttributeDrillState="1">
      <items count="11">
        <item x="0"/>
        <item x="1"/>
        <item x="2"/>
        <item x="3"/>
        <item x="4"/>
        <item x="5"/>
        <item x="6"/>
        <item x="7"/>
        <item x="8"/>
        <item x="9"/>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1">
    <i>
      <x v="1"/>
    </i>
    <i>
      <x v="4"/>
    </i>
    <i>
      <x v="8"/>
    </i>
    <i>
      <x v="7"/>
    </i>
    <i>
      <x v="9"/>
    </i>
    <i>
      <x v="5"/>
    </i>
    <i>
      <x v="2"/>
    </i>
    <i>
      <x/>
    </i>
    <i>
      <x v="6"/>
    </i>
    <i>
      <x v="3"/>
    </i>
    <i t="grand">
      <x/>
    </i>
  </rowItems>
  <colItems count="1">
    <i/>
  </colItems>
  <dataFields count="1">
    <dataField name="Sum of Sales" fld="2" baseField="0" baseItem="0"/>
  </dataFields>
  <formats count="1">
    <format dxfId="9">
      <pivotArea dataOnly="0" labelOnly="1" outline="0" axis="axisValues" fieldPosition="0"/>
    </format>
  </formats>
  <chartFormats count="1">
    <chartFormat chart="16" format="6"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1">
      <autoFilter ref="A1">
        <filterColumn colId="0">
          <top10 val="10" filterVal="10"/>
        </filterColumn>
      </autoFilter>
    </filter>
    <filter fld="1" type="count" id="3" iMeasureHier="3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60551E-C937-40A6-B8B6-C481FEB1E3D1}" name="PivotTable18" cacheId="630" applyNumberFormats="0" applyBorderFormats="0" applyFontFormats="0" applyPatternFormats="0" applyAlignmentFormats="0" applyWidthHeightFormats="1" dataCaption="Values" tag="a9f8b646-8fe3-460f-98a3-f87ecc764d4e" updatedVersion="8" minRefreshableVersion="3" useAutoFormatting="1" subtotalHiddenItems="1" itemPrintTitles="1" createdVersion="5" indent="0" multipleFieldFilters="0" chartFormat="9">
  <location ref="AC5:AD9"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Profit" fld="1" baseField="0" baseItem="0"/>
  </dataFields>
  <formats count="2">
    <format dxfId="10">
      <pivotArea dataOnly="0" labelOnly="1" outline="0" axis="axisValues" fieldPosition="0"/>
    </format>
    <format dxfId="11">
      <pivotArea outline="0" collapsedLevelsAreSubtotals="1" fieldPosition="0"/>
    </format>
  </formats>
  <chartFormats count="4">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0" count="1" selected="0">
            <x v="0"/>
          </reference>
        </references>
      </pivotArea>
    </chartFormat>
    <chartFormat chart="8" format="19">
      <pivotArea type="data" outline="0" fieldPosition="0">
        <references count="2">
          <reference field="4294967294" count="1" selected="0">
            <x v="0"/>
          </reference>
          <reference field="0" count="1" selected="0">
            <x v="1"/>
          </reference>
        </references>
      </pivotArea>
    </chartFormat>
    <chartFormat chart="8" format="20">
      <pivotArea type="data" outline="0" fieldPosition="0">
        <references count="2">
          <reference field="4294967294" count="1" selected="0">
            <x v="0"/>
          </reference>
          <reference field="0" count="1" selected="0">
            <x v="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FF87B6-044F-449A-B425-619A26C910A2}" name="Orders" cacheId="633" applyNumberFormats="0" applyBorderFormats="0" applyFontFormats="0" applyPatternFormats="0" applyAlignmentFormats="0" applyWidthHeightFormats="1" dataCaption="Values" tag="e82c5cff-705d-45de-b463-74b6762c2cc1" updatedVersion="8" minRefreshableVersion="3" useAutoFormatting="1" subtotalHiddenItems="1" itemPrintTitles="1" createdVersion="5" indent="0" multipleFieldFilters="0">
  <location ref="H3:H4" firstHeaderRow="1" firstDataRow="1" firstDataCol="0"/>
  <pivotFields count="1">
    <pivotField dataField="1" showAll="0"/>
  </pivotFields>
  <rowItems count="1">
    <i/>
  </rowItems>
  <colItems count="1">
    <i/>
  </colItems>
  <dataFields count="1">
    <dataField name="Orders" fld="0" subtotal="count" baseField="0" baseItem="0">
      <extLst>
        <ext xmlns:x15="http://schemas.microsoft.com/office/spreadsheetml/2010/11/main" uri="{FABC7310-3BB5-11E1-824E-6D434824019B}">
          <x15:dataField isCountDistinct="1"/>
        </ext>
      </extLst>
    </dataField>
  </dataFields>
  <formats count="1">
    <format dxfId="12">
      <pivotArea dataOnly="0" labelOnly="1" outline="0" axis="axisValues"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FE5A2A-9D12-4C70-A0E0-A28D58C324C1}" name="PivotTable6" cacheId="636" applyNumberFormats="0" applyBorderFormats="0" applyFontFormats="0" applyPatternFormats="0" applyAlignmentFormats="0" applyWidthHeightFormats="1" dataCaption="Values" tag="e0c61166-0d44-405a-bbc0-614f9c0ba51e" updatedVersion="8" minRefreshableVersion="3" useAutoFormatting="1" subtotalHiddenItems="1" itemPrintTitles="1" createdVersion="5" indent="0" multipleFieldFilters="0" chartFormat="11">
  <location ref="U6:V10"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formats count="2">
    <format dxfId="14">
      <pivotArea dataOnly="0" labelOnly="1" outline="0" axis="axisValues" fieldPosition="0"/>
    </format>
    <format dxfId="13">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Processing Time"/>
    <pivotHierarchy dragToData="1" caption="Distinct Count of Order Processing Ti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09F5F7-1ECB-4359-B8B3-1E727DC86264}" name="PivotTable14" cacheId="639" applyNumberFormats="0" applyBorderFormats="0" applyFontFormats="0" applyPatternFormats="0" applyAlignmentFormats="0" applyWidthHeightFormats="1" dataCaption="Values" tag="bb0a38e8-bcbe-4dc3-8e47-914251245985" updatedVersion="8" minRefreshableVersion="3" useAutoFormatting="1" subtotalHiddenItems="1" itemPrintTitles="1" createdVersion="5" indent="0" multipleFieldFilters="0" rowHeaderCaption="Top State By Total Sales">
  <location ref="N3:O5" firstHeaderRow="1" firstDataRow="1" firstDataCol="1"/>
  <pivotFields count="2">
    <pivotField dataField="1" showAll="0"/>
    <pivotField axis="axisRow" allDrilled="1" showAll="0" measureFilter="1" dataSourceSort="1" defaultAttributeDrillState="1">
      <items count="2">
        <item x="0"/>
        <item t="default"/>
      </items>
    </pivotField>
  </pivotFields>
  <rowFields count="1">
    <field x="1"/>
  </rowFields>
  <rowItems count="2">
    <i>
      <x/>
    </i>
    <i t="grand">
      <x/>
    </i>
  </rowItems>
  <colItems count="1">
    <i/>
  </colItems>
  <dataFields count="1">
    <dataField name="Total of Sales After Discount" fld="0" baseField="0" baseItem="0" numFmtId="164"/>
  </dataFields>
  <formats count="2">
    <format dxfId="16">
      <pivotArea dataOnly="0" labelOnly="1" outline="0" axis="axisValues" fieldPosition="0"/>
    </format>
    <format dxfId="15">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1" filterVal="1"/>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_Date]"/>
        <x15:activeTabTopLevelEntity name="[Dim_Products]"/>
        <x15:activeTabTopLevelEntity name="[Dim_Customers]"/>
        <x15:activeTabTopLevelEntity name="[DimShipping]"/>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0C8DD1-45B1-4927-BEE6-C559A423723A}" name="PivotTable7" cacheId="642" applyNumberFormats="0" applyBorderFormats="0" applyFontFormats="0" applyPatternFormats="0" applyAlignmentFormats="0" applyWidthHeightFormats="1" dataCaption="Values" tag="c3e064a6-8db5-41a5-a061-a740c91635c5" updatedVersion="8" minRefreshableVersion="3" useAutoFormatting="1" subtotalHiddenItems="1" itemPrintTitles="1" createdVersion="5" indent="0" multipleFieldFilters="0" chartFormat="22">
  <location ref="A39:B50" firstHeaderRow="1" firstDataRow="1" firstDataCol="1"/>
  <pivotFields count="2">
    <pivotField name="Top 10 Customer"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i>
    <i>
      <x v="8"/>
    </i>
    <i>
      <x v="7"/>
    </i>
    <i>
      <x v="4"/>
    </i>
    <i>
      <x v="6"/>
    </i>
    <i>
      <x v="9"/>
    </i>
    <i>
      <x v="5"/>
    </i>
    <i>
      <x v="2"/>
    </i>
    <i>
      <x v="1"/>
    </i>
    <i>
      <x v="3"/>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formats count="1">
    <format dxfId="8">
      <pivotArea dataOnly="0" labelOnly="1" outline="0" axis="axisValues" fieldPosition="0"/>
    </format>
  </formats>
  <chartFormats count="1">
    <chartFormat chart="17" format="3"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10 Customer"/>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Distinct Count of Order ID"/>
    <pivotHierarchy dragToData="1"/>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Sales]"/>
        <x15:activeTabTopLevelEntity name="[DimShipping]"/>
        <x15:activeTabTopLevelEntity name="[Dim_Products]"/>
        <x15:activeTabTopLevelEntity name="[Dim_Customers]"/>
        <x15:activeTabTopLevelEntity name="[Dim_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77CFDAF-3A21-4289-BDDD-57E7F9C5ADBF}" sourceName="[Dim_Date].[Year]">
  <pivotTables>
    <pivotTable tabId="2" name="PivotTable10"/>
    <pivotTable tabId="2" name="PivotTable2"/>
    <pivotTable tabId="2" name="Profit"/>
    <pivotTable tabId="2" name="Orders"/>
    <pivotTable tabId="2" name="Customer"/>
    <pivotTable tabId="2" name="PivotTable7"/>
    <pivotTable tabId="2" name="PivotTable9"/>
    <pivotTable tabId="2" name="Total Quantity by Sub-Category"/>
    <pivotTable tabId="2" name="PivotTable1"/>
    <pivotTable tabId="2" name="PivotTable3"/>
    <pivotTable tabId="2" name="PivotTable4"/>
    <pivotTable tabId="2" name="PivotTable5"/>
    <pivotTable tabId="2" name="PivotTable6"/>
    <pivotTable tabId="2" name="PivotTable8"/>
    <pivotTable tabId="2" name="PivotTable11"/>
    <pivotTable tabId="2" name="PivotTable12"/>
    <pivotTable tabId="2" name="PivotTable14"/>
    <pivotTable tabId="2" name="PivotTable15"/>
    <pivotTable tabId="2" name="PivotTable16"/>
    <pivotTable tabId="2" name="PivotTable17"/>
    <pivotTable tabId="2" name="PivotTable13"/>
    <pivotTable tabId="2" name="PivotTable19"/>
    <pivotTable tabId="2" name="PivotTable20"/>
    <pivotTable tabId="2" name="PivotTable21"/>
    <pivotTable tabId="2" name="PivotTable22"/>
    <pivotTable tabId="2" name="PivotTable23"/>
    <pivotTable tabId="2" name="PivotTable18"/>
    <pivotTable tabId="2" name="PivotTable25"/>
    <pivotTable tabId="2" name="PivotTable26"/>
    <pivotTable tabId="2" name="PivotTable27"/>
    <pivotTable tabId="2" name="PivotTable28"/>
  </pivotTables>
  <data>
    <olap pivotCacheId="793450480">
      <levels count="2">
        <level uniqueName="[Dim_Date].[Year].[(All)]" sourceCaption="(All)" count="0"/>
        <level uniqueName="[Dim_Date].[Year].[Year]" sourceCaption="Year" count="5">
          <ranges>
            <range startItem="0">
              <i n="[Dim_Date].[Year].&amp;[2015]" c="2015"/>
              <i n="[Dim_Date].[Year].&amp;[2016]" c="2016"/>
              <i n="[Dim_Date].[Year].&amp;[2017]" c="2017"/>
              <i n="[Dim_Date].[Year].&amp;[2018]" c="2018"/>
              <i n="[Dim_Date].[Year].&amp;[2019]" c="2019" nd="1"/>
            </range>
          </ranges>
        </level>
      </levels>
      <selections count="1">
        <selection n="[Dim_Date].[Year].[All]"/>
      </selections>
    </olap>
  </data>
  <extLst>
    <x:ext xmlns:x15="http://schemas.microsoft.com/office/spreadsheetml/2010/11/main" uri="{470722E0-AACD-4C17-9CDC-17EF765DBC7E}">
      <x15:slicerCacheHideItemsWithNoData count="1">
        <x15:slicerCacheOlapLevelName uniqueName="[Dim_Date].[Year].[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CE7FE69-08AB-4415-8020-2D42CD68C9EA}" sourceName="[Dim_Customers].[Segment]">
  <pivotTables>
    <pivotTable tabId="2" name="PivotTable7"/>
    <pivotTable tabId="2" name="PivotTable10"/>
    <pivotTable tabId="2" name="PivotTable2"/>
    <pivotTable tabId="2" name="Profit"/>
    <pivotTable tabId="2" name="Orders"/>
    <pivotTable tabId="2" name="Customer"/>
    <pivotTable tabId="2" name="PivotTable9"/>
    <pivotTable tabId="2" name="Total Quantity by Sub-Category"/>
    <pivotTable tabId="2" name="PivotTable1"/>
    <pivotTable tabId="2" name="PivotTable3"/>
    <pivotTable tabId="2" name="PivotTable4"/>
    <pivotTable tabId="2" name="PivotTable5"/>
    <pivotTable tabId="2" name="PivotTable6"/>
    <pivotTable tabId="2" name="PivotTable8"/>
    <pivotTable tabId="2" name="PivotTable11"/>
    <pivotTable tabId="2" name="PivotTable12"/>
    <pivotTable tabId="2" name="PivotTable14"/>
    <pivotTable tabId="2" name="PivotTable15"/>
    <pivotTable tabId="2" name="PivotTable16"/>
    <pivotTable tabId="2" name="PivotTable17"/>
    <pivotTable tabId="2" name="PivotTable13"/>
    <pivotTable tabId="2" name="PivotTable19"/>
    <pivotTable tabId="2" name="PivotTable20"/>
    <pivotTable tabId="2" name="PivotTable21"/>
    <pivotTable tabId="2" name="PivotTable22"/>
    <pivotTable tabId="2" name="PivotTable23"/>
    <pivotTable tabId="2" name="PivotTable18"/>
    <pivotTable tabId="2" name="PivotTable25"/>
    <pivotTable tabId="2" name="PivotTable26"/>
    <pivotTable tabId="2" name="PivotTable27"/>
    <pivotTable tabId="2" name="PivotTable28"/>
  </pivotTables>
  <data>
    <olap pivotCacheId="793450480">
      <levels count="2">
        <level uniqueName="[Dim_Customers].[Segment].[(All)]" sourceCaption="(All)" count="0"/>
        <level uniqueName="[Dim_Customers].[Segment].[Segment]" sourceCaption="Segment" count="3">
          <ranges>
            <range startItem="0">
              <i n="[Dim_Customers].[Segment].&amp;[Consumer]" c="Consumer"/>
              <i n="[Dim_Customers].[Segment].&amp;[Corporate]" c="Corporate"/>
              <i n="[Dim_Customers].[Segment].&amp;[Home Office]" c="Home Office"/>
            </range>
          </ranges>
        </level>
      </levels>
      <selections count="1">
        <selection n="[Dim_Customers].[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3ECC7B-836C-46EB-8EFA-6DC9F62691C2}" sourceName="[Dim_Customers].[Region]">
  <pivotTables>
    <pivotTable tabId="2" name="PivotTable7"/>
    <pivotTable tabId="2" name="PivotTable10"/>
    <pivotTable tabId="2" name="PivotTable2"/>
    <pivotTable tabId="2" name="Profit"/>
    <pivotTable tabId="2" name="Orders"/>
    <pivotTable tabId="2" name="Customer"/>
    <pivotTable tabId="2" name="PivotTable9"/>
    <pivotTable tabId="2" name="Total Quantity by Sub-Category"/>
    <pivotTable tabId="2" name="PivotTable1"/>
    <pivotTable tabId="2" name="PivotTable3"/>
    <pivotTable tabId="2" name="PivotTable4"/>
    <pivotTable tabId="2" name="PivotTable5"/>
    <pivotTable tabId="2" name="PivotTable6"/>
    <pivotTable tabId="2" name="PivotTable8"/>
    <pivotTable tabId="2" name="PivotTable11"/>
    <pivotTable tabId="2" name="PivotTable12"/>
    <pivotTable tabId="2" name="PivotTable14"/>
    <pivotTable tabId="2" name="PivotTable15"/>
    <pivotTable tabId="2" name="PivotTable16"/>
    <pivotTable tabId="2" name="PivotTable17"/>
    <pivotTable tabId="2" name="PivotTable13"/>
    <pivotTable tabId="2" name="PivotTable19"/>
    <pivotTable tabId="2" name="PivotTable20"/>
    <pivotTable tabId="2" name="PivotTable21"/>
    <pivotTable tabId="2" name="PivotTable22"/>
    <pivotTable tabId="2" name="PivotTable23"/>
    <pivotTable tabId="2" name="PivotTable18"/>
    <pivotTable tabId="2" name="PivotTable25"/>
    <pivotTable tabId="2" name="PivotTable26"/>
    <pivotTable tabId="2" name="PivotTable27"/>
    <pivotTable tabId="2" name="PivotTable28"/>
  </pivotTables>
  <data>
    <olap pivotCacheId="793450480">
      <levels count="2">
        <level uniqueName="[Dim_Customers].[Region].[(All)]" sourceCaption="(All)" count="0"/>
        <level uniqueName="[Dim_Customers].[Region].[Region]" sourceCaption="Region" count="4">
          <ranges>
            <range startItem="0">
              <i n="[Dim_Customers].[Region].&amp;[Central]" c="Central"/>
              <i n="[Dim_Customers].[Region].&amp;[East]" c="East"/>
              <i n="[Dim_Customers].[Region].&amp;[South]" c="South"/>
              <i n="[Dim_Customers].[Region].&amp;[West]" c="West"/>
            </range>
          </ranges>
        </level>
      </levels>
      <selections count="1">
        <selection n="[Dim_Custom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1CF58761-488B-4797-B4DE-EA8BFA762EB7}" cache="Slicer_Year" caption="Year" columnCount="4" level="1" style="SlicerStyleDark4 3" rowHeight="548640"/>
  <slicer name="Segment 3" xr10:uid="{7CC68F8B-0C01-44E8-974F-8E58A841D28B}" cache="Slicer_Segment" caption="Segment" columnCount="3" level="1" style="SlicerStyleDark4 3" rowHeight="640080"/>
  <slicer name="Region 4" xr10:uid="{C495F4E9-5B2C-43A5-929B-CBECB0C3B31D}" cache="Slicer_Region" caption="Region" columnCount="4" level="1" style="SlicerStyleDark4 3" rowHeight="6400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F7B396E-E8AB-469B-86D4-B4C23509651E}" cache="Slicer_Year" caption="Year" columnCount="4" level="1" style="SlicerStyleDark4 3" rowHeight="548640"/>
  <slicer name="Region 3" xr10:uid="{314BFD80-1646-43BE-9D0C-A853F0F70834}" cache="Slicer_Region" caption="Region" columnCount="4" level="1" style="SlicerStyleDark4 3" rowHeight="6400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ACCDA8BD-7D86-473B-9EF5-02B708ABBF02}" cache="Slicer_Year" caption="Year" columnCount="4" level="1" style="SlicerStyleDark4 3" rowHeight="548640"/>
  <slicer name="Region 5" xr10:uid="{F4E08E62-0FBE-4119-9696-54790D7FDC72}" cache="Slicer_Region" caption="Region" columnCount="4" level="1" style="SlicerStyleDark4 3" rowHeight="6400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9BDF02B1-D7EC-4888-BCBD-CAEC17018562}" cache="Slicer_Year" caption="Year" level="1" style="SlicerStyleDark4 3" rowHeight="548640"/>
  <slicer name="Region 6" xr10:uid="{409DDA17-DB91-4981-93F5-E60D5C5C70F0}" cache="Slicer_Region" caption="Region" level="1" style="SlicerStyleDark4 3" rowHeight="6400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7" xr10:uid="{592F1B69-FAEE-47B6-AE02-741C397165DF}" cache="Slicer_Year" caption="Year" columnCount="4" level="1" style="SlicerStyleDark4 3" rowHeight="548640"/>
  <slicer name="Region 7" xr10:uid="{64223E01-D72A-4F5C-8DED-7498957E9C43}" cache="Slicer_Region" caption="Region" columnCount="4" level="1" style="SlicerStyleDark4 3" rowHeight="6400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E030C-8502-4353-910E-636F0AC6B2DE}">
  <dimension ref="A3:AL101"/>
  <sheetViews>
    <sheetView topLeftCell="A56" zoomScale="60" zoomScaleNormal="100" workbookViewId="0">
      <selection activeCell="D46" sqref="D46:E86"/>
    </sheetView>
  </sheetViews>
  <sheetFormatPr defaultRowHeight="14.5"/>
  <cols>
    <col min="1" max="1" width="14" bestFit="1" customWidth="1"/>
    <col min="2" max="2" width="31.90625" bestFit="1" customWidth="1"/>
    <col min="3" max="3" width="15.90625" bestFit="1" customWidth="1"/>
    <col min="4" max="4" width="15.453125" bestFit="1" customWidth="1"/>
    <col min="5" max="5" width="15.26953125" bestFit="1" customWidth="1"/>
    <col min="6" max="6" width="10.08984375" bestFit="1" customWidth="1"/>
    <col min="7" max="7" width="14" bestFit="1" customWidth="1"/>
    <col min="8" max="8" width="15.7265625" bestFit="1" customWidth="1"/>
    <col min="9" max="9" width="29.1796875" bestFit="1" customWidth="1"/>
    <col min="10" max="10" width="12.08984375" bestFit="1" customWidth="1"/>
    <col min="11" max="11" width="14" bestFit="1" customWidth="1"/>
    <col min="12" max="12" width="15.08984375" bestFit="1" customWidth="1"/>
    <col min="13" max="13" width="14.6328125" bestFit="1" customWidth="1"/>
    <col min="14" max="14" width="23.08984375" bestFit="1" customWidth="1"/>
    <col min="15" max="16" width="15.26953125" bestFit="1" customWidth="1"/>
    <col min="18" max="18" width="13" bestFit="1" customWidth="1"/>
    <col min="19" max="19" width="29.1796875" bestFit="1" customWidth="1"/>
    <col min="20" max="20" width="14" bestFit="1" customWidth="1"/>
    <col min="21" max="22" width="15.26953125" bestFit="1" customWidth="1"/>
    <col min="26" max="26" width="53.54296875" bestFit="1" customWidth="1"/>
    <col min="27" max="27" width="31.90625" bestFit="1" customWidth="1"/>
    <col min="29" max="29" width="14" bestFit="1" customWidth="1"/>
    <col min="30" max="30" width="15.08984375" bestFit="1" customWidth="1"/>
    <col min="31" max="31" width="15.26953125" bestFit="1" customWidth="1"/>
    <col min="37" max="37" width="65.1796875" bestFit="1" customWidth="1"/>
    <col min="38" max="38" width="31.90625" bestFit="1" customWidth="1"/>
  </cols>
  <sheetData>
    <row r="3" spans="1:38" ht="18.5">
      <c r="B3" s="1" t="s">
        <v>110</v>
      </c>
      <c r="D3" s="1" t="s">
        <v>109</v>
      </c>
      <c r="F3" s="1" t="s">
        <v>3</v>
      </c>
      <c r="H3" s="1" t="s">
        <v>1</v>
      </c>
      <c r="J3" s="1" t="s">
        <v>2</v>
      </c>
      <c r="L3" s="10" t="s">
        <v>125</v>
      </c>
      <c r="N3" s="2" t="s">
        <v>111</v>
      </c>
      <c r="O3" s="1" t="s">
        <v>110</v>
      </c>
    </row>
    <row r="4" spans="1:38">
      <c r="B4" s="6">
        <v>2297200.8602999593</v>
      </c>
      <c r="D4" s="6">
        <v>322582.13434100227</v>
      </c>
      <c r="F4" s="6">
        <v>286397.02169999795</v>
      </c>
      <c r="H4" s="12">
        <v>5009</v>
      </c>
      <c r="J4" s="12">
        <v>793</v>
      </c>
      <c r="L4" s="9">
        <v>37873</v>
      </c>
      <c r="N4" s="3" t="s">
        <v>48</v>
      </c>
      <c r="O4" s="6">
        <v>451036.58230000053</v>
      </c>
    </row>
    <row r="5" spans="1:38" ht="18.5">
      <c r="N5" s="3" t="s">
        <v>15</v>
      </c>
      <c r="O5" s="6">
        <v>451036.58230000053</v>
      </c>
      <c r="Z5" s="2" t="s">
        <v>151</v>
      </c>
      <c r="AA5" s="1" t="s">
        <v>101</v>
      </c>
      <c r="AC5" s="2" t="s">
        <v>4</v>
      </c>
      <c r="AD5" s="1" t="s">
        <v>33</v>
      </c>
    </row>
    <row r="6" spans="1:38" ht="18.5">
      <c r="R6" s="2" t="s">
        <v>4</v>
      </c>
      <c r="S6" s="1" t="s">
        <v>100</v>
      </c>
      <c r="U6" s="2" t="s">
        <v>4</v>
      </c>
      <c r="V6" s="1" t="s">
        <v>100</v>
      </c>
      <c r="Z6" s="3" t="s">
        <v>150</v>
      </c>
      <c r="AA6" s="9">
        <v>2994</v>
      </c>
      <c r="AC6" s="3" t="s">
        <v>103</v>
      </c>
      <c r="AD6" s="6">
        <v>134119.20919999943</v>
      </c>
    </row>
    <row r="7" spans="1:38" ht="18.5">
      <c r="B7" s="1" t="s">
        <v>126</v>
      </c>
      <c r="K7" s="2" t="s">
        <v>4</v>
      </c>
      <c r="L7" s="1" t="s">
        <v>100</v>
      </c>
      <c r="R7" s="3" t="s">
        <v>96</v>
      </c>
      <c r="S7" s="6">
        <v>518800.13220000162</v>
      </c>
      <c r="U7" s="3" t="s">
        <v>103</v>
      </c>
      <c r="V7" s="6">
        <v>1161401.3449999969</v>
      </c>
      <c r="Z7" s="3" t="s">
        <v>15</v>
      </c>
      <c r="AA7" s="6">
        <v>2994</v>
      </c>
      <c r="AC7" s="3" t="s">
        <v>104</v>
      </c>
      <c r="AD7" s="6">
        <v>91979.13400000002</v>
      </c>
    </row>
    <row r="8" spans="1:38" ht="18.5">
      <c r="B8" s="11">
        <v>0.12467217240315737</v>
      </c>
      <c r="D8" s="2" t="s">
        <v>4</v>
      </c>
      <c r="E8" s="1" t="s">
        <v>100</v>
      </c>
      <c r="G8" s="2" t="s">
        <v>4</v>
      </c>
      <c r="H8" s="1" t="s">
        <v>0</v>
      </c>
      <c r="K8" s="3" t="s">
        <v>84</v>
      </c>
      <c r="L8" s="12">
        <v>94924.835599999977</v>
      </c>
      <c r="N8" s="2" t="s">
        <v>123</v>
      </c>
      <c r="O8" s="1" t="s">
        <v>100</v>
      </c>
      <c r="R8" s="3" t="s">
        <v>97</v>
      </c>
      <c r="S8" s="6">
        <v>611734.29950000253</v>
      </c>
      <c r="U8" s="3" t="s">
        <v>104</v>
      </c>
      <c r="V8" s="6">
        <v>706146.36680000252</v>
      </c>
      <c r="AC8" s="3" t="s">
        <v>105</v>
      </c>
      <c r="AD8" s="6">
        <v>60298.678500000147</v>
      </c>
    </row>
    <row r="9" spans="1:38" ht="18.5">
      <c r="D9" s="3" t="s">
        <v>106</v>
      </c>
      <c r="E9" s="12">
        <v>741999.79530000163</v>
      </c>
      <c r="G9" s="3" t="s">
        <v>45</v>
      </c>
      <c r="H9" s="6">
        <v>31038.991800000003</v>
      </c>
      <c r="K9" s="3" t="s">
        <v>85</v>
      </c>
      <c r="L9" s="12">
        <v>59751.251399999979</v>
      </c>
      <c r="N9" s="3" t="s">
        <v>118</v>
      </c>
      <c r="O9" s="6">
        <v>210926.99210000038</v>
      </c>
      <c r="R9" s="3" t="s">
        <v>98</v>
      </c>
      <c r="S9" s="6">
        <v>402031.98330000078</v>
      </c>
      <c r="U9" s="3" t="s">
        <v>105</v>
      </c>
      <c r="V9" s="6">
        <v>429653.1485000003</v>
      </c>
      <c r="AC9" s="3" t="s">
        <v>15</v>
      </c>
      <c r="AD9" s="6">
        <v>286397.02169999795</v>
      </c>
      <c r="AK9" s="2" t="s">
        <v>145</v>
      </c>
      <c r="AL9" s="1" t="s">
        <v>110</v>
      </c>
    </row>
    <row r="10" spans="1:38">
      <c r="D10" s="5" t="s">
        <v>16</v>
      </c>
      <c r="E10" s="12">
        <v>114879.99629999987</v>
      </c>
      <c r="G10" s="3" t="s">
        <v>46</v>
      </c>
      <c r="H10" s="6">
        <v>81986.122999999992</v>
      </c>
      <c r="K10" s="3" t="s">
        <v>86</v>
      </c>
      <c r="L10" s="12">
        <v>205005.48880000017</v>
      </c>
      <c r="N10" s="3" t="s">
        <v>15</v>
      </c>
      <c r="O10" s="6">
        <v>210926.99210000038</v>
      </c>
      <c r="R10" s="3" t="s">
        <v>99</v>
      </c>
      <c r="S10" s="6">
        <v>764634.44530000177</v>
      </c>
      <c r="U10" s="3" t="s">
        <v>15</v>
      </c>
      <c r="V10" s="6">
        <v>2297200.8602999593</v>
      </c>
      <c r="AK10" s="3" t="s">
        <v>36</v>
      </c>
      <c r="AL10" s="6">
        <v>61599.824000000001</v>
      </c>
    </row>
    <row r="11" spans="1:38">
      <c r="D11" s="5" t="s">
        <v>17</v>
      </c>
      <c r="E11" s="12">
        <v>328449.10300000076</v>
      </c>
      <c r="G11" s="3" t="s">
        <v>47</v>
      </c>
      <c r="H11" s="6">
        <v>4582.5560000000005</v>
      </c>
      <c r="K11" s="3" t="s">
        <v>87</v>
      </c>
      <c r="L11" s="12">
        <v>137762.12859999985</v>
      </c>
      <c r="R11" s="3" t="s">
        <v>15</v>
      </c>
      <c r="S11" s="6">
        <v>2297200.8602999593</v>
      </c>
      <c r="AK11" s="3" t="s">
        <v>38</v>
      </c>
      <c r="AL11" s="6">
        <v>27453.383999999998</v>
      </c>
    </row>
    <row r="12" spans="1:38" ht="18.5">
      <c r="A12" s="2" t="s">
        <v>4</v>
      </c>
      <c r="B12" s="1" t="s">
        <v>0</v>
      </c>
      <c r="D12" s="5" t="s">
        <v>18</v>
      </c>
      <c r="E12" s="12">
        <v>91705.164000000092</v>
      </c>
      <c r="G12" s="3" t="s">
        <v>48</v>
      </c>
      <c r="H12" s="6">
        <v>451036.58230000053</v>
      </c>
      <c r="K12" s="3" t="s">
        <v>88</v>
      </c>
      <c r="L12" s="12">
        <v>155028.81169999985</v>
      </c>
      <c r="AK12" s="3" t="s">
        <v>133</v>
      </c>
      <c r="AL12" s="6">
        <v>22638.48</v>
      </c>
    </row>
    <row r="13" spans="1:38">
      <c r="A13" s="3">
        <v>1</v>
      </c>
      <c r="B13" s="6">
        <v>359681.57580000098</v>
      </c>
      <c r="D13" s="5" t="s">
        <v>19</v>
      </c>
      <c r="E13" s="12">
        <v>206965.53200000021</v>
      </c>
      <c r="G13" s="3" t="s">
        <v>49</v>
      </c>
      <c r="H13" s="6">
        <v>57523.116199999946</v>
      </c>
      <c r="K13" s="3" t="s">
        <v>89</v>
      </c>
      <c r="L13" s="12">
        <v>152718.67930000005</v>
      </c>
      <c r="AK13" s="3" t="s">
        <v>140</v>
      </c>
      <c r="AL13" s="6">
        <v>21870.576000000001</v>
      </c>
    </row>
    <row r="14" spans="1:38">
      <c r="A14" s="3">
        <v>2</v>
      </c>
      <c r="B14" s="6">
        <v>445509.61960000166</v>
      </c>
      <c r="D14" s="3" t="s">
        <v>107</v>
      </c>
      <c r="E14" s="12">
        <v>719047.03200000443</v>
      </c>
      <c r="G14" s="3" t="s">
        <v>102</v>
      </c>
      <c r="H14" s="6">
        <v>2198.4499999999998</v>
      </c>
      <c r="K14" s="3" t="s">
        <v>90</v>
      </c>
      <c r="L14" s="12">
        <v>147238.09699999983</v>
      </c>
      <c r="N14" s="2" t="s">
        <v>4</v>
      </c>
      <c r="O14" t="s">
        <v>127</v>
      </c>
      <c r="P14" t="s">
        <v>128</v>
      </c>
      <c r="AK14" s="3" t="s">
        <v>136</v>
      </c>
      <c r="AL14" s="6">
        <v>19823.479000000003</v>
      </c>
    </row>
    <row r="15" spans="1:38" ht="18.5">
      <c r="A15" s="3">
        <v>3</v>
      </c>
      <c r="B15" s="6">
        <v>613932.10570000194</v>
      </c>
      <c r="D15" s="5" t="s">
        <v>20</v>
      </c>
      <c r="E15" s="12">
        <v>107532.16100000007</v>
      </c>
      <c r="G15" s="3" t="s">
        <v>50</v>
      </c>
      <c r="H15" s="6">
        <v>18549.800999999999</v>
      </c>
      <c r="K15" s="3" t="s">
        <v>91</v>
      </c>
      <c r="L15" s="12">
        <v>159044.06299999997</v>
      </c>
      <c r="N15" s="3" t="s">
        <v>106</v>
      </c>
      <c r="O15" s="6">
        <v>741999.79530000163</v>
      </c>
      <c r="P15" s="6">
        <v>18451.272799999992</v>
      </c>
      <c r="U15" s="2" t="s">
        <v>4</v>
      </c>
      <c r="V15" s="1" t="s">
        <v>100</v>
      </c>
      <c r="AK15" s="3" t="s">
        <v>137</v>
      </c>
      <c r="AL15" s="6">
        <v>19024.499999999996</v>
      </c>
    </row>
    <row r="16" spans="1:38" ht="18.5">
      <c r="A16" s="3">
        <v>4</v>
      </c>
      <c r="B16" s="6">
        <v>878077.55920000246</v>
      </c>
      <c r="D16" s="5" t="s">
        <v>21</v>
      </c>
      <c r="E16" s="12">
        <v>27118.791999999954</v>
      </c>
      <c r="G16" s="3" t="s">
        <v>51</v>
      </c>
      <c r="H16" s="6">
        <v>21056.084999999995</v>
      </c>
      <c r="K16" s="3" t="s">
        <v>92</v>
      </c>
      <c r="L16" s="12">
        <v>307649.94570000033</v>
      </c>
      <c r="N16" s="3" t="s">
        <v>107</v>
      </c>
      <c r="O16" s="6">
        <v>719047.03200000443</v>
      </c>
      <c r="P16" s="6">
        <v>122490.80080000046</v>
      </c>
      <c r="R16" s="2" t="s">
        <v>112</v>
      </c>
      <c r="S16" s="1" t="s">
        <v>101</v>
      </c>
      <c r="U16" s="3" t="s">
        <v>106</v>
      </c>
      <c r="V16" s="6">
        <v>741999.79530000163</v>
      </c>
      <c r="AK16" s="3" t="s">
        <v>39</v>
      </c>
      <c r="AL16" s="6">
        <v>18839.686000000002</v>
      </c>
    </row>
    <row r="17" spans="1:38" ht="18.5">
      <c r="A17" s="3" t="s">
        <v>15</v>
      </c>
      <c r="B17" s="6">
        <v>2297200.8602999593</v>
      </c>
      <c r="D17" s="5" t="s">
        <v>22</v>
      </c>
      <c r="E17" s="12">
        <v>203412.73300000015</v>
      </c>
      <c r="G17" s="3" t="s">
        <v>52</v>
      </c>
      <c r="H17" s="6">
        <v>50002.989800000018</v>
      </c>
      <c r="K17" s="3" t="s">
        <v>93</v>
      </c>
      <c r="L17" s="12">
        <v>200322.98470000018</v>
      </c>
      <c r="N17" s="3" t="s">
        <v>108</v>
      </c>
      <c r="O17" s="6">
        <v>836154.0330000025</v>
      </c>
      <c r="P17" s="6">
        <v>145454.9480999996</v>
      </c>
      <c r="R17" s="3">
        <v>1</v>
      </c>
      <c r="S17" s="9">
        <v>182</v>
      </c>
      <c r="U17" s="3" t="s">
        <v>107</v>
      </c>
      <c r="V17" s="6">
        <v>719047.03200000443</v>
      </c>
      <c r="Z17" s="2" t="s">
        <v>146</v>
      </c>
      <c r="AA17" s="1" t="s">
        <v>110</v>
      </c>
      <c r="AK17" s="3" t="s">
        <v>40</v>
      </c>
      <c r="AL17" s="6">
        <v>18374.895</v>
      </c>
    </row>
    <row r="18" spans="1:38">
      <c r="D18" s="5" t="s">
        <v>23</v>
      </c>
      <c r="E18" s="12">
        <v>16476.401999999991</v>
      </c>
      <c r="G18" s="3" t="s">
        <v>53</v>
      </c>
      <c r="H18" s="6">
        <v>51400.144999999968</v>
      </c>
      <c r="K18" s="3" t="s">
        <v>94</v>
      </c>
      <c r="L18" s="12">
        <v>352461.07100000069</v>
      </c>
      <c r="N18" s="3" t="s">
        <v>15</v>
      </c>
      <c r="O18" s="6">
        <v>2297200.8602999593</v>
      </c>
      <c r="P18" s="6">
        <v>286397.02169999795</v>
      </c>
      <c r="R18" s="3">
        <v>0</v>
      </c>
      <c r="S18" s="9">
        <v>252</v>
      </c>
      <c r="U18" s="3" t="s">
        <v>108</v>
      </c>
      <c r="V18" s="6">
        <v>836154.0330000025</v>
      </c>
      <c r="Z18" s="3" t="s">
        <v>134</v>
      </c>
      <c r="AA18" s="6">
        <v>1.6239999999999994</v>
      </c>
      <c r="AK18" s="3" t="s">
        <v>135</v>
      </c>
      <c r="AL18" s="6">
        <v>17965.067999999999</v>
      </c>
    </row>
    <row r="19" spans="1:38">
      <c r="D19" s="5" t="s">
        <v>24</v>
      </c>
      <c r="E19" s="12">
        <v>3024.2799999999997</v>
      </c>
      <c r="G19" s="3" t="s">
        <v>54</v>
      </c>
      <c r="H19" s="6">
        <v>112819.77199999997</v>
      </c>
      <c r="K19" s="3" t="s">
        <v>95</v>
      </c>
      <c r="L19" s="12">
        <v>325293.50350000052</v>
      </c>
      <c r="R19" s="3">
        <v>7</v>
      </c>
      <c r="S19" s="9">
        <v>307</v>
      </c>
      <c r="U19" s="3" t="s">
        <v>15</v>
      </c>
      <c r="V19" s="6">
        <v>2297200.8602999593</v>
      </c>
      <c r="Z19" s="3" t="s">
        <v>131</v>
      </c>
      <c r="AA19" s="6">
        <v>5.76</v>
      </c>
      <c r="AK19" s="3" t="s">
        <v>139</v>
      </c>
      <c r="AL19" s="6">
        <v>17030.311999999998</v>
      </c>
    </row>
    <row r="20" spans="1:38">
      <c r="D20" s="5" t="s">
        <v>25</v>
      </c>
      <c r="E20" s="12">
        <v>12486.312000000016</v>
      </c>
      <c r="G20" s="3" t="s">
        <v>55</v>
      </c>
      <c r="H20" s="6">
        <v>22977.863999999987</v>
      </c>
      <c r="K20" s="3" t="s">
        <v>15</v>
      </c>
      <c r="L20" s="12">
        <v>2297200.8602999593</v>
      </c>
      <c r="R20" s="3">
        <v>3</v>
      </c>
      <c r="S20" s="9">
        <v>508</v>
      </c>
      <c r="Z20" s="3" t="s">
        <v>144</v>
      </c>
      <c r="AA20" s="6">
        <v>6.48</v>
      </c>
      <c r="AK20" s="3" t="s">
        <v>15</v>
      </c>
      <c r="AL20" s="6">
        <v>244620.20399999985</v>
      </c>
    </row>
    <row r="21" spans="1:38" ht="18.5">
      <c r="D21" s="5" t="s">
        <v>26</v>
      </c>
      <c r="E21" s="12">
        <v>78479.206000000035</v>
      </c>
      <c r="G21" s="3" t="s">
        <v>56</v>
      </c>
      <c r="H21" s="6">
        <v>12426.146999999999</v>
      </c>
      <c r="R21" s="3">
        <v>6</v>
      </c>
      <c r="S21" s="9">
        <v>597</v>
      </c>
      <c r="Z21" s="3" t="s">
        <v>138</v>
      </c>
      <c r="AA21" s="6">
        <v>7.0720000000000001</v>
      </c>
      <c r="AD21" s="2" t="s">
        <v>4</v>
      </c>
      <c r="AE21" s="1" t="s">
        <v>100</v>
      </c>
    </row>
    <row r="22" spans="1:38" ht="18.5">
      <c r="D22" s="5" t="s">
        <v>27</v>
      </c>
      <c r="E22" s="12">
        <v>223843.6080000005</v>
      </c>
      <c r="G22" s="3" t="s">
        <v>57</v>
      </c>
      <c r="H22" s="6">
        <v>1727.652</v>
      </c>
      <c r="R22" s="3">
        <v>2</v>
      </c>
      <c r="S22" s="9">
        <v>676</v>
      </c>
      <c r="U22" s="2" t="s">
        <v>4</v>
      </c>
      <c r="V22" s="1" t="s">
        <v>100</v>
      </c>
      <c r="Z22" s="3" t="s">
        <v>132</v>
      </c>
      <c r="AA22" s="6">
        <v>7.7</v>
      </c>
      <c r="AD22" s="3" t="s">
        <v>48</v>
      </c>
      <c r="AE22" s="12">
        <v>451036.58230000053</v>
      </c>
    </row>
    <row r="23" spans="1:38">
      <c r="D23" s="5" t="s">
        <v>28</v>
      </c>
      <c r="E23" s="12">
        <v>46673.537999999979</v>
      </c>
      <c r="G23" s="3" t="s">
        <v>58</v>
      </c>
      <c r="H23" s="6">
        <v>29143.844999999998</v>
      </c>
      <c r="R23" s="3">
        <v>5</v>
      </c>
      <c r="S23" s="9">
        <v>1086</v>
      </c>
      <c r="U23" s="3" t="s">
        <v>29</v>
      </c>
      <c r="V23" s="6">
        <v>167380.31799999974</v>
      </c>
      <c r="Z23" s="3" t="s">
        <v>143</v>
      </c>
      <c r="AA23" s="6">
        <v>7.9680000000000009</v>
      </c>
      <c r="AD23" s="3" t="s">
        <v>71</v>
      </c>
      <c r="AE23" s="12">
        <v>279549.82350000046</v>
      </c>
    </row>
    <row r="24" spans="1:38" ht="18.5">
      <c r="D24" s="3" t="s">
        <v>108</v>
      </c>
      <c r="E24" s="12">
        <v>836154.0330000025</v>
      </c>
      <c r="G24" s="3" t="s">
        <v>59</v>
      </c>
      <c r="H24" s="6">
        <v>16625.868000000006</v>
      </c>
      <c r="K24" s="2" t="s">
        <v>4</v>
      </c>
      <c r="L24" s="1" t="s">
        <v>33</v>
      </c>
      <c r="N24" s="2" t="s">
        <v>4</v>
      </c>
      <c r="O24" s="1" t="s">
        <v>101</v>
      </c>
      <c r="R24" s="3">
        <v>4</v>
      </c>
      <c r="S24" s="9">
        <v>1401</v>
      </c>
      <c r="U24" s="3" t="s">
        <v>20</v>
      </c>
      <c r="V24" s="6">
        <v>107532.16100000007</v>
      </c>
      <c r="Z24" s="3" t="s">
        <v>129</v>
      </c>
      <c r="AA24" s="6">
        <v>8.0400000000000009</v>
      </c>
      <c r="AD24" s="3" t="s">
        <v>80</v>
      </c>
      <c r="AE24" s="12">
        <v>192758.20489999998</v>
      </c>
    </row>
    <row r="25" spans="1:38">
      <c r="D25" s="5" t="s">
        <v>29</v>
      </c>
      <c r="E25" s="12">
        <v>167380.31799999974</v>
      </c>
      <c r="G25" s="3" t="s">
        <v>60</v>
      </c>
      <c r="H25" s="6">
        <v>1588.81</v>
      </c>
      <c r="K25" s="3" t="s">
        <v>87</v>
      </c>
      <c r="L25" s="6">
        <v>11587.436300000016</v>
      </c>
      <c r="N25" s="3" t="s">
        <v>147</v>
      </c>
      <c r="O25" s="6">
        <v>787</v>
      </c>
      <c r="R25" s="3" t="s">
        <v>15</v>
      </c>
      <c r="S25" s="6">
        <v>5009</v>
      </c>
      <c r="U25" s="3" t="s">
        <v>21</v>
      </c>
      <c r="V25" s="6">
        <v>27118.791999999954</v>
      </c>
      <c r="Z25" s="3" t="s">
        <v>142</v>
      </c>
      <c r="AA25" s="6">
        <v>8.0960000000000001</v>
      </c>
      <c r="AD25" s="3" t="s">
        <v>76</v>
      </c>
      <c r="AE25" s="12">
        <v>142838.55100000009</v>
      </c>
    </row>
    <row r="26" spans="1:38">
      <c r="D26" s="5" t="s">
        <v>30</v>
      </c>
      <c r="E26" s="12">
        <v>149528.02999999991</v>
      </c>
      <c r="G26" s="3" t="s">
        <v>61</v>
      </c>
      <c r="H26" s="6">
        <v>28411.34499999999</v>
      </c>
      <c r="K26" s="3" t="s">
        <v>91</v>
      </c>
      <c r="L26" s="6">
        <v>21776.938399999974</v>
      </c>
      <c r="N26" s="3" t="s">
        <v>148</v>
      </c>
      <c r="O26" s="6">
        <v>264</v>
      </c>
      <c r="U26" s="3" t="s">
        <v>22</v>
      </c>
      <c r="V26" s="6">
        <v>203412.73300000015</v>
      </c>
      <c r="Z26" s="3" t="s">
        <v>141</v>
      </c>
      <c r="AA26" s="6">
        <v>8.4</v>
      </c>
      <c r="AD26" s="3" t="s">
        <v>44</v>
      </c>
      <c r="AE26" s="12">
        <v>133177.2518</v>
      </c>
    </row>
    <row r="27" spans="1:38">
      <c r="D27" s="5" t="s">
        <v>31</v>
      </c>
      <c r="E27" s="12">
        <v>189238.63099999996</v>
      </c>
      <c r="G27" s="3" t="s">
        <v>62</v>
      </c>
      <c r="H27" s="6">
        <v>58076.859799999991</v>
      </c>
      <c r="K27" s="3" t="s">
        <v>95</v>
      </c>
      <c r="L27" s="6">
        <v>43369.191899999969</v>
      </c>
      <c r="N27" s="3" t="s">
        <v>149</v>
      </c>
      <c r="O27" s="6">
        <v>964</v>
      </c>
      <c r="U27" s="3" t="s">
        <v>16</v>
      </c>
      <c r="V27" s="6">
        <v>114879.99629999987</v>
      </c>
      <c r="Z27" s="3" t="s">
        <v>130</v>
      </c>
      <c r="AA27" s="6">
        <v>9.2159999999999993</v>
      </c>
      <c r="AD27" s="3" t="s">
        <v>72</v>
      </c>
      <c r="AE27" s="12">
        <v>116635.46149999998</v>
      </c>
    </row>
    <row r="28" spans="1:38">
      <c r="D28" s="5" t="s">
        <v>32</v>
      </c>
      <c r="E28" s="12">
        <v>330007.05400000024</v>
      </c>
      <c r="G28" s="3" t="s">
        <v>63</v>
      </c>
      <c r="H28" s="6">
        <v>50062.380499999956</v>
      </c>
      <c r="K28" s="3" t="s">
        <v>85</v>
      </c>
      <c r="L28" s="6">
        <v>10294.610699999997</v>
      </c>
      <c r="N28" s="3" t="s">
        <v>150</v>
      </c>
      <c r="O28" s="6">
        <v>2994</v>
      </c>
      <c r="U28" s="3" t="s">
        <v>17</v>
      </c>
      <c r="V28" s="6">
        <v>328449.10300000076</v>
      </c>
      <c r="Z28" s="3" t="s">
        <v>15</v>
      </c>
      <c r="AA28" s="6">
        <v>70.356000000000009</v>
      </c>
      <c r="AD28" s="3" t="s">
        <v>54</v>
      </c>
      <c r="AE28" s="12">
        <v>112819.77199999997</v>
      </c>
    </row>
    <row r="29" spans="1:38">
      <c r="D29" s="3" t="s">
        <v>15</v>
      </c>
      <c r="E29" s="12">
        <v>2297200.8602999593</v>
      </c>
      <c r="G29" s="3" t="s">
        <v>64</v>
      </c>
      <c r="H29" s="6">
        <v>19347.244999999995</v>
      </c>
      <c r="K29" s="3" t="s">
        <v>84</v>
      </c>
      <c r="L29" s="6">
        <v>9134.4460999999919</v>
      </c>
      <c r="N29" s="3" t="s">
        <v>15</v>
      </c>
      <c r="O29" s="6">
        <v>5009</v>
      </c>
      <c r="U29" s="3" t="s">
        <v>30</v>
      </c>
      <c r="V29" s="6">
        <v>149528.02999999991</v>
      </c>
      <c r="AD29" s="3" t="s">
        <v>46</v>
      </c>
      <c r="AE29" s="12">
        <v>81986.122999999992</v>
      </c>
    </row>
    <row r="30" spans="1:38">
      <c r="G30" s="3" t="s">
        <v>65</v>
      </c>
      <c r="H30" s="6">
        <v>13013.175000000003</v>
      </c>
      <c r="K30" s="3" t="s">
        <v>90</v>
      </c>
      <c r="L30" s="6">
        <v>13832.66479999999</v>
      </c>
      <c r="U30" s="3" t="s">
        <v>23</v>
      </c>
      <c r="V30" s="6">
        <v>16476.401999999991</v>
      </c>
      <c r="AD30" s="3" t="s">
        <v>73</v>
      </c>
      <c r="AE30" s="12">
        <v>74771.330000000016</v>
      </c>
    </row>
    <row r="31" spans="1:38">
      <c r="G31" s="3" t="s">
        <v>66</v>
      </c>
      <c r="H31" s="6">
        <v>6492.4100000000017</v>
      </c>
      <c r="K31" s="3" t="s">
        <v>89</v>
      </c>
      <c r="L31" s="6">
        <v>21285.795400000032</v>
      </c>
      <c r="U31" s="3" t="s">
        <v>24</v>
      </c>
      <c r="V31" s="6">
        <v>3024.2799999999997</v>
      </c>
      <c r="AD31" s="3" t="s">
        <v>62</v>
      </c>
      <c r="AE31" s="12">
        <v>58076.859799999991</v>
      </c>
    </row>
    <row r="32" spans="1:38">
      <c r="G32" s="3" t="s">
        <v>67</v>
      </c>
      <c r="H32" s="6">
        <v>1214.9860000000001</v>
      </c>
      <c r="K32" s="3" t="s">
        <v>86</v>
      </c>
      <c r="L32" s="6">
        <v>28594.687199999997</v>
      </c>
      <c r="U32" s="3" t="s">
        <v>18</v>
      </c>
      <c r="V32" s="6">
        <v>91705.164000000092</v>
      </c>
      <c r="AD32" s="3" t="s">
        <v>15</v>
      </c>
      <c r="AE32" s="12">
        <v>1643649.9597999759</v>
      </c>
    </row>
    <row r="33" spans="1:22">
      <c r="G33" s="3" t="s">
        <v>68</v>
      </c>
      <c r="H33" s="6">
        <v>9720.1459999999988</v>
      </c>
      <c r="K33" s="3" t="s">
        <v>88</v>
      </c>
      <c r="L33" s="6">
        <v>22411.307800000021</v>
      </c>
      <c r="U33" s="3" t="s">
        <v>25</v>
      </c>
      <c r="V33" s="6">
        <v>12486.312000000016</v>
      </c>
    </row>
    <row r="34" spans="1:22">
      <c r="G34" s="3" t="s">
        <v>69</v>
      </c>
      <c r="H34" s="6">
        <v>20267.067999999988</v>
      </c>
      <c r="K34" s="3" t="s">
        <v>94</v>
      </c>
      <c r="L34" s="6">
        <v>35468.426500000045</v>
      </c>
      <c r="U34" s="3" t="s">
        <v>31</v>
      </c>
      <c r="V34" s="6">
        <v>189238.63099999996</v>
      </c>
    </row>
    <row r="35" spans="1:22">
      <c r="G35" s="3" t="s">
        <v>70</v>
      </c>
      <c r="H35" s="6">
        <v>6046.188000000001</v>
      </c>
      <c r="K35" s="3" t="s">
        <v>93</v>
      </c>
      <c r="L35" s="6">
        <v>31784.041300000008</v>
      </c>
      <c r="U35" s="3" t="s">
        <v>26</v>
      </c>
      <c r="V35" s="6">
        <v>78479.206000000035</v>
      </c>
    </row>
    <row r="36" spans="1:22">
      <c r="G36" s="3" t="s">
        <v>71</v>
      </c>
      <c r="H36" s="6">
        <v>279549.82350000046</v>
      </c>
      <c r="K36" s="3" t="s">
        <v>92</v>
      </c>
      <c r="L36" s="6">
        <v>36857.475299999962</v>
      </c>
      <c r="U36" s="3" t="s">
        <v>32</v>
      </c>
      <c r="V36" s="6">
        <v>330007.05400000024</v>
      </c>
    </row>
    <row r="37" spans="1:22">
      <c r="G37" s="3" t="s">
        <v>72</v>
      </c>
      <c r="H37" s="6">
        <v>116635.46149999998</v>
      </c>
      <c r="K37" s="3" t="s">
        <v>15</v>
      </c>
      <c r="L37" s="6">
        <v>286397.02169999795</v>
      </c>
      <c r="U37" s="3" t="s">
        <v>27</v>
      </c>
      <c r="V37" s="6">
        <v>223843.6080000005</v>
      </c>
    </row>
    <row r="38" spans="1:22">
      <c r="G38" s="3" t="s">
        <v>73</v>
      </c>
      <c r="H38" s="6">
        <v>74771.330000000016</v>
      </c>
      <c r="U38" s="3" t="s">
        <v>28</v>
      </c>
      <c r="V38" s="6">
        <v>46673.537999999979</v>
      </c>
    </row>
    <row r="39" spans="1:22" ht="18.5">
      <c r="A39" s="2" t="s">
        <v>4</v>
      </c>
      <c r="B39" s="1" t="s">
        <v>101</v>
      </c>
      <c r="G39" s="3" t="s">
        <v>74</v>
      </c>
      <c r="H39" s="6">
        <v>5135.8180000000002</v>
      </c>
      <c r="U39" s="3" t="s">
        <v>19</v>
      </c>
      <c r="V39" s="6">
        <v>206965.53200000021</v>
      </c>
    </row>
    <row r="40" spans="1:22">
      <c r="A40" s="3" t="s">
        <v>5</v>
      </c>
      <c r="B40" s="12">
        <v>10</v>
      </c>
      <c r="G40" s="3" t="s">
        <v>75</v>
      </c>
      <c r="H40" s="6">
        <v>17327.170999999998</v>
      </c>
      <c r="U40" s="3" t="s">
        <v>15</v>
      </c>
      <c r="V40" s="6">
        <v>2297200.8602999593</v>
      </c>
    </row>
    <row r="41" spans="1:22">
      <c r="A41" s="3" t="s">
        <v>13</v>
      </c>
      <c r="B41" s="12">
        <v>10</v>
      </c>
      <c r="G41" s="3" t="s">
        <v>76</v>
      </c>
      <c r="H41" s="6">
        <v>142838.55100000009</v>
      </c>
    </row>
    <row r="42" spans="1:22" ht="18.5">
      <c r="A42" s="3" t="s">
        <v>12</v>
      </c>
      <c r="B42" s="12">
        <v>10</v>
      </c>
      <c r="G42" s="3" t="s">
        <v>77</v>
      </c>
      <c r="H42" s="6">
        <v>12782.890000000001</v>
      </c>
      <c r="N42" s="2" t="s">
        <v>4</v>
      </c>
      <c r="O42" t="s">
        <v>33</v>
      </c>
      <c r="P42" t="s">
        <v>124</v>
      </c>
      <c r="T42" s="2" t="s">
        <v>4</v>
      </c>
      <c r="U42" s="1" t="s">
        <v>100</v>
      </c>
    </row>
    <row r="43" spans="1:22">
      <c r="A43" s="3" t="s">
        <v>9</v>
      </c>
      <c r="B43" s="12">
        <v>11</v>
      </c>
      <c r="G43" s="3" t="s">
        <v>78</v>
      </c>
      <c r="H43" s="6">
        <v>2339.598</v>
      </c>
      <c r="N43" s="3" t="s">
        <v>45</v>
      </c>
      <c r="O43" s="6">
        <v>2845.0623999999984</v>
      </c>
      <c r="P43" s="6">
        <v>5455.762646000001</v>
      </c>
      <c r="T43" s="3" t="s">
        <v>117</v>
      </c>
      <c r="U43" s="6">
        <v>35707.039999999994</v>
      </c>
    </row>
    <row r="44" spans="1:22">
      <c r="A44" s="3" t="s">
        <v>11</v>
      </c>
      <c r="B44" s="12">
        <v>11</v>
      </c>
      <c r="G44" s="3" t="s">
        <v>79</v>
      </c>
      <c r="H44" s="6">
        <v>36733.583200000001</v>
      </c>
      <c r="N44" s="3" t="s">
        <v>46</v>
      </c>
      <c r="O44" s="6">
        <v>9563.2000999999964</v>
      </c>
      <c r="P44" s="6">
        <v>11212.72905</v>
      </c>
      <c r="T44" s="3" t="s">
        <v>114</v>
      </c>
      <c r="U44" s="6">
        <v>39808.730999999949</v>
      </c>
    </row>
    <row r="45" spans="1:22">
      <c r="A45" s="3" t="s">
        <v>14</v>
      </c>
      <c r="B45" s="12">
        <v>11</v>
      </c>
      <c r="G45" s="3" t="s">
        <v>80</v>
      </c>
      <c r="H45" s="6">
        <v>192758.20489999998</v>
      </c>
      <c r="N45" s="3" t="s">
        <v>47</v>
      </c>
      <c r="O45" s="6">
        <v>-62.946199999999962</v>
      </c>
      <c r="P45" s="6">
        <v>736.04940000000011</v>
      </c>
      <c r="T45" s="3" t="s">
        <v>120</v>
      </c>
      <c r="U45" s="6">
        <v>39816.447000000015</v>
      </c>
    </row>
    <row r="46" spans="1:22">
      <c r="A46" s="3" t="s">
        <v>10</v>
      </c>
      <c r="B46" s="12">
        <v>11</v>
      </c>
      <c r="D46" s="3" t="str">
        <f>G9</f>
        <v>Alabama</v>
      </c>
      <c r="E46" s="6">
        <f>H9</f>
        <v>31038.991800000003</v>
      </c>
      <c r="G46" s="3" t="s">
        <v>81</v>
      </c>
      <c r="H46" s="6">
        <v>16323.026999999998</v>
      </c>
      <c r="N46" s="3" t="s">
        <v>48</v>
      </c>
      <c r="O46" s="6">
        <v>59398.3125</v>
      </c>
      <c r="P46" s="6">
        <v>59693.158671000048</v>
      </c>
      <c r="T46" s="3" t="s">
        <v>113</v>
      </c>
      <c r="U46" s="6">
        <v>61351.29399999998</v>
      </c>
    </row>
    <row r="47" spans="1:22">
      <c r="A47" s="3" t="s">
        <v>7</v>
      </c>
      <c r="B47" s="12">
        <v>12</v>
      </c>
      <c r="D47" s="3" t="str">
        <f t="shared" ref="D47:D86" si="0">G10</f>
        <v>Arizona</v>
      </c>
      <c r="E47" s="6">
        <f t="shared" ref="E47:E86" si="1">H10</f>
        <v>81986.122999999992</v>
      </c>
      <c r="G47" s="3" t="s">
        <v>82</v>
      </c>
      <c r="H47" s="6">
        <v>46521.297999999981</v>
      </c>
      <c r="N47" s="3" t="s">
        <v>49</v>
      </c>
      <c r="O47" s="6">
        <v>970.46469999999488</v>
      </c>
      <c r="P47" s="6">
        <v>10749.948093999994</v>
      </c>
      <c r="T47" s="3" t="s">
        <v>115</v>
      </c>
      <c r="U47" s="6">
        <v>87156.517799999958</v>
      </c>
    </row>
    <row r="48" spans="1:22">
      <c r="A48" s="3" t="s">
        <v>6</v>
      </c>
      <c r="B48" s="12">
        <v>13</v>
      </c>
      <c r="D48" s="3" t="str">
        <f t="shared" si="0"/>
        <v>Arkansas</v>
      </c>
      <c r="E48" s="6">
        <f t="shared" si="1"/>
        <v>4582.5560000000005</v>
      </c>
      <c r="G48" s="3" t="s">
        <v>44</v>
      </c>
      <c r="H48" s="6">
        <v>133177.2518</v>
      </c>
      <c r="N48" s="3" t="s">
        <v>102</v>
      </c>
      <c r="O48" s="6">
        <v>490.9566999999999</v>
      </c>
      <c r="P48" s="6">
        <v>30.219000000000001</v>
      </c>
      <c r="T48" s="3" t="s">
        <v>121</v>
      </c>
      <c r="U48" s="6">
        <v>107084.05349999999</v>
      </c>
    </row>
    <row r="49" spans="1:21">
      <c r="A49" s="3" t="s">
        <v>8</v>
      </c>
      <c r="B49" s="12">
        <v>17</v>
      </c>
      <c r="D49" s="3" t="str">
        <f t="shared" si="0"/>
        <v>California</v>
      </c>
      <c r="E49" s="6">
        <f t="shared" si="1"/>
        <v>451036.58230000053</v>
      </c>
      <c r="G49" s="3" t="s">
        <v>83</v>
      </c>
      <c r="H49" s="6">
        <v>40970.251000000011</v>
      </c>
      <c r="N49" s="3" t="s">
        <v>50</v>
      </c>
      <c r="O49" s="6">
        <v>533.49869999999964</v>
      </c>
      <c r="P49" s="6">
        <v>2191.1503000000002</v>
      </c>
      <c r="T49" s="3" t="s">
        <v>122</v>
      </c>
      <c r="U49" s="6">
        <v>108638.21179999998</v>
      </c>
    </row>
    <row r="50" spans="1:21">
      <c r="A50" s="3" t="s">
        <v>15</v>
      </c>
      <c r="B50" s="12">
        <v>116</v>
      </c>
      <c r="D50" s="3" t="str">
        <f t="shared" si="0"/>
        <v>Colorado</v>
      </c>
      <c r="E50" s="6">
        <f t="shared" si="1"/>
        <v>57523.116199999946</v>
      </c>
      <c r="G50" s="3" t="s">
        <v>15</v>
      </c>
      <c r="H50" s="6">
        <v>2297200.8602999593</v>
      </c>
      <c r="N50" s="3" t="s">
        <v>51</v>
      </c>
      <c r="O50" s="6">
        <v>3336.382700000001</v>
      </c>
      <c r="P50" s="6">
        <v>2744.0862999999995</v>
      </c>
      <c r="T50" s="3" t="s">
        <v>119</v>
      </c>
      <c r="U50" s="6">
        <v>130921.15500000007</v>
      </c>
    </row>
    <row r="51" spans="1:21">
      <c r="D51" s="3" t="str">
        <f t="shared" si="0"/>
        <v>Columbia</v>
      </c>
      <c r="E51" s="6">
        <f t="shared" si="1"/>
        <v>2198.4499999999998</v>
      </c>
      <c r="N51" s="3" t="s">
        <v>52</v>
      </c>
      <c r="O51" s="6">
        <v>750.7423999999977</v>
      </c>
      <c r="P51" s="6">
        <v>9523.227436000001</v>
      </c>
      <c r="T51" s="3" t="s">
        <v>116</v>
      </c>
      <c r="U51" s="6">
        <v>141770.81059999985</v>
      </c>
    </row>
    <row r="52" spans="1:21">
      <c r="D52" s="3" t="str">
        <f t="shared" si="0"/>
        <v>Connecticut</v>
      </c>
      <c r="E52" s="6">
        <f t="shared" si="1"/>
        <v>18549.800999999999</v>
      </c>
      <c r="N52" s="3" t="s">
        <v>53</v>
      </c>
      <c r="O52" s="6">
        <v>12781.342599999993</v>
      </c>
      <c r="P52" s="6">
        <v>3544.1414999999997</v>
      </c>
      <c r="T52" s="3" t="s">
        <v>118</v>
      </c>
      <c r="U52" s="6">
        <v>210926.99210000038</v>
      </c>
    </row>
    <row r="53" spans="1:21" ht="18.5">
      <c r="A53" s="2" t="s">
        <v>4</v>
      </c>
      <c r="B53" s="1" t="s">
        <v>33</v>
      </c>
      <c r="D53" s="3" t="str">
        <f t="shared" si="0"/>
        <v>Delaware</v>
      </c>
      <c r="E53" s="6">
        <f t="shared" si="1"/>
        <v>21056.084999999995</v>
      </c>
      <c r="N53" s="3" t="s">
        <v>54</v>
      </c>
      <c r="O53" s="6">
        <v>9560.145599999998</v>
      </c>
      <c r="P53" s="6">
        <v>17969.180379999983</v>
      </c>
      <c r="T53" s="3" t="s">
        <v>15</v>
      </c>
      <c r="U53" s="6">
        <v>963181.252800002</v>
      </c>
    </row>
    <row r="54" spans="1:21">
      <c r="A54" s="3" t="s">
        <v>36</v>
      </c>
      <c r="B54" s="12">
        <v>25199.928</v>
      </c>
      <c r="D54" s="3" t="str">
        <f t="shared" si="0"/>
        <v>Florida</v>
      </c>
      <c r="E54" s="6">
        <f t="shared" si="1"/>
        <v>50002.989800000018</v>
      </c>
      <c r="N54" s="3" t="s">
        <v>55</v>
      </c>
      <c r="O54" s="6">
        <v>2707.3495000000003</v>
      </c>
      <c r="P54" s="6">
        <v>3169.8944999999994</v>
      </c>
    </row>
    <row r="55" spans="1:21">
      <c r="A55" s="3" t="s">
        <v>38</v>
      </c>
      <c r="B55" s="12">
        <v>7753.0389999999989</v>
      </c>
      <c r="D55" s="3" t="str">
        <f t="shared" si="0"/>
        <v>Georgia</v>
      </c>
      <c r="E55" s="6">
        <f t="shared" si="1"/>
        <v>51400.144999999968</v>
      </c>
      <c r="N55" s="3" t="s">
        <v>56</v>
      </c>
      <c r="O55" s="6">
        <v>2258.588299999999</v>
      </c>
      <c r="P55" s="6">
        <v>1587.0679</v>
      </c>
    </row>
    <row r="56" spans="1:21">
      <c r="A56" s="3" t="s">
        <v>39</v>
      </c>
      <c r="B56" s="12">
        <v>6983.8835999999992</v>
      </c>
      <c r="D56" s="3" t="str">
        <f t="shared" si="0"/>
        <v>Illinois</v>
      </c>
      <c r="E56" s="6">
        <f t="shared" si="1"/>
        <v>112819.77199999997</v>
      </c>
      <c r="N56" s="3" t="s">
        <v>57</v>
      </c>
      <c r="O56" s="6">
        <v>139.20079999999987</v>
      </c>
      <c r="P56" s="6">
        <v>247.05079999999998</v>
      </c>
    </row>
    <row r="57" spans="1:21">
      <c r="A57" s="3" t="s">
        <v>37</v>
      </c>
      <c r="B57" s="12">
        <v>4570.9346999999998</v>
      </c>
      <c r="D57" s="3" t="str">
        <f t="shared" si="0"/>
        <v>Indiana</v>
      </c>
      <c r="E57" s="6">
        <f t="shared" si="1"/>
        <v>22977.863999999987</v>
      </c>
      <c r="N57" s="3" t="s">
        <v>58</v>
      </c>
      <c r="O57" s="6">
        <v>4513.3139999999958</v>
      </c>
      <c r="P57" s="6">
        <v>2897.2249000000002</v>
      </c>
    </row>
    <row r="58" spans="1:21">
      <c r="A58" s="3" t="s">
        <v>42</v>
      </c>
      <c r="B58" s="12">
        <v>4425.3431999999993</v>
      </c>
      <c r="D58" s="3" t="str">
        <f t="shared" si="0"/>
        <v>Iowa</v>
      </c>
      <c r="E58" s="6">
        <f t="shared" si="1"/>
        <v>12426.146999999999</v>
      </c>
      <c r="N58" s="3" t="s">
        <v>59</v>
      </c>
      <c r="O58" s="6">
        <v>2659.2400999999995</v>
      </c>
      <c r="P58" s="6">
        <v>2417.7749999999996</v>
      </c>
    </row>
    <row r="59" spans="1:21">
      <c r="A59" s="3" t="s">
        <v>40</v>
      </c>
      <c r="B59" s="12">
        <v>4094.9765999999986</v>
      </c>
      <c r="D59" s="3" t="str">
        <f t="shared" si="0"/>
        <v>Kansas</v>
      </c>
      <c r="E59" s="6">
        <f t="shared" si="1"/>
        <v>1727.652</v>
      </c>
      <c r="N59" s="3" t="s">
        <v>60</v>
      </c>
      <c r="O59" s="6">
        <v>436.64919999999984</v>
      </c>
      <c r="P59" s="6">
        <v>71.79910000000001</v>
      </c>
    </row>
    <row r="60" spans="1:21">
      <c r="A60" s="3" t="s">
        <v>35</v>
      </c>
      <c r="B60" s="12">
        <v>3772.9460999999997</v>
      </c>
      <c r="D60" s="3" t="str">
        <f t="shared" si="0"/>
        <v>Kentucky</v>
      </c>
      <c r="E60" s="6">
        <f t="shared" si="1"/>
        <v>29143.844999999998</v>
      </c>
      <c r="N60" s="3" t="s">
        <v>61</v>
      </c>
      <c r="O60" s="6">
        <v>5905.544600000002</v>
      </c>
      <c r="P60" s="6">
        <v>2265.0014499999997</v>
      </c>
    </row>
    <row r="61" spans="1:21" ht="18.5">
      <c r="A61" s="3" t="s">
        <v>34</v>
      </c>
      <c r="B61" s="12">
        <v>3717.9713999999994</v>
      </c>
      <c r="D61" s="3" t="str">
        <f t="shared" si="0"/>
        <v>Louisiana</v>
      </c>
      <c r="E61" s="6">
        <f t="shared" si="1"/>
        <v>16625.868000000006</v>
      </c>
      <c r="G61" s="4"/>
      <c r="H61" s="1"/>
      <c r="N61" s="3" t="s">
        <v>62</v>
      </c>
      <c r="O61" s="6">
        <v>7752.2969000000021</v>
      </c>
      <c r="P61" s="6">
        <v>6917.2224960000012</v>
      </c>
    </row>
    <row r="62" spans="1:21" ht="18.5">
      <c r="A62" s="3" t="s">
        <v>41</v>
      </c>
      <c r="B62" s="12">
        <v>3345.2822999999999</v>
      </c>
      <c r="D62" s="3" t="str">
        <f t="shared" si="0"/>
        <v>Maryland</v>
      </c>
      <c r="E62" s="6">
        <f t="shared" si="1"/>
        <v>1588.81</v>
      </c>
      <c r="G62" s="4"/>
      <c r="H62" s="1"/>
      <c r="N62" s="3" t="s">
        <v>63</v>
      </c>
      <c r="O62" s="6">
        <v>7202.5224999999973</v>
      </c>
      <c r="P62" s="6">
        <v>5228.3992749999989</v>
      </c>
    </row>
    <row r="63" spans="1:21" ht="18.5">
      <c r="A63" s="3" t="s">
        <v>43</v>
      </c>
      <c r="B63" s="12">
        <v>3343.5360000000001</v>
      </c>
      <c r="D63" s="3" t="str">
        <f t="shared" si="0"/>
        <v>Massachusetts</v>
      </c>
      <c r="E63" s="6">
        <f t="shared" si="1"/>
        <v>28411.34499999999</v>
      </c>
      <c r="G63" s="4"/>
      <c r="H63" s="1"/>
      <c r="N63" s="3" t="s">
        <v>64</v>
      </c>
      <c r="O63" s="6">
        <v>550.66589999999894</v>
      </c>
      <c r="P63" s="6">
        <v>3067.3048999999992</v>
      </c>
    </row>
    <row r="64" spans="1:21" ht="18.5">
      <c r="A64" s="3" t="s">
        <v>15</v>
      </c>
      <c r="B64" s="12">
        <v>67207.840899999996</v>
      </c>
      <c r="D64" s="3" t="str">
        <f t="shared" si="0"/>
        <v>Michigan</v>
      </c>
      <c r="E64" s="6">
        <f t="shared" si="1"/>
        <v>58076.859799999991</v>
      </c>
      <c r="G64" s="4"/>
      <c r="H64" s="2" t="s">
        <v>4</v>
      </c>
      <c r="I64" s="1" t="s">
        <v>101</v>
      </c>
      <c r="N64" s="3" t="s">
        <v>65</v>
      </c>
      <c r="O64" s="6">
        <v>2212.8746999999998</v>
      </c>
      <c r="P64" s="6">
        <v>1513.4711499999999</v>
      </c>
    </row>
    <row r="65" spans="4:16">
      <c r="D65" s="3" t="str">
        <f t="shared" si="0"/>
        <v>Minnesota</v>
      </c>
      <c r="E65" s="6">
        <f t="shared" si="1"/>
        <v>50062.380499999956</v>
      </c>
      <c r="G65" s="4"/>
      <c r="H65" s="3" t="s">
        <v>152</v>
      </c>
      <c r="I65" s="6">
        <v>227</v>
      </c>
      <c r="N65" s="3" t="s">
        <v>66</v>
      </c>
      <c r="O65" s="6">
        <v>1166.0175999999999</v>
      </c>
      <c r="P65" s="6">
        <v>490.22999999999996</v>
      </c>
    </row>
    <row r="66" spans="4:16">
      <c r="D66" s="3" t="str">
        <f t="shared" si="0"/>
        <v>Mississippi</v>
      </c>
      <c r="E66" s="6">
        <f t="shared" si="1"/>
        <v>19347.244999999995</v>
      </c>
      <c r="G66" s="4"/>
      <c r="H66" s="3" t="s">
        <v>153</v>
      </c>
      <c r="I66" s="6">
        <v>172</v>
      </c>
      <c r="N66" s="3" t="s">
        <v>67</v>
      </c>
      <c r="O66" s="6">
        <v>278.06779999999998</v>
      </c>
      <c r="P66" s="6">
        <v>45.667199999999994</v>
      </c>
    </row>
    <row r="67" spans="4:16">
      <c r="D67" s="3" t="str">
        <f t="shared" si="0"/>
        <v>Missouri</v>
      </c>
      <c r="E67" s="6">
        <f t="shared" si="1"/>
        <v>13013.175000000003</v>
      </c>
      <c r="G67" s="4"/>
      <c r="H67" s="3" t="s">
        <v>154</v>
      </c>
      <c r="I67" s="6">
        <v>327</v>
      </c>
      <c r="N67" s="3" t="s">
        <v>68</v>
      </c>
      <c r="O67" s="6">
        <v>1519.1695999999995</v>
      </c>
      <c r="P67" s="6">
        <v>1328.3281999999999</v>
      </c>
    </row>
    <row r="68" spans="4:16">
      <c r="D68" s="3" t="str">
        <f t="shared" si="0"/>
        <v>Nebraska</v>
      </c>
      <c r="E68" s="6">
        <f t="shared" si="1"/>
        <v>6492.4100000000017</v>
      </c>
      <c r="G68" s="4"/>
      <c r="H68" s="3" t="s">
        <v>155</v>
      </c>
      <c r="I68" s="9">
        <v>338</v>
      </c>
      <c r="N68" s="3" t="s">
        <v>69</v>
      </c>
      <c r="O68" s="6">
        <v>2336.7531999999983</v>
      </c>
      <c r="P68" s="6">
        <v>3056.9048000000003</v>
      </c>
    </row>
    <row r="69" spans="4:16">
      <c r="D69" s="3" t="str">
        <f t="shared" si="0"/>
        <v>Nevada</v>
      </c>
      <c r="E69" s="6">
        <f t="shared" si="1"/>
        <v>1214.9860000000001</v>
      </c>
      <c r="G69" s="4"/>
      <c r="H69" s="3" t="s">
        <v>88</v>
      </c>
      <c r="I69" s="6">
        <v>359</v>
      </c>
      <c r="N69" s="3" t="s">
        <v>70</v>
      </c>
      <c r="O69" s="6">
        <v>1340.1399000000001</v>
      </c>
      <c r="P69" s="6">
        <v>433.96159999999992</v>
      </c>
    </row>
    <row r="70" spans="4:16">
      <c r="D70" s="3" t="str">
        <f t="shared" si="0"/>
        <v>New Hampshire</v>
      </c>
      <c r="E70" s="6">
        <f t="shared" si="1"/>
        <v>9720.1459999999988</v>
      </c>
      <c r="G70" s="4"/>
      <c r="H70" s="3" t="s">
        <v>156</v>
      </c>
      <c r="I70" s="6">
        <v>374</v>
      </c>
      <c r="N70" s="3" t="s">
        <v>71</v>
      </c>
      <c r="O70" s="6">
        <v>58177.834099999985</v>
      </c>
      <c r="P70" s="6">
        <v>25899.415694999996</v>
      </c>
    </row>
    <row r="71" spans="4:16">
      <c r="D71" s="3" t="str">
        <f t="shared" si="0"/>
        <v>New Jersey</v>
      </c>
      <c r="E71" s="6">
        <f t="shared" si="1"/>
        <v>20267.067999999988</v>
      </c>
      <c r="G71" s="4"/>
      <c r="H71" s="3" t="s">
        <v>157</v>
      </c>
      <c r="I71" s="6">
        <v>348</v>
      </c>
      <c r="N71" s="3" t="s">
        <v>72</v>
      </c>
      <c r="O71" s="6">
        <v>-4236.6732000000093</v>
      </c>
      <c r="P71" s="6">
        <v>34804.976224999984</v>
      </c>
    </row>
    <row r="72" spans="4:16">
      <c r="D72" s="3" t="str">
        <f t="shared" si="0"/>
        <v>New Mexico</v>
      </c>
      <c r="E72" s="6">
        <f t="shared" si="1"/>
        <v>6046.188000000001</v>
      </c>
      <c r="G72" s="4"/>
      <c r="H72" s="3" t="s">
        <v>158</v>
      </c>
      <c r="I72" s="6">
        <v>334</v>
      </c>
      <c r="N72" s="3" t="s">
        <v>73</v>
      </c>
      <c r="O72" s="6">
        <v>5985.8870000000106</v>
      </c>
      <c r="P72" s="6">
        <v>12807.635699999995</v>
      </c>
    </row>
    <row r="73" spans="4:16">
      <c r="D73" s="3" t="str">
        <f t="shared" si="0"/>
        <v>New York</v>
      </c>
      <c r="E73" s="6">
        <f t="shared" si="1"/>
        <v>279549.82350000046</v>
      </c>
      <c r="G73" s="4"/>
      <c r="H73" s="3" t="s">
        <v>159</v>
      </c>
      <c r="I73" s="6">
        <v>666</v>
      </c>
      <c r="N73" s="3" t="s">
        <v>74</v>
      </c>
      <c r="O73" s="6">
        <v>829.01819999999998</v>
      </c>
      <c r="P73" s="6">
        <v>65.761599999999987</v>
      </c>
    </row>
    <row r="74" spans="4:16">
      <c r="D74" s="3" t="str">
        <f t="shared" si="0"/>
        <v>North Carolina</v>
      </c>
      <c r="E74" s="6">
        <f t="shared" si="1"/>
        <v>116635.46149999998</v>
      </c>
      <c r="G74" s="4"/>
      <c r="H74" s="3" t="s">
        <v>160</v>
      </c>
      <c r="I74" s="6">
        <v>434</v>
      </c>
      <c r="N74" s="3" t="s">
        <v>75</v>
      </c>
      <c r="O74" s="6">
        <v>234.04949999999934</v>
      </c>
      <c r="P74" s="6">
        <v>2871.3317000000011</v>
      </c>
    </row>
    <row r="75" spans="4:16">
      <c r="D75" s="3" t="str">
        <f t="shared" si="0"/>
        <v>Ohio</v>
      </c>
      <c r="E75" s="6">
        <f t="shared" si="1"/>
        <v>74771.330000000016</v>
      </c>
      <c r="G75" s="4"/>
      <c r="H75" s="3" t="s">
        <v>161</v>
      </c>
      <c r="I75" s="6">
        <v>721</v>
      </c>
      <c r="N75" s="3" t="s">
        <v>76</v>
      </c>
      <c r="O75" s="6">
        <v>13604.934999999998</v>
      </c>
      <c r="P75" s="6">
        <v>22092.168129999995</v>
      </c>
    </row>
    <row r="76" spans="4:16">
      <c r="D76" s="3" t="str">
        <f t="shared" si="0"/>
        <v>Oklahoma</v>
      </c>
      <c r="E76" s="6">
        <f t="shared" si="1"/>
        <v>5135.8180000000002</v>
      </c>
      <c r="G76" s="4"/>
      <c r="H76" s="3" t="s">
        <v>162</v>
      </c>
      <c r="I76" s="6">
        <v>709</v>
      </c>
      <c r="N76" s="3" t="s">
        <v>77</v>
      </c>
      <c r="O76" s="6">
        <v>2276.7012999999988</v>
      </c>
      <c r="P76" s="6">
        <v>1246.0894000000001</v>
      </c>
    </row>
    <row r="77" spans="4:16">
      <c r="D77" s="3" t="str">
        <f t="shared" si="0"/>
        <v>Oregon</v>
      </c>
      <c r="E77" s="6">
        <f t="shared" si="1"/>
        <v>17327.170999999998</v>
      </c>
      <c r="G77" s="4"/>
      <c r="H77" s="3" t="s">
        <v>15</v>
      </c>
      <c r="I77" s="6">
        <v>5009</v>
      </c>
      <c r="N77" s="3" t="s">
        <v>78</v>
      </c>
      <c r="O77" s="6">
        <v>682.55420000000004</v>
      </c>
      <c r="P77" s="6">
        <v>113.11919999999996</v>
      </c>
    </row>
    <row r="78" spans="4:16">
      <c r="D78" s="3" t="str">
        <f t="shared" si="0"/>
        <v>Pennsylvania</v>
      </c>
      <c r="E78" s="6">
        <f t="shared" si="1"/>
        <v>142838.55100000009</v>
      </c>
      <c r="G78" s="4"/>
      <c r="N78" s="3" t="s">
        <v>79</v>
      </c>
      <c r="O78" s="6">
        <v>3434.2764999999995</v>
      </c>
      <c r="P78" s="6">
        <v>6237.5809939999981</v>
      </c>
    </row>
    <row r="79" spans="4:16">
      <c r="D79" s="3" t="str">
        <f t="shared" si="0"/>
        <v>Rhode Island</v>
      </c>
      <c r="E79" s="6">
        <f t="shared" si="1"/>
        <v>12782.890000000001</v>
      </c>
      <c r="G79" s="4"/>
      <c r="N79" s="3" t="s">
        <v>80</v>
      </c>
      <c r="O79" s="6">
        <v>20528.910999999989</v>
      </c>
      <c r="P79" s="6">
        <v>31122.375212999999</v>
      </c>
    </row>
    <row r="80" spans="4:16">
      <c r="D80" s="3" t="str">
        <f t="shared" si="0"/>
        <v>South Dakota</v>
      </c>
      <c r="E80" s="6">
        <f t="shared" si="1"/>
        <v>2339.598</v>
      </c>
      <c r="G80" s="4"/>
      <c r="N80" s="3" t="s">
        <v>81</v>
      </c>
      <c r="O80" s="6">
        <v>1818.1937999999989</v>
      </c>
      <c r="P80" s="6">
        <v>2287.9477000000011</v>
      </c>
    </row>
    <row r="81" spans="4:16">
      <c r="D81" s="3" t="str">
        <f t="shared" si="0"/>
        <v>Tennessee</v>
      </c>
      <c r="E81" s="6">
        <f t="shared" si="1"/>
        <v>36733.583200000001</v>
      </c>
      <c r="G81" s="4"/>
      <c r="N81" s="3" t="s">
        <v>82</v>
      </c>
      <c r="O81" s="6">
        <v>6940.1112000000085</v>
      </c>
      <c r="P81" s="6">
        <v>6455.0327999999945</v>
      </c>
    </row>
    <row r="82" spans="4:16">
      <c r="D82" s="3" t="str">
        <f t="shared" si="0"/>
        <v>Texas</v>
      </c>
      <c r="E82" s="6">
        <f t="shared" si="1"/>
        <v>192758.20489999998</v>
      </c>
      <c r="G82" s="4"/>
      <c r="N82" s="3" t="s">
        <v>44</v>
      </c>
      <c r="O82" s="6">
        <v>24405.79659999998</v>
      </c>
      <c r="P82" s="6">
        <v>13900.517086</v>
      </c>
    </row>
    <row r="83" spans="4:16">
      <c r="D83" s="3" t="str">
        <f t="shared" si="0"/>
        <v>Utah</v>
      </c>
      <c r="E83" s="6">
        <f t="shared" si="1"/>
        <v>16323.026999999998</v>
      </c>
      <c r="G83" s="4"/>
      <c r="N83" s="3" t="s">
        <v>83</v>
      </c>
      <c r="O83" s="6">
        <v>8569.8696999999956</v>
      </c>
      <c r="P83" s="6">
        <v>4091.22685</v>
      </c>
    </row>
    <row r="84" spans="4:16">
      <c r="D84" s="3" t="str">
        <f t="shared" si="0"/>
        <v>Virginia</v>
      </c>
      <c r="E84" s="6">
        <f t="shared" si="1"/>
        <v>46521.297999999981</v>
      </c>
      <c r="G84" s="4"/>
      <c r="N84" s="3" t="s">
        <v>15</v>
      </c>
      <c r="O84" s="6">
        <v>286397.02169999795</v>
      </c>
      <c r="P84" s="6">
        <v>322582.13434100227</v>
      </c>
    </row>
    <row r="85" spans="4:16">
      <c r="D85" s="3" t="str">
        <f t="shared" si="0"/>
        <v>Washington</v>
      </c>
      <c r="E85" s="6">
        <f t="shared" si="1"/>
        <v>133177.2518</v>
      </c>
      <c r="G85" s="4"/>
    </row>
    <row r="86" spans="4:16">
      <c r="D86" s="3" t="str">
        <f t="shared" si="0"/>
        <v>Wisconsin</v>
      </c>
      <c r="E86" s="6">
        <f t="shared" si="1"/>
        <v>40970.251000000011</v>
      </c>
      <c r="G86" s="4"/>
    </row>
    <row r="87" spans="4:16">
      <c r="G87" s="4"/>
    </row>
    <row r="88" spans="4:16">
      <c r="G88" s="4"/>
    </row>
    <row r="89" spans="4:16">
      <c r="G89" s="4"/>
    </row>
    <row r="90" spans="4:16">
      <c r="G90" s="4"/>
    </row>
    <row r="91" spans="4:16">
      <c r="G91" s="4"/>
    </row>
    <row r="92" spans="4:16">
      <c r="G92" s="4"/>
    </row>
    <row r="93" spans="4:16">
      <c r="G93" s="4"/>
    </row>
    <row r="94" spans="4:16">
      <c r="G94" s="4"/>
    </row>
    <row r="95" spans="4:16">
      <c r="G95" s="4"/>
    </row>
    <row r="96" spans="4:16">
      <c r="G96" s="4"/>
    </row>
    <row r="97" spans="7:7">
      <c r="G97" s="4"/>
    </row>
    <row r="98" spans="7:7">
      <c r="G98" s="4"/>
    </row>
    <row r="99" spans="7:7">
      <c r="G99" s="4"/>
    </row>
    <row r="100" spans="7:7">
      <c r="G100" s="4"/>
    </row>
    <row r="101" spans="7:7">
      <c r="G101" s="4"/>
    </row>
  </sheetData>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A8034-3F1D-420D-A575-C67C3400D248}">
  <dimension ref="J29"/>
  <sheetViews>
    <sheetView tabSelected="1" zoomScale="35" zoomScaleNormal="41" workbookViewId="0">
      <selection activeCell="AZ11" sqref="AZ11"/>
    </sheetView>
  </sheetViews>
  <sheetFormatPr defaultRowHeight="14.5"/>
  <cols>
    <col min="1" max="4" width="8.7265625" style="7"/>
    <col min="5" max="5" width="2.453125" style="7" customWidth="1"/>
    <col min="6" max="16384" width="8.7265625" style="7"/>
  </cols>
  <sheetData>
    <row r="29" spans="10:10">
      <c r="J2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FF58-F0FE-4BE6-8927-D166E7083449}">
  <dimension ref="A1"/>
  <sheetViews>
    <sheetView zoomScale="39" zoomScaleNormal="40" workbookViewId="0"/>
  </sheetViews>
  <sheetFormatPr defaultRowHeight="14.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F5D1F-307D-4BCB-92BD-80825B133D7D}">
  <dimension ref="A1"/>
  <sheetViews>
    <sheetView zoomScale="34" workbookViewId="0">
      <selection activeCell="W92" sqref="W92"/>
    </sheetView>
  </sheetViews>
  <sheetFormatPr defaultRowHeight="14.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FC06-92F7-4D57-98BF-BC76E0CD5962}">
  <dimension ref="A1"/>
  <sheetViews>
    <sheetView zoomScale="33" zoomScaleNormal="40" workbookViewId="0"/>
  </sheetViews>
  <sheetFormatPr defaultRowHeight="14.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76F70-5849-464D-B144-EE955A347A96}">
  <dimension ref="Z21"/>
  <sheetViews>
    <sheetView zoomScale="27" zoomScaleNormal="100" workbookViewId="0">
      <selection activeCell="BG36" sqref="BG36"/>
    </sheetView>
  </sheetViews>
  <sheetFormatPr defaultRowHeight="14.5"/>
  <cols>
    <col min="1" max="16384" width="8.7265625" style="7"/>
  </cols>
  <sheetData>
    <row r="21" spans="26:26">
      <c r="Z2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c 6 c 8 f d f - 8 0 b 4 - 4 6 5 7 - a 5 3 1 - 3 e 2 7 0 e d 2 e 0 1 1 " > < 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0.xml>��< ? x m l   v e r s i o n = " 1 . 0 "   e n c o d i n g = " U T F - 1 6 " ? > < G e m i n i   x m l n s = " h t t p : / / g e m i n i / p i v o t c u s t o m i z a t i o n / a c 1 1 1 5 4 2 - 1 6 3 9 - 4 7 8 3 - a 0 a 1 - d 7 1 5 0 c 4 a 5 0 0 0 " > < 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1.xml>��< ? x m l   v e r s i o n = " 1 . 0 "   e n c o d i n g = " U T F - 1 6 " ? > < G e m i n i   x m l n s = " h t t p : / / g e m i n i / p i v o t c u s t o m i z a t i o n / 1 c 6 3 4 c 2 9 - 7 f f 0 - 4 6 c 5 - 8 d 4 d - 3 7 0 9 7 d 2 a 8 8 d f " > < 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2.xml>��< ? x m l   v e r s i o n = " 1 . 0 "   e n c o d i n g = " U T F - 1 6 " ? > < G e m i n i   x m l n s = " h t t p : / / g e m i n i / p i v o t c u s t o m i z a t i o n / f 4 0 c 7 1 f f - 6 2 1 e - 4 d 5 5 - b 5 9 0 - b 3 4 a 7 0 e 0 f 7 3 3 " > < 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2 2 e e 7 d d 4 - e 2 9 6 - 4 2 d a - 8 a a e - 3 a c 5 e a 4 b 3 2 4 c " > < 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5.xml>��< ? x m l   v e r s i o n = " 1 . 0 "   e n c o d i n g = " U T F - 1 6 " ? > < G e m i n i   x m l n s = " h t t p : / / g e m i n i / p i v o t c u s t o m i z a t i o n / 9 4 8 e 4 3 e a - d 3 f 1 - 4 c 5 a - 9 6 8 8 - c 2 8 e f 8 5 8 f 2 0 6 " > < 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D i m S h i p p i n g _ 7 6 7 a d 3 5 5 - e 4 d 1 - 4 0 2 6 - 9 a d c - c e e 1 1 5 2 3 e 4 d 9 " > < C u s t o m C o n t e n t > < ! [ C D A T A [ < T a b l e W i d g e t G r i d S e r i a l i z a t i o n   x m l n s : x s d = " h t t p : / / w w w . w 3 . o r g / 2 0 0 1 / X M L S c h e m a "   x m l n s : x s i = " h t t p : / / w w w . w 3 . o r g / 2 0 0 1 / X M L S c h e m a - i n s t a n c e " > < C o l u m n S u g g e s t e d T y p e   / > < C o l u m n F o r m a t   / > < C o l u m n A c c u r a c y   / > < C o l u m n C u r r e n c y S y m b o l   / > < C o l u m n P o s i t i v e P a t t e r n   / > < C o l u m n N e g a t i v e P a t t e r n   / > < C o l u m n W i d t h s > < i t e m > < k e y > < s t r i n g > S h i p _ I D < / s t r i n g > < / k e y > < v a l u e > < i n t > 1 2 5 < / i n t > < / v a l u e > < / i t e m > < i t e m > < k e y > < s t r i n g > S h i p   M o d e < / s t r i n g > < / k e y > < v a l u e > < i n t > 1 5 1 < / i n t > < / v a l u e > < / i t e m > < / C o l u m n W i d t h s > < C o l u m n D i s p l a y I n d e x > < i t e m > < k e y > < s t r i n g > S h i p _ I D < / s t r i n g > < / k e y > < v a l u e > < i n t > 0 < / i n t > < / v a l u e > < / i t e m > < i t e m > < k e y > < s t r i n g > S h i p   M o d e < / 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A l l   S a l e s _ 4 5 7 e c 9 7 b - 6 6 f 1 - 4 9 c 3 - b c 0 d - a 7 6 9 1 7 6 7 a 3 9 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 1 1 9 < / i n t > < / v a l u e > < / i t e m > < i t e m > < k e y > < s t r i n g > O r d e r   I D < / s t r i n g > < / k e y > < v a l u e > < i n t > 1 3 0 < / i n t > < / v a l u e > < / i t e m > < i t e m > < k e y > < s t r i n g > O r d e r   D a t e < / s t r i n g > < / k e y > < v a l u e > < i n t > 1 5 4 < / i n t > < / v a l u e > < / i t e m > < i t e m > < k e y > < s t r i n g > S h i p   D a t e < / s t r i n g > < / k e y > < v a l u e > < i n t > 1 4 3 < / i n t > < / v a l u e > < / i t e m > < i t e m > < k e y > < s t r i n g > S h i p   M o d e < / s t r i n g > < / k e y > < v a l u e > < i n t > 1 5 1 < / i n t > < / v a l u e > < / i t e m > < i t e m > < k e y > < s t r i n g > C u s t o m e r   I D < / s t r i n g > < / k e y > < v a l u e > < i n t > 1 7 0 < / i n t > < / v a l u e > < / i t e m > < i t e m > < k e y > < s t r i n g > P r o d u c t   I D < / s t r i n g > < / k e y > < v a l u e > < i n t > 1 5 0 < / i n t > < / v a l u e > < / i t e m > < i t e m > < k e y > < s t r i n g > S a l e s < / s t r i n g > < / k e y > < v a l u e > < i n t > 1 0 2 < / i n t > < / v a l u e > < / i t e m > < i t e m > < k e y > < s t r i n g > Q u a n t i t y < / s t r i n g > < / k e y > < v a l u e > < i n t > 1 2 8 < / i n t > < / v a l u e > < / i t e m > < i t e m > < k e y > < s t r i n g > D i s c o u n t < / s t r i n g > < / k e y > < v a l u e > < i n t > 1 3 2 < / i n t > < / v a l u e > < / i t e m > < i t e m > < k e y > < s t r i n g > P r o f i t < / s t r i n g > < / k e y > < v a l u e > < i n t > 9 8 < / i n t > < / v a l u e > < / i t e m > < i t e m > < k e y > < s t r i n g > O r d e r   P r o c e s s i n g   T i m e < / s t r i n g > < / k e y > < v a l u e > < i n t > 2 7 0 < / i n t > < / v a l u e > < / i t e m > < i t e m > < k e y > < s t r i n g > D i s c o u n t - < / s t r i n g > < / k e y > < v a l u e > < i n t > 1 3 9 < / 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i t e m > < k e y > < s t r i n g > O r d e r   P r o c e s s i n g   T i m e < / s t r i n g > < / k e y > < v a l u e > < i n t > 1 1 < / i n t > < / v a l u e > < / i t e m > < i t e m > < k e y > < s t r i n g > D i s c o u n t - < / 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9 b e 9 c a 6 9 - c 8 d e - 4 7 b d - a 7 6 c - 6 2 4 c 9 3 4 a 4 2 5 9 " > < 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xml>��< ? x m l   v e r s i o n = " 1 . 0 "   e n c o d i n g = " U T F - 1 6 " ? > < G e m i n i   x m l n s = " h t t p : / / g e m i n i / p i v o t c u s t o m i z a t i o n / 2 0 f a 6 e 7 d - 2 2 0 7 - 4 f f 7 - a 5 1 4 - 3 7 b f 7 0 7 7 6 9 7 0 " > < 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 D i m _ P r o d u c t s _ a f 2 6 1 1 7 2 - 2 5 3 3 - 4 0 9 d - b 5 3 e - b c 0 e 1 c 3 2 d 9 3 b < / K e y > < V a l u e   x m l n s : a = " h t t p : / / s c h e m a s . d a t a c o n t r a c t . o r g / 2 0 0 4 / 0 7 / M i c r o s o f t . A n a l y s i s S e r v i c e s . C o m m o n " > < a : H a s F o c u s > f a l s e < / a : H a s F o c u s > < a : S i z e A t D p i 9 6 > 1 3 3 < / a : S i z e A t D p i 9 6 > < a : V i s i b l e > t r u e < / a : V i s i b l e > < / V a l u e > < / K e y V a l u e O f s t r i n g S a n d b o x E d i t o r . M e a s u r e G r i d S t a t e S c d E 3 5 R y > < K e y V a l u e O f s t r i n g S a n d b o x E d i t o r . M e a s u r e G r i d S t a t e S c d E 3 5 R y > < K e y > A l l   S a l e s _ 4 5 7 e c 9 7 b - 6 6 f 1 - 4 9 c 3 - b c 0 d - a 7 6 9 1 7 6 7 a 3 9 1 < / K e y > < V a l u e   x m l n s : a = " h t t p : / / s c h e m a s . d a t a c o n t r a c t . o r g / 2 0 0 4 / 0 7 / M i c r o s o f t . A n a l y s i s S e r v i c e s . C o m m o n " > < a : H a s F o c u s > f a l s e < / a : H a s F o c u s > < a : S i z e A t D p i 9 6 > 1 3 8 < / a : S i z e A t D p i 9 6 > < a : V i s i b l e > f a l s e < / a : V i s i b l e > < / V a l u e > < / K e y V a l u e O f s t r i n g S a n d b o x E d i t o r . M e a s u r e G r i d S t a t e S c d E 3 5 R y > < K e y V a l u e O f s t r i n g S a n d b o x E d i t o r . M e a s u r e G r i d S t a t e S c d E 3 5 R y > < K e y > D i m S h i p p i n g _ 7 6 7 a d 3 5 5 - e 4 d 1 - 4 0 2 6 - 9 a d c - c e e 1 1 5 2 3 e 4 d 9 < / K e y > < V a l u e   x m l n s : a = " h t t p : / / s c h e m a s . d a t a c o n t r a c t . o r g / 2 0 0 4 / 0 7 / M i c r o s o f t . A n a l y s i s S e r v i c e s . C o m m o n " > < a : H a s F o c u s > f a l s e < / a : H a s F o c u s > < a : S i z e A t D p i 9 6 > 1 3 3 < / a : S i z e A t D p i 9 6 > < a : V i s i b l e > t r u e < / a : V i s i b l e > < / V a l u e > < / K e y V a l u e O f s t r i n g S a n d b o x E d i t o r . M e a s u r e G r i d S t a t e S c d E 3 5 R y > < K e y V a l u e O f s t r i n g S a n d b o x E d i t o r . M e a s u r e G r i d S t a t e S c d E 3 5 R y > < K e y > D i m _ D a t e _ 7 a 7 5 3 3 e 3 - 5 4 9 5 - 4 0 d f - 8 6 9 8 - 7 0 1 3 f c b 0 3 4 0 e < / 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22.xml>��< ? x m l   v e r s i o n = " 1 . 0 "   e n c o d i n g = " U T F - 1 6 " ? > < G e m i n i   x m l n s = " h t t p : / / g e m i n i / p i v o t c u s t o m i z a t i o n / 7 d 0 e 5 5 8 0 - d e 6 d - 4 c 2 c - 8 a e c - f 8 d b f 1 4 3 a 3 f e " > < 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3.xml>��< ? x m l   v e r s i o n = " 1 . 0 "   e n c o d i n g = " U T F - 1 6 " ? > < G e m i n i   x m l n s = " h t t p : / / g e m i n i / p i v o t c u s t o m i z a t i o n / e 0 c 6 1 1 6 6 - 0 d 4 4 - 4 0 5 a - b b c 0 - 6 1 4 f 9 c 0 b a 5 1 e " > < 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4.xml>��< ? x m l   v e r s i o n = " 1 . 0 "   e n c o d i n g = " U T F - 1 6 " ? > < G e m i n i   x m l n s = " h t t p : / / g e m i n i / p i v o t c u s t o m i z a t i o n / 0 3 1 c 0 8 1 4 - a 8 5 0 - 4 5 b b - 9 f 7 0 - 6 b 6 6 6 4 6 e 3 b 6 7 " > < 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T a b l e X M L _ _ 2 0 1 7 _ 6 f 2 3 7 c 9 a - 3 f 1 d - 4 e 1 c - b 0 0 d - 5 3 f 4 f 9 a 4 6 f 4 2 " > < 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 1 1 9 < / i n t > < / v a l u e > < / i t e m > < i t e m > < k e y > < s t r i n g > O r d e r   I D < / s t r i n g > < / k e y > < v a l u e > < i n t > 1 3 0 < / i n t > < / v a l u e > < / i t e m > < i t e m > < k e y > < s t r i n g > O r d e r   D a t e < / s t r i n g > < / k e y > < v a l u e > < i n t > 1 5 4 < / i n t > < / v a l u e > < / i t e m > < i t e m > < k e y > < s t r i n g > S h i p   D a t e < / s t r i n g > < / k e y > < v a l u e > < i n t > 1 4 3 < / i n t > < / v a l u e > < / i t e m > < i t e m > < k e y > < s t r i n g > S h i p   M o d e < / s t r i n g > < / k e y > < v a l u e > < i n t > 1 5 1 < / i n t > < / v a l u e > < / i t e m > < i t e m > < k e y > < s t r i n g > C u s t o m e r   I D < / s t r i n g > < / k e y > < v a l u e > < i n t > 1 7 0 < / i n t > < / v a l u e > < / i t e m > < i t e m > < k e y > < s t r i n g > P r o d u c t   I D < / s t r i n g > < / k e y > < v a l u e > < i n t > 1 5 0 < / i n t > < / v a l u e > < / i t e m > < i t e m > < k e y > < s t r i n g > S a l e s < / s t r i n g > < / k e y > < v a l u e > < i n t > 1 0 2 < / i n t > < / v a l u e > < / i t e m > < i t e m > < k e y > < s t r i n g > Q u a n t i t y < / s t r i n g > < / k e y > < v a l u e > < i n t > 1 2 8 < / i n t > < / v a l u e > < / i t e m > < i t e m > < k e y > < s t r i n g > D i s c o u n t < / s t r i n g > < / k e y > < v a l u e > < i n t > 1 3 2 < / i n t > < / v a l u e > < / i t e m > < i t e m > < k e y > < s t r i n g > P r o f i t < / s t r i n g > < / k e y > < v a l u e > < i n t > 9 8 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O r d e r " > < C u s t o m C o n t e n t > < ! [ C D A T A [ A l l   S a l e s _ 4 5 7 e c 9 7 b - 6 6 f 1 - 4 9 c 3 - b c 0 d - a 7 6 9 1 7 6 7 a 3 9 1 , D i m S h i p p i n g _ 7 6 7 a d 3 5 5 - e 4 d 1 - 4 0 2 6 - 9 a d c - c e e 1 1 5 2 3 e 4 d 9 , D i m _ C u s t o m e r s _ 6 3 d 1 d 3 b 8 - d d 6 6 - 4 f 1 d - 9 a 6 a - 6 8 5 b a 5 5 9 b 6 1 c , D i m _ P r o d u c t s _ a f 2 6 1 1 7 2 - 2 5 3 3 - 4 0 9 d - b 5 3 e - b c 0 e 1 c 3 2 d 9 3 b , D i m _ D a t e _ 7 a 7 5 3 3 e 3 - 5 4 9 5 - 4 0 d f - 8 6 9 8 - 7 0 1 3 f c b 0 3 4 0 e ] ] > < / C u s t o m C o n t e n t > < / G e m i n i > 
</file>

<file path=customXml/item28.xml>��< ? x m l   v e r s i o n = " 1 . 0 "   e n c o d i n g = " U T F - 1 6 " ? > < G e m i n i   x m l n s = " h t t p : / / g e m i n i / p i v o t c u s t o m i z a t i o n / M a n u a l C a l c M o d e " > < C u s t o m C o n t e n t > < ! [ C D A T A [ F a l s e ] ] > < / C u s t o m C o n t e n t > < / G e m i n i > 
</file>

<file path=customXml/item29.xml>��< ? x m l   v e r s i o n = " 1 . 0 "   e n c o d i n g = " U T F - 1 6 " ? > < G e m i n i   x m l n s = " h t t p : / / g e m i n i / p i v o t c u s t o m i z a t i o n / C l i e n t W i n d o w X M L " > < C u s t o m C o n t e n t > < ! [ C D A T A [ A l l   S a l e s _ 4 5 7 e c 9 7 b - 6 6 f 1 - 4 9 c 3 - b c 0 d - a 7 6 9 1 7 6 7 a 3 9 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 2 0 2 5 - 0 7 - 2 6 T 2 0 : 4 7 : 0 4 . 1 4 9 5 3 9 1 + 0 3 : 0 0 < / L a s t P r o c e s s e d T i m e > < / D a t a M o d e l i n g S a n d b o x . S e r i a l i z e d S a n d b o x E r r o r C a c h e > ] ] > < / C u s t o m C o n t e n t > < / G e m i n i > 
</file>

<file path=customXml/item30.xml>��< ? x m l   v e r s i o n = " 1 . 0 "   e n c o d i n g = " U T F - 1 6 " ? > < G e m i n i   x m l n s = " h t t p : / / g e m i n i / p i v o t c u s t o m i z a t i o n / 7 d 4 c 4 2 1 b - c 9 e 6 - 4 9 8 f - a 1 1 9 - e e 1 7 7 8 b 9 f d 2 2 " > < 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31.xml>��< ? x m l   v e r s i o n = " 1 . 0 "   e n c o d i n g = " U T F - 1 6 " ? > < G e m i n i   x m l n s = " h t t p : / / g e m i n i / p i v o t c u s t o m i z a t i o n / 6 d 2 6 a 8 2 6 - 8 0 d a - 4 7 d d - a c 1 f - f f 2 5 9 3 f 7 5 5 5 2 " > < 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32.xml>��< ? x m l   v e r s i o n = " 1 . 0 "   e n c o d i n g = " U T F - 1 6 " ? > < G e m i n i   x m l n s = " h t t p : / / g e m i n i / p i v o t c u s t o m i z a t i o n / 2 c 4 6 1 7 c 2 - a 2 7 1 - 4 7 4 0 - a 9 f 9 - e 5 1 a d b 0 7 4 e 2 4 " > < 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33.xml>��< ? x m l   v e r s i o n = " 1 . 0 "   e n c o d i n g = " U T F - 1 6 " ? > < G e m i n i   x m l n s = " h t t p : / / g e m i n i / p i v o t c u s t o m i z a t i o n / c 6 8 6 4 3 6 2 - b b 5 b - 4 f 2 b - b a 8 8 - c 3 9 8 a 8 2 9 d 0 4 0 " > < 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T a b l e X M L _ D i m _ D a t e _ 7 a 7 5 3 3 e 3 - 5 4 9 5 - 4 0 d f - 8 6 9 8 - 7 0 1 3 f c b 0 3 4 0 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 9 3 < / i n t > < / v a l u e > < / i t e m > < i t e m > < k e y > < s t r i n g > D a y < / s t r i n g > < / k e y > < v a l u e > < i n t > 8 6 < / i n t > < / v a l u e > < / i t e m > < i t e m > < k e y > < s t r i n g > M o n t h < / s t r i n g > < / k e y > < v a l u e > < i n t > 1 0 7 < / i n t > < / v a l u e > < / i t e m > < i t e m > < k e y > < s t r i n g > M o n t h   N a m e < / s t r i n g > < / k e y > < v a l u e > < i n t > 1 7 2 < / i n t > < / v a l u e > < / i t e m > < i t e m > < k e y > < s t r i n g > Y e a r < / s t r i n g > < / k e y > < v a l u e > < i n t > 9 4 < / i n t > < / v a l u e > < / i t e m > < i t e m > < k e y > < s t r i n g > Q u a r t e r < / s t r i n g > < / k e y > < v a l u e > < i n t > 1 2 0 < / i n t > < / v a l u e > < / i t e m > < / C o l u m n W i d t h s > < C o l u m n D i s p l a y I n d e x > < i t e m > < k e y > < s t r i n g > D a t e < / s t r i n g > < / k e y > < v a l u e > < i n t > 0 < / i n t > < / v a l u e > < / i t e m > < i t e m > < k e y > < s t r i n g > D a y < / s t r i n g > < / k e y > < v a l u e > < i n t > 1 < / i n t > < / v a l u e > < / i t e m > < i t e m > < k e y > < s t r i n g > M o n t h < / s t r i n g > < / k e y > < v a l u e > < i n t > 2 < / i n t > < / v a l u e > < / i t e m > < i t e m > < k e y > < s t r i n g > M o n t h   N a m e < / s t r i n g > < / k e y > < v a l u e > < i n t > 3 < / i n t > < / v a l u e > < / i t e m > < i t e m > < k e y > < s t r i n g > Y e a r < / s t r i n g > < / k e y > < v a l u e > < i n t > 4 < / i n t > < / v a l u e > < / i t e m > < i t e m > < k e y > < s t r i n g > Q u a r t e r < / s t r i n g > < / k e y > < v a l u e > < i n t > 5 < / 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_ 2 0 1 5 _ 3 b 6 e e 5 0 8 - 9 d 5 0 - 4 1 d 7 - b 7 2 5 - 8 a c d e 6 5 1 c 8 1 8 " > < 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 1 1 9 < / i n t > < / v a l u e > < / i t e m > < i t e m > < k e y > < s t r i n g > O r d e r   I D < / s t r i n g > < / k e y > < v a l u e > < i n t > 1 3 0 < / i n t > < / v a l u e > < / i t e m > < i t e m > < k e y > < s t r i n g > O r d e r   D a t e < / s t r i n g > < / k e y > < v a l u e > < i n t > 1 5 4 < / i n t > < / v a l u e > < / i t e m > < i t e m > < k e y > < s t r i n g > S h i p   D a t e < / s t r i n g > < / k e y > < v a l u e > < i n t > 1 4 3 < / i n t > < / v a l u e > < / i t e m > < i t e m > < k e y > < s t r i n g > S h i p   M o d e < / s t r i n g > < / k e y > < v a l u e > < i n t > 1 5 1 < / i n t > < / v a l u e > < / i t e m > < i t e m > < k e y > < s t r i n g > C u s t o m e r   I D < / s t r i n g > < / k e y > < v a l u e > < i n t > 1 7 0 < / i n t > < / v a l u e > < / i t e m > < i t e m > < k e y > < s t r i n g > P r o d u c t   I D < / s t r i n g > < / k e y > < v a l u e > < i n t > 1 5 0 < / i n t > < / v a l u e > < / i t e m > < i t e m > < k e y > < s t r i n g > S a l e s < / s t r i n g > < / k e y > < v a l u e > < i n t > 1 0 2 < / i n t > < / v a l u e > < / i t e m > < i t e m > < k e y > < s t r i n g > Q u a n t i t y < / s t r i n g > < / k e y > < v a l u e > < i n t > 1 2 8 < / i n t > < / v a l u e > < / i t e m > < i t e m > < k e y > < s t r i n g > D i s c o u n t < / s t r i n g > < / k e y > < v a l u e > < i n t > 1 3 2 < / i n t > < / v a l u e > < / i t e m > < i t e m > < k e y > < s t r i n g > P r o f i t < / s t r i n g > < / k e y > < v a l u e > < i n t > 9 8 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3 c c 6 f 0 e 6 - 9 e a 1 - 4 0 3 7 - 8 e b 0 - 2 e 8 d e 4 9 d 4 a a 1 " > < 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38.xml>��< ? x m l   v e r s i o n = " 1 . 0 "   e n c o d i n g = " U T F - 1 6 " ? > < G e m i n i   x m l n s = " h t t p : / / g e m i n i / p i v o t c u s t o m i z a t i o n / b b 0 a 3 8 e 8 - b c b e - 4 d c 3 - 8 e 4 7 - 9 1 4 2 5 1 2 4 5 9 8 5 " > < 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39.xml>��< ? x m l   v e r s i o n = " 1 . 0 "   e n c o d i n g = " U T F - 1 6 " ? > < G e m i n i   x m l n s = " h t t p : / / g e m i n i / p i v o t c u s t o m i z a t i o n / 1 5 9 9 5 0 c 9 - 1 f 0 b - 4 f 1 4 - a b a e - b 7 8 3 5 f 1 f d a 4 a " > < 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40.xml>��< ? x m l   v e r s i o n = " 1 . 0 "   e n c o d i n g = " U T F - 1 6 " ? > < G e m i n i   x m l n s = " h t t p : / / g e m i n i / p i v o t c u s t o m i z a t i o n / P o w e r P i v o t V e r s i o n " > < C u s t o m C o n t e n t > < ! [ C D A T A [ 2 0 1 5 . 1 3 0 . 1 6 0 6 . 4 3 ] ] > < / C u s t o m C o n t e n t > < / G e m i n i > 
</file>

<file path=customXml/item4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 M e a s u r e s \ S u m   o f   Q u a r t e r < / K e y > < / D i a g r a m O b j e c t K e y > < D i a g r a m O b j e c t K e y > < K e y > M e a s u r e s \ S u m   o f   Q u a r t e r \ T a g I n f o \ F o r m u l a < / K e y > < / D i a g r a m O b j e c t K e y > < D i a g r a m O b j e c t K e y > < K e y > M e a s u r e s \ S u m   o f   Q u a r t e r \ T a g I n f o \ V a l u e < / K e y > < / D i a g r a m O b j e c t K e y > < D i a g r a m O b j e c t K e y > < K e y > M e a s u r e s \ S u m   o f   M o n t h < / K e y > < / D i a g r a m O b j e c t K e y > < D i a g r a m O b j e c t K e y > < K e y > M e a s u r e s \ S u m   o f   M o n t h \ T a g I n f o \ F o r m u l a < / K e y > < / D i a g r a m O b j e c t K e y > < D i a g r a m O b j e c t K e y > < K e y > M e a s u r e s \ S u m   o f   M o n t h \ T a g I n f o \ V a l u e < / K e y > < / D i a g r a m O b j e c t K e y > < D i a g r a m O b j e c t K e y > < K e y > C o l u m n s \ D a t e < / K e y > < / D i a g r a m O b j e c t K e y > < D i a g r a m O b j e c t K e y > < K e y > C o l u m n s \ D a y < / K e y > < / D i a g r a m O b j e c t K e y > < D i a g r a m O b j e c t K e y > < K e y > C o l u m n s \ M o n t h < / K e y > < / D i a g r a m O b j e c t K e y > < D i a g r a m O b j e c t K e y > < K e y > C o l u m n s \ M o n t h   N a m e < / K e y > < / D i a g r a m O b j e c t K e y > < D i a g r a m O b j e c t K e y > < K e y > C o l u m n s \ Y e a r < / K e y > < / D i a g r a m O b j e c t K e y > < D i a g r a m O b j e c t K e y > < K e y > C o l u m n s \ Q u a r t e r < / 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 Q u a r t e r & g t ; - & l t ; M e a s u r e s \ Q u a r t e r & g t ; < / K e y > < / D i a g r a m O b j e c t K e y > < D i a g r a m O b j e c t K e y > < K e y > L i n k s \ & l t ; C o l u m n s \ S u m   o f   Q u a r t e r & g t ; - & l t ; M e a s u r e s \ Q u a r t e r & g t ; \ C O L U M N < / K e y > < / D i a g r a m O b j e c t K e y > < D i a g r a m O b j e c t K e y > < K e y > L i n k s \ & l t ; C o l u m n s \ S u m   o f   Q u a r t e r & g t ; - & l t ; M e a s u r e s \ Q u a r t e r & g t ; \ M E A S U R E 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 4 < / 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 Q u a r t e r < / K e y > < / a : K e y > < a : V a l u e   i : t y p e = " M e a s u r e G r i d N o d e V i e w S t a t e " > < C o l u m n > 5 < / C o l u m n > < L a y e d O u t > t r u e < / L a y e d O u t > < W a s U I I n v i s i b l e > t r u e < / W a s U I I n v i s i b l e > < / a : V a l u e > < / a : K e y V a l u e O f D i a g r a m O b j e c t K e y a n y T y p e z b w N T n L X > < a : K e y V a l u e O f D i a g r a m O b j e c t K e y a n y T y p e z b w N T n L X > < a : K e y > < K e y > M e a s u r e s \ S u m   o f   Q u a r t e r \ T a g I n f o \ F o r m u l a < / K e y > < / a : K e y > < a : V a l u e   i : t y p e = " M e a s u r e G r i d V i e w S t a t e I D i a g r a m T a g A d d i t i o n a l I n f o " / > < / a : K e y V a l u e O f D i a g r a m O b j e c t K e y a n y T y p e z b w N T n L X > < a : K e y V a l u e O f D i a g r a m O b j e c t K e y a n y T y p e z b w N T n L X > < a : K e y > < K e y > M e a s u r e s \ S u m   o f   Q u a r t e r \ T a g I n f o \ V a l u e < / K e y > < / a : K e y > < a : V a l u e   i : t y p e = " M e a s u r e G r i d V i e w S t a t e I D i a g r a m T a g A d d i t i o n a l I n f o " / > < / a : K e y V a l u e O f D i a g r a m O b j e c t K e y a n y T y p e z b w N T n L X > < a : K e y V a l u e O f D i a g r a m O b j e c t K e y a n y T y p e z b w N T n L X > < a : K e y > < K e y > M e a s u r e s \ S u m   o f   M o n t h < / K e y > < / a : K e y > < a : V a l u e   i : t y p e = " M e a s u r e G r i d N o d e V i e w S t a t e " > < C o l u m n > 2 < / 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 Q u a r t e r & g t ; - & l t ; M e a s u r e s \ Q u a r t e r & g t ; < / K e y > < / a : K e y > < a : V a l u e   i : t y p e = " M e a s u r e G r i d V i e w S t a t e I D i a g r a m L i n k " / > < / a : K e y V a l u e O f D i a g r a m O b j e c t K e y a n y T y p e z b w N T n L X > < a : K e y V a l u e O f D i a g r a m O b j e c t K e y a n y T y p e z b w N T n L X > < a : K e y > < K e y > L i n k s \ & l t ; C o l u m n s \ S u m   o f   Q u a r t e r & g t ; - & l t ; M e a s u r e s \ Q u a r t e r & g t ; \ C O L U M N < / K e y > < / a : K e y > < a : V a l u e   i : t y p e = " M e a s u r e G r i d V i e w S t a t e I D i a g r a m L i n k E n d p o i n t " / > < / a : K e y V a l u e O f D i a g r a m O b j e c t K e y a n y T y p e z b w N T n L X > < a : K e y V a l u e O f D i a g r a m O b j e c t K e y a n y T y p e z b w N T n L X > < a : K e y > < K e y > L i n k s \ & l t ; C o l u m n s \ S u m   o f   Q u a r t e r & g t ; - & l t ; M e a s u r e s \ Q u a r t e r & g t ; \ M E A S U R E 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D i a g r a m M a n a g e r . S e r i a l i z a b l e D i a g r a m > < A d a p t e r   i : t y p e = " M e a s u r e D i a g r a m S a n d b o x A d a p t e r " > < T a b l e N a m e > A l l 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 D i s c o u n t - < / K e y > < / D i a g r a m O b j e c t K e y > < D i a g r a m O b j e c t K e y > < K e y > M e a s u r e s \ S u m   o f   D i s c o u n t - \ T a g I n f o \ F o r m u l a < / K e y > < / D i a g r a m O b j e c t K e y > < D i a g r a m O b j e c t K e y > < K e y > M e a s u r e s \ S u m   o f   D i s c o u n t - \ T a g I n f o \ V a l u e < / 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 M e a s u r e s \ S u m   o f   R o w   I D < / K e y > < / D i a g r a m O b j e c t K e y > < D i a g r a m O b j e c t K e y > < K e y > M e a s u r e s \ S u m   o f   R o w   I D \ T a g I n f o \ F o r m u l a < / K e y > < / D i a g r a m O b j e c t K e y > < D i a g r a m O b j e c t K e y > < K e y > M e a s u r e s \ S u m   o f   R o w   I D \ T a g I n f o \ V a l u e < / K e y > < / D i a g r a m O b j e c t K e y > < D i a g r a m O b j e c t K e y > < K e y > M e a s u r e s \ S u m   o f   Q u a n t i t y < / K e y > < / D i a g r a m O b j e c t K e y > < D i a g r a m O b j e c t K e y > < K e y > M e a s u r e s \ S u m   o f   Q u a n t i t y \ T a g I n f o \ F o r m u l a < / K e y > < / D i a g r a m O b j e c t K e y > < D i a g r a m O b j e c t K e y > < K e y > M e a s u r e s \ S u m   o f   Q u a n t i t y \ T a g I n f o \ V a l u e < / K e y > < / D i a g r a m O b j e c t K e y > < D i a g r a m O b j e c t K e y > < K e y > M e a s u r e s \ S u m   o f   O r d e r   P r o c e s s i n g   T i m e < / K e y > < / D i a g r a m O b j e c t K e y > < D i a g r a m O b j e c t K e y > < K e y > M e a s u r e s \ S u m   o f   O r d e r   P r o c e s s i n g   T i m e \ T a g I n f o \ F o r m u l a < / K e y > < / D i a g r a m O b j e c t K e y > < D i a g r a m O b j e c t K e y > < K e y > M e a s u r e s \ S u m   o f   O r d e r   P r o c e s s i n g   T i m e \ T a g I n f o \ V a l u e < / K e y > < / D i a g r a m O b j e c t K e y > < D i a g r a m O b j e c t K e y > < K e y > M e a s u r e s \ C o u n t   o f   O r d e r   P r o c e s s i n g   T i m e < / K e y > < / D i a g r a m O b j e c t K e y > < D i a g r a m O b j e c t K e y > < K e y > M e a s u r e s \ C o u n t   o f   O r d e r   P r o c e s s i n g   T i m e \ T a g I n f o \ F o r m u l a < / K e y > < / D i a g r a m O b j e c t K e y > < D i a g r a m O b j e c t K e y > < K e y > M e a s u r e s \ C o u n t   o f   O r d e r   P r o c e s s i n g   T i m e \ T a g I n f o \ V a l u e < / K e y > < / D i a g r a m O b j e c t K e y > < D i a g r a m O b j e c t K e y > < K e y > M e a s u r e s \ D i s t i n c t   C o u n t   o f   O r d e r   P r o c e s s i n g   T i m e < / K e y > < / D i a g r a m O b j e c t K e y > < D i a g r a m O b j e c t K e y > < K e y > M e a s u r e s \ D i s t i n c t   C o u n t   o f   O r d e r   P r o c e s s i n g   T i m e \ T a g I n f o \ F o r m u l a < / K e y > < / D i a g r a m O b j e c t K e y > < D i a g r a m O b j e c t K e y > < K e y > M e a s u r e s \ D i s t i n c t   C o u n t   o f   O r d e r   P r o c e s s i n g   T i m e \ T a g I n f o \ V a l u e < / K e y > < / D i a g r a m O b j e c t K e y > < D i a g r a m O b j e c t K e y > < K e y > M e a s u r e s \ D i s t i n c t   C o u n t   o f   Q u a n t i t y < / K e y > < / D i a g r a m O b j e c t K e y > < D i a g r a m O b j e c t K e y > < K e y > M e a s u r e s \ D i s t i n c t   C o u n t   o f   Q u a n t i t y \ T a g I n f o \ F o r m u l a < / K e y > < / D i a g r a m O b j e c t K e y > < D i a g r a m O b j e c t K e y > < K e y > M e a s u r e s \ D i s t i n c t   C o u n t   o f   Q u a n t i t y \ T a g I n f o \ V a l u e < / K e y > < / D i a g r a m O b j e c t K e y > < D i a g r a m O b j e c t K e y > < K e y > C o l u m n s \ R o w   I D < / K e y > < / D i a g r a m O b j e c t K e y > < D i a g r a m O b j e c t K e y > < K e y > C o l u m n s \ O r d e r   I D < / K e y > < / D i a g r a m O b j e c t K e y > < D i a g r a m O b j e c t K e y > < K e y > C o l u m n s \ O r d e r   D a t e < / K e y > < / D i a g r a m O b j e c t K e y > < D i a g r a m O b j e c t K e y > < K e y > C o l u m n s \ S h i p   D a t e < / K e y > < / D i a g r a m O b j e c t K e y > < D i a g r a m O b j e c t K e y > < K e y > C o l u m n s \ O r d e r   P r o c e s s i n g   T i m e < / K e y > < / D i a g r a m O b j e c t K e y > < D i a g r a m O b j e c t K e y > < K e y > C o l u m n s \ S h i p   M o d e < / K e y > < / D i a g r a m O b j e c t K e y > < D i a g r a m O b j e c t K e y > < K e y > C o l u m n s \ C u s t o m e r 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D i a g r a m O b j e c t K e y > < K e y > C o l u m n s \ D i s c o u n t - < / 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  P r o c e s s i n g   T i m e & g t ; - & l t ; M e a s u r e s \ O r d e r   P r o c e s s i n g   T i m e & g t ; < / K e y > < / D i a g r a m O b j e c t K e y > < D i a g r a m O b j e c t K e y > < K e y > L i n k s \ & l t ; C o l u m n s \ S u m   o f   O r d e r   P r o c e s s i n g   T i m e & g t ; - & l t ; M e a s u r e s \ O r d e r   P r o c e s s i n g   T i m e & g t ; \ C O L U M N < / K e y > < / D i a g r a m O b j e c t K e y > < D i a g r a m O b j e c t K e y > < K e y > L i n k s \ & l t ; C o l u m n s \ S u m   o f   O r d e r   P r o c e s s i n g   T i m e & g t ; - & l t ; M e a s u r e s \ O r d e r   P r o c e s s i n g   T i m e & g t ; \ M E A S U R E < / K e y > < / D i a g r a m O b j e c t K e y > < D i a g r a m O b j e c t K e y > < K e y > L i n k s \ & l t ; C o l u m n s \ C o u n t   o f   O r d e r   P r o c e s s i n g   T i m e & g t ; - & l t ; M e a s u r e s \ O r d e r   P r o c e s s i n g   T i m e & g t ; < / K e y > < / D i a g r a m O b j e c t K e y > < D i a g r a m O b j e c t K e y > < K e y > L i n k s \ & l t ; C o l u m n s \ C o u n t   o f   O r d e r   P r o c e s s i n g   T i m e & g t ; - & l t ; M e a s u r e s \ O r d e r   P r o c e s s i n g   T i m e & g t ; \ C O L U M N < / K e y > < / D i a g r a m O b j e c t K e y > < D i a g r a m O b j e c t K e y > < K e y > L i n k s \ & l t ; C o l u m n s \ C o u n t   o f   O r d e r   P r o c e s s i n g   T i m e & g t ; - & l t ; M e a s u r e s \ O r d e r   P r o c e s s i n g   T i m e & g t ; \ M E A S U R E < / K e y > < / D i a g r a m O b j e c t K e y > < D i a g r a m O b j e c t K e y > < K e y > L i n k s \ & l t ; C o l u m n s \ D i s t i n c t   C o u n t   o f   O r d e r   P r o c e s s i n g   T i m e & g t ; - & l t ; M e a s u r e s \ O r d e r   P r o c e s s i n g   T i m e & g t ; < / K e y > < / D i a g r a m O b j e c t K e y > < D i a g r a m O b j e c t K e y > < K e y > L i n k s \ & l t ; C o l u m n s \ D i s t i n c t   C o u n t   o f   O r d e r   P r o c e s s i n g   T i m e & g t ; - & l t ; M e a s u r e s \ O r d e r   P r o c e s s i n g   T i m e & g t ; \ C O L U M N < / K e y > < / D i a g r a m O b j e c t K e y > < D i a g r a m O b j e c t K e y > < K e y > L i n k s \ & l t ; C o l u m n s \ D i s t i n c t   C o u n t   o f   O r d e r   P r o c e s s i n g   T i m e & g t ; - & l t ; M e a s u r e s \ O r d e r   P r o c e s s i n g   T i m e & g t ; \ M E A S U R E < / K e y > < / D i a g r a m O b j e c t K e y > < D i a g r a m O b j e c t K e y > < K e y > L i n k s \ & l t ; C o l u m n s \ D i s t i n c t   C o u n t   o f   Q u a n t i t y & g t ; - & l t ; M e a s u r e s \ Q u a n t i t y & g t ; < / K e y > < / D i a g r a m O b j e c t K e y > < D i a g r a m O b j e c t K e y > < K e y > L i n k s \ & l t ; C o l u m n s \ D i s t i n c t   C o u n t   o f   Q u a n t i t y & g t ; - & l t ; M e a s u r e s \ Q u a n t i t y & g t ; \ C O L U M N < / K e y > < / D i a g r a m O b j e c t K e y > < D i a g r a m O b j e c t K e y > < K e y > L i n k s \ & l t ; C o l u m n s \ D i s t i n c t   C o u n t 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 D i s c o u n t - < / K e y > < / a : K e y > < a : V a l u e   i : t y p e = " M e a s u r e G r i d N o d e V i e w S t a t e " > < C o l u m n > 1 2 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 P r o f i t < / K e y > < / a : K e y > < a : V a l u e   i : t y p e = " M e a s u r e G r i d N o d e V i e w S t a t e " > < C o l u m n > 1 0 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C o l u m n > 1 < / C o l u m n > < L a y e d O u t > t r u e < / L a y e d O u t > < R o w > 1 < / 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 M e a s u r e s \ C o u n t   o f   C u s t o m e r   I D < / K e y > < / a : K e y > < a : V a l u e   i : t y p e = " M e a s u r e G r i d N o d e V i e w S t a t e " > < C o l u m n > 5 < / 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 5 < / 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  P r o c e s s i n g   T i m e < / K e y > < / a : K e y > < a : V a l u e   i : t y p e = " M e a s u r e G r i d N o d e V i e w S t a t e " > < C o l u m n > 1 1 < / C o l u m n > < L a y e d O u t > t r u e < / L a y e d O u t > < W a s U I I n v i s i b l e > t r u e < / W a s U I I n v i s i b l e > < / a : V a l u e > < / a : K e y V a l u e O f D i a g r a m O b j e c t K e y a n y T y p e z b w N T n L X > < a : K e y V a l u e O f D i a g r a m O b j e c t K e y a n y T y p e z b w N T n L X > < a : K e y > < K e y > M e a s u r e s \ S u m   o f   O r d e r   P r o c e s s i n g   T i m e \ T a g I n f o \ F o r m u l a < / K e y > < / a : K e y > < a : V a l u e   i : t y p e = " M e a s u r e G r i d V i e w S t a t e I D i a g r a m T a g A d d i t i o n a l I n f o " / > < / a : K e y V a l u e O f D i a g r a m O b j e c t K e y a n y T y p e z b w N T n L X > < a : K e y V a l u e O f D i a g r a m O b j e c t K e y a n y T y p e z b w N T n L X > < a : K e y > < K e y > M e a s u r e s \ S u m   o f   O r d e r   P r o c e s s i n g   T i m e \ T a g I n f o \ V a l u e < / K e y > < / a : K e y > < a : V a l u e   i : t y p e = " M e a s u r e G r i d V i e w S t a t e I D i a g r a m T a g A d d i t i o n a l I n f o " / > < / a : K e y V a l u e O f D i a g r a m O b j e c t K e y a n y T y p e z b w N T n L X > < a : K e y V a l u e O f D i a g r a m O b j e c t K e y a n y T y p e z b w N T n L X > < a : K e y > < K e y > M e a s u r e s \ C o u n t   o f   O r d e r   P r o c e s s i n g   T i m e < / K e y > < / a : K e y > < a : V a l u e   i : t y p e = " M e a s u r e G r i d N o d e V i e w S t a t e " > < C o l u m n > 1 1 < / C o l u m n > < L a y e d O u t > t r u e < / L a y e d O u t > < R o w > 1 < / R o w > < W a s U I I n v i s i b l e > t r u e < / W a s U I I n v i s i b l e > < / a : V a l u e > < / a : K e y V a l u e O f D i a g r a m O b j e c t K e y a n y T y p e z b w N T n L X > < a : K e y V a l u e O f D i a g r a m O b j e c t K e y a n y T y p e z b w N T n L X > < a : K e y > < K e y > M e a s u r e s \ C o u n t   o f   O r d e r   P r o c e s s i n g   T i m e \ T a g I n f o \ F o r m u l a < / K e y > < / a : K e y > < a : V a l u e   i : t y p e = " M e a s u r e G r i d V i e w S t a t e I D i a g r a m T a g A d d i t i o n a l I n f o " / > < / a : K e y V a l u e O f D i a g r a m O b j e c t K e y a n y T y p e z b w N T n L X > < a : K e y V a l u e O f D i a g r a m O b j e c t K e y a n y T y p e z b w N T n L X > < a : K e y > < K e y > M e a s u r e s \ C o u n t   o f   O r d e r   P r o c e s s i n g   T i m e \ T a g I n f o \ V a l u e < / K e y > < / a : K e y > < a : V a l u e   i : t y p e = " M e a s u r e G r i d V i e w S t a t e I D i a g r a m T a g A d d i t i o n a l I n f o " / > < / a : K e y V a l u e O f D i a g r a m O b j e c t K e y a n y T y p e z b w N T n L X > < a : K e y V a l u e O f D i a g r a m O b j e c t K e y a n y T y p e z b w N T n L X > < a : K e y > < K e y > M e a s u r e s \ D i s t i n c t   C o u n t   o f   O r d e r   P r o c e s s i n g   T i m e < / K e y > < / a : K e y > < a : V a l u e   i : t y p e = " M e a s u r e G r i d N o d e V i e w S t a t e " > < C o l u m n > 1 1 < / C o l u m n > < L a y e d O u t > t r u e < / L a y e d O u t > < R o w > 2 < / R o w > < W a s U I I n v i s i b l e > t r u e < / W a s U I I n v i s i b l e > < / a : V a l u e > < / a : K e y V a l u e O f D i a g r a m O b j e c t K e y a n y T y p e z b w N T n L X > < a : K e y V a l u e O f D i a g r a m O b j e c t K e y a n y T y p e z b w N T n L X > < a : K e y > < K e y > M e a s u r e s \ D i s t i n c t   C o u n t   o f   O r d e r   P r o c e s s i n g   T i m e \ T a g I n f o \ F o r m u l a < / K e y > < / a : K e y > < a : V a l u e   i : t y p e = " M e a s u r e G r i d V i e w S t a t e I D i a g r a m T a g A d d i t i o n a l I n f o " / > < / a : K e y V a l u e O f D i a g r a m O b j e c t K e y a n y T y p e z b w N T n L X > < a : K e y V a l u e O f D i a g r a m O b j e c t K e y a n y T y p e z b w N T n L X > < a : K e y > < K e y > M e a s u r e s \ D i s t i n c t   C o u n t   o f   O r d e r   P r o c e s s i n g   T i m e \ T a g I n f o \ V a l u e < / K e y > < / a : K e y > < a : V a l u e   i : t y p e = " M e a s u r e G r i d V i e w S t a t e I D i a g r a m T a g A d d i t i o n a l I n f o " / > < / a : K e y V a l u e O f D i a g r a m O b j e c t K e y a n y T y p e z b w N T n L X > < a : K e y V a l u e O f D i a g r a m O b j e c t K e y a n y T y p e z b w N T n L X > < a : K e y > < K e y > M e a s u r e s \ D i s t i n c t   C o u n t   o f   Q u a n t i t y < / K e y > < / a : K e y > < a : V a l u e   i : t y p e = " M e a s u r e G r i d N o d e V i e w S t a t e " > < C o l u m n > 8 < / C o l u m n > < L a y e d O u t > t r u e < / L a y e d O u t > < W a s U I I n v i s i b l e > t r u e < / W a s U I I n v i s i b l e > < / a : V a l u e > < / a : K e y V a l u e O f D i a g r a m O b j e c t K e y a n y T y p e z b w N T n L X > < a : K e y V a l u e O f D i a g r a m O b j e c t K e y a n y T y p e z b w N T n L X > < a : K e y > < K e y > M e a s u r e s \ D i s t i n c t   C o u n t   o f   Q u a n t i t y \ T a g I n f o \ F o r m u l a < / K e y > < / a : K e y > < a : V a l u e   i : t y p e = " M e a s u r e G r i d V i e w S t a t e I D i a g r a m T a g A d d i t i o n a l I n f o " / > < / a : K e y V a l u e O f D i a g r a m O b j e c t K e y a n y T y p e z b w N T n L X > < a : K e y V a l u e O f D i a g r a m O b j e c t K e y a n y T y p e z b w N T n L X > < a : K e y > < K e y > M e a s u r e s \ D i s t i n c t   C o u n t   o f   Q u a n t i t y \ T a g I n f o \ V a l u e 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 C o l u m n s \ O r d e r   P r o c e s s i n g   T i m e < / K e y > < / a : K e y > < a : V a l u e   i : t y p e = " M e a s u r e G r i d N o d e V i e w S t a t e " > < C o l u m n > 1 1 < / 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 C o l u m n s \ S a l e s < / 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a : K e y V a l u e O f D i a g r a m O b j e c t K e y a n y T y p e z b w N T n L X > < a : K e y > < K e y > C o l u m n s \ D i s c o u n t - < / K e y > < / a : K e y > < a : V a l u e   i : t y p e = " M e a s u r e G r i d N o d e V i e w S t a t e " > < C o l u m n > 1 2 < / 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  P r o c e s s i n g   T i m e & g t ; - & l t ; M e a s u r e s \ O r d e r   P r o c e s s i n g   T i m e & g t ; < / K e y > < / a : K e y > < a : V a l u e   i : t y p e = " M e a s u r e G r i d V i e w S t a t e I D i a g r a m L i n k " / > < / a : K e y V a l u e O f D i a g r a m O b j e c t K e y a n y T y p e z b w N T n L X > < a : K e y V a l u e O f D i a g r a m O b j e c t K e y a n y T y p e z b w N T n L X > < a : K e y > < K e y > L i n k s \ & l t ; C o l u m n s \ S u m   o f   O r d e r   P r o c e s s i n g   T i m e & g t ; - & l t ; M e a s u r e s \ O r d e r   P r o c e s s i n g   T i m e & g t ; \ C O L U M N < / K e y > < / a : K e y > < a : V a l u e   i : t y p e = " M e a s u r e G r i d V i e w S t a t e I D i a g r a m L i n k E n d p o i n t " / > < / a : K e y V a l u e O f D i a g r a m O b j e c t K e y a n y T y p e z b w N T n L X > < a : K e y V a l u e O f D i a g r a m O b j e c t K e y a n y T y p e z b w N T n L X > < a : K e y > < K e y > L i n k s \ & l t ; C o l u m n s \ S u m   o f   O r d e r   P r o c e s s i n g   T i m e & g t ; - & l t ; M e a s u r e s \ O r d e r   P r o c e s s i n g   T i m e & g t ; \ M E A S U R E < / K e y > < / a : K e y > < a : V a l u e   i : t y p e = " M e a s u r e G r i d V i e w S t a t e I D i a g r a m L i n k E n d p o i n t " / > < / a : K e y V a l u e O f D i a g r a m O b j e c t K e y a n y T y p e z b w N T n L X > < a : K e y V a l u e O f D i a g r a m O b j e c t K e y a n y T y p e z b w N T n L X > < a : K e y > < K e y > L i n k s \ & l t ; C o l u m n s \ C o u n t   o f   O r d e r   P r o c e s s i n g   T i m e & g t ; - & l t ; M e a s u r e s \ O r d e r   P r o c e s s i n g   T i m e & g t ; < / K e y > < / a : K e y > < a : V a l u e   i : t y p e = " M e a s u r e G r i d V i e w S t a t e I D i a g r a m L i n k " / > < / a : K e y V a l u e O f D i a g r a m O b j e c t K e y a n y T y p e z b w N T n L X > < a : K e y V a l u e O f D i a g r a m O b j e c t K e y a n y T y p e z b w N T n L X > < a : K e y > < K e y > L i n k s \ & l t ; C o l u m n s \ C o u n t   o f   O r d e r   P r o c e s s i n g   T i m e & g t ; - & l t ; M e a s u r e s \ O r d e r   P r o c e s s i n g   T i m e & g t ; \ C O L U M N < / K e y > < / a : K e y > < a : V a l u e   i : t y p e = " M e a s u r e G r i d V i e w S t a t e I D i a g r a m L i n k E n d p o i n t " / > < / a : K e y V a l u e O f D i a g r a m O b j e c t K e y a n y T y p e z b w N T n L X > < a : K e y V a l u e O f D i a g r a m O b j e c t K e y a n y T y p e z b w N T n L X > < a : K e y > < K e y > L i n k s \ & l t ; C o l u m n s \ C o u n t   o f   O r d e r   P r o c e s s i n g   T i m e & g t ; - & l t ; M e a s u r e s \ O r d e r   P r o c e s s i n g   T i m e & g t ; \ M E A S U R E < / K e y > < / a : K e y > < a : V a l u e   i : t y p e = " M e a s u r e G r i d V i e w S t a t e I D i a g r a m L i n k E n d p o i n t " / > < / a : K e y V a l u e O f D i a g r a m O b j e c t K e y a n y T y p e z b w N T n L X > < a : K e y V a l u e O f D i a g r a m O b j e c t K e y a n y T y p e z b w N T n L X > < a : K e y > < K e y > L i n k s \ & l t ; C o l u m n s \ D i s t i n c t   C o u n t   o f   O r d e r   P r o c e s s i n g   T i m e & g t ; - & l t ; M e a s u r e s \ O r d e r   P r o c e s s i n g   T i m e & g t ; < / K e y > < / a : K e y > < a : V a l u e   i : t y p e = " M e a s u r e G r i d V i e w S t a t e I D i a g r a m L i n k " / > < / a : K e y V a l u e O f D i a g r a m O b j e c t K e y a n y T y p e z b w N T n L X > < a : K e y V a l u e O f D i a g r a m O b j e c t K e y a n y T y p e z b w N T n L X > < a : K e y > < K e y > L i n k s \ & l t ; C o l u m n s \ D i s t i n c t   C o u n t   o f   O r d e r   P r o c e s s i n g   T i m e & g t ; - & l t ; M e a s u r e s \ O r d e r   P r o c e s s i n g   T i m e & g t ; \ C O L U M N < / K e y > < / a : K e y > < a : V a l u e   i : t y p e = " M e a s u r e G r i d V i e w S t a t e I D i a g r a m L i n k E n d p o i n t " / > < / a : K e y V a l u e O f D i a g r a m O b j e c t K e y a n y T y p e z b w N T n L X > < a : K e y V a l u e O f D i a g r a m O b j e c t K e y a n y T y p e z b w N T n L X > < a : K e y > < K e y > L i n k s \ & l t ; C o l u m n s \ D i s t i n c t   C o u n t   o f   O r d e r   P r o c e s s i n g   T i m e & g t ; - & l t ; M e a s u r e s \ O r d e r   P r o c e s s i n g   T i m e & g t ; \ M E A S U R E < / K e y > < / a : K e y > < a : V a l u e   i : t y p e = " M e a s u r e G r i d V i e w S t a t e I D i a g r a m L i n k E n d p o i n t " / > < / a : K e y V a l u e O f D i a g r a m O b j e c t K e y a n y T y p e z b w N T n L X > < a : K e y V a l u e O f D i a g r a m O b j e c t K e y a n y T y p e z b w N T n L X > < a : K e y > < K e y > L i n k s \ & l t ; C o l u m n s \ D i s t i n c t   C o u n t   o f   Q u a n t i t y & g t ; - & l t ; M e a s u r e s \ Q u a n t i t y & g t ; < / K e y > < / a : K e y > < a : V a l u e   i : t y p e = " M e a s u r e G r i d V i e w S t a t e I D i a g r a m L i n k " / > < / a : K e y V a l u e O f D i a g r a m O b j e c t K e y a n y T y p e z b w N T n L X > < a : K e y V a l u e O f D i a g r a m O b j e c t K e y a n y T y p e z b w N T n L X > < a : K e y > < K e y > L i n k s \ & l t ; C o l u m n s \ D i s t i n c t   C o u n t   o f   Q u a n t i t y & g t ; - & l t ; M e a s u r e s \ Q u a n t i t y & g t ; \ C O L U M N < / K e y > < / a : K e y > < a : V a l u e   i : t y p e = " M e a s u r e G r i d V i e w S t a t e I D i a g r a m L i n k E n d p o i n t " / > < / a : K e y V a l u e O f D i a g r a m O b j e c t K e y a n y T y p e z b w N T n L X > < a : K e y V a l u e O f D i a g r a m O b j e c t K e y a n y T y p e z b w N T n L X > < a : K e y > < K e y > L i n k s \ & l t ; C o l u m n s \ D i s t i n c t   C o u n t 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 T a g s \ T a b l e s \ & l t ; T a b l e s \ A l l   S a l e s & g t ; < / K e y > < / D i a g r a m O b j e c t K e y > < D i a g r a m O b j e c t K e y > < K e y > D y n a m i c   T a g s \ T a b l e s \ & l t ; T a b l e s \ D i m S h i p p i n g & g t ; < / K e y > < / D i a g r a m O b j e c t K e y > < D i a g r a m O b j e c t K e y > < K e y > D y n a m i c   T a g s \ T a b l e s \ & l t ; T a b l e s \ D i m _ C u s t o m e r s & g t ; < / K e y > < / D i a g r a m O b j e c t K e y > < D i a g r a m O b j e c t K e y > < K e y > D y n a m i c   T a g s \ T a b l e s \ & l t ; T a b l e s \ D i m _ P r o d u c t s & g t ; < / K e y > < / D i a g r a m O b j e c t K e y > < D i a g r a m O b j e c t K e y > < K e y > D y n a m i c   T a g s \ T a b l e s \ & l t ; T a b l e s \ D i m _ D a t e & g t ; < / K e y > < / D i a g r a m O b j e c t K e y > < D i a g r a m O b j e c t K e y > < K e y > T a b l e s \ A l l   S a l e s < / K e y > < / D i a g r a m O b j e c t K e y > < D i a g r a m O b j e c t K e y > < K e y > T a b l e s \ A l l   S a l e s \ C o l u m n s \ R o w   I D < / K e y > < / D i a g r a m O b j e c t K e y > < D i a g r a m O b j e c t K e y > < K e y > T a b l e s \ A l l   S a l e s \ C o l u m n s \ O r d e r   I D < / K e y > < / D i a g r a m O b j e c t K e y > < D i a g r a m O b j e c t K e y > < K e y > T a b l e s \ A l l   S a l e s \ C o l u m n s \ O r d e r   D a t e < / K e y > < / D i a g r a m O b j e c t K e y > < D i a g r a m O b j e c t K e y > < K e y > T a b l e s \ A l l   S a l e s \ C o l u m n s \ S h i p   D a t e < / K e y > < / D i a g r a m O b j e c t K e y > < D i a g r a m O b j e c t K e y > < K e y > T a b l e s \ A l l   S a l e s \ C o l u m n s \ O r d e r   P r o c e s s i n g   T i m e < / K e y > < / D i a g r a m O b j e c t K e y > < D i a g r a m O b j e c t K e y > < K e y > T a b l e s \ A l l   S a l e s \ C o l u m n s \ S h i p   M o d e < / K e y > < / D i a g r a m O b j e c t K e y > < D i a g r a m O b j e c t K e y > < K e y > T a b l e s \ A l l   S a l e s \ C o l u m n s \ C u s t o m e r   I D < / K e y > < / D i a g r a m O b j e c t K e y > < D i a g r a m O b j e c t K e y > < K e y > T a b l e s \ A l l   S a l e s \ C o l u m n s \ P r o d u c t   I D < / K e y > < / D i a g r a m O b j e c t K e y > < D i a g r a m O b j e c t K e y > < K e y > T a b l e s \ A l l   S a l e s \ C o l u m n s \ S a l e s < / K e y > < / D i a g r a m O b j e c t K e y > < D i a g r a m O b j e c t K e y > < K e y > T a b l e s \ A l l   S a l e s \ C o l u m n s \ Q u a n t i t y < / K e y > < / D i a g r a m O b j e c t K e y > < D i a g r a m O b j e c t K e y > < K e y > T a b l e s \ A l l   S a l e s \ C o l u m n s \ D i s c o u n t < / K e y > < / D i a g r a m O b j e c t K e y > < D i a g r a m O b j e c t K e y > < K e y > T a b l e s \ A l l   S a l e s \ C o l u m n s \ P r o f i t < / K e y > < / D i a g r a m O b j e c t K e y > < D i a g r a m O b j e c t K e y > < K e y > T a b l e s \ A l l   S a l e s \ C o l u m n s \ D i s c o u n t - < / K e y > < / D i a g r a m O b j e c t K e y > < D i a g r a m O b j e c t K e y > < K e y > T a b l e s \ A l l   S a l e s \ M e a s u r e s \ S u m   o f   S a l e s < / K e y > < / D i a g r a m O b j e c t K e y > < D i a g r a m O b j e c t K e y > < K e y > T a b l e s \ A l l   S a l e s \ S u m   o f   S a l e s \ A d d i t i o n a l   I n f o \ I m p l i c i t   M e a s u r e < / K e y > < / D i a g r a m O b j e c t K e y > < D i a g r a m O b j e c t K e y > < K e y > T a b l e s \ A l l   S a l e s \ M e a s u r e s \ S u m   o f   D i s c o u n t - < / K e y > < / D i a g r a m O b j e c t K e y > < D i a g r a m O b j e c t K e y > < K e y > T a b l e s \ A l l   S a l e s \ S u m   o f   D i s c o u n t - \ A d d i t i o n a l   I n f o \ I m p l i c i t   M e a s u r e < / K e y > < / D i a g r a m O b j e c t K e y > < D i a g r a m O b j e c t K e y > < K e y > T a b l e s \ A l l   S a l e s \ M e a s u r e s \ S u m   o f   P r o f i t < / K e y > < / D i a g r a m O b j e c t K e y > < D i a g r a m O b j e c t K e y > < K e y > T a b l e s \ A l l   S a l e s \ S u m   o f   P r o f i t \ A d d i t i o n a l   I n f o \ I m p l i c i t   M e a s u r e < / K e y > < / D i a g r a m O b j e c t K e y > < D i a g r a m O b j e c t K e y > < K e y > T a b l e s \ A l l   S a l e s \ M e a s u r e s \ C o u n t   o f   O r d e r   I D < / K e y > < / D i a g r a m O b j e c t K e y > < D i a g r a m O b j e c t K e y > < K e y > T a b l e s \ A l l   S a l e s \ C o u n t   o f   O r d e r   I D \ A d d i t i o n a l   I n f o \ I m p l i c i t   M e a s u r e < / K e y > < / D i a g r a m O b j e c t K e y > < D i a g r a m O b j e c t K e y > < K e y > T a b l e s \ A l l   S a l e s \ M e a s u r e s \ D i s t i n c t   C o u n t   o f   O r d e r   I D < / K e y > < / D i a g r a m O b j e c t K e y > < D i a g r a m O b j e c t K e y > < K e y > T a b l e s \ A l l   S a l e s \ D i s t i n c t   C o u n t   o f   O r d e r   I D \ A d d i t i o n a l   I n f o \ I m p l i c i t   M e a s u r e < / K e y > < / D i a g r a m O b j e c t K e y > < D i a g r a m O b j e c t K e y > < K e y > T a b l e s \ A l l   S a l e s \ M e a s u r e s \ C o u n t   o f   C u s t o m e r   I D < / K e y > < / D i a g r a m O b j e c t K e y > < D i a g r a m O b j e c t K e y > < K e y > T a b l e s \ A l l   S a l e s \ C o u n t   o f   C u s t o m e r   I D \ A d d i t i o n a l   I n f o \ I m p l i c i t   M e a s u r e < / K e y > < / D i a g r a m O b j e c t K e y > < D i a g r a m O b j e c t K e y > < K e y > T a b l e s \ A l l   S a l e s \ M e a s u r e s \ D i s t i n c t   C o u n t   o f   C u s t o m e r   I D < / K e y > < / D i a g r a m O b j e c t K e y > < D i a g r a m O b j e c t K e y > < K e y > T a b l e s \ A l l   S a l e s \ D i s t i n c t   C o u n t   o f   C u s t o m e r   I D \ A d d i t i o n a l   I n f o \ I m p l i c i t   M e a s u r e < / K e y > < / D i a g r a m O b j e c t K e y > < D i a g r a m O b j e c t K e y > < K e y > T a b l e s \ A l l   S a l e s \ M e a s u r e s \ S u m   o f   R o w   I D < / K e y > < / D i a g r a m O b j e c t K e y > < D i a g r a m O b j e c t K e y > < K e y > T a b l e s \ A l l   S a l e s \ S u m   o f   R o w   I D \ A d d i t i o n a l   I n f o \ I m p l i c i t   M e a s u r e < / K e y > < / D i a g r a m O b j e c t K e y > < D i a g r a m O b j e c t K e y > < K e y > T a b l e s \ A l l   S a l e s \ M e a s u r e s \ S u m   o f   Q u a n t i t y < / K e y > < / D i a g r a m O b j e c t K e y > < D i a g r a m O b j e c t K e y > < K e y > T a b l e s \ A l l   S a l e s \ S u m   o f   Q u a n t i t y \ A d d i t i o n a l   I n f o \ I m p l i c i t   M e a s u r e < / K e y > < / D i a g r a m O b j e c t K e y > < D i a g r a m O b j e c t K e y > < K e y > T a b l e s \ A l l   S a l e s \ M e a s u r e s \ S u m   o f   O r d e r   P r o c e s s i n g   T i m e < / K e y > < / D i a g r a m O b j e c t K e y > < D i a g r a m O b j e c t K e y > < K e y > T a b l e s \ A l l   S a l e s \ S u m   o f   O r d e r   P r o c e s s i n g   T i m e \ A d d i t i o n a l   I n f o \ I m p l i c i t   M e a s u r e < / K e y > < / D i a g r a m O b j e c t K e y > < D i a g r a m O b j e c t K e y > < K e y > T a b l e s \ A l l   S a l e s \ M e a s u r e s \ C o u n t   o f   O r d e r   P r o c e s s i n g   T i m e < / K e y > < / D i a g r a m O b j e c t K e y > < D i a g r a m O b j e c t K e y > < K e y > T a b l e s \ A l l   S a l e s \ C o u n t   o f   O r d e r   P r o c e s s i n g   T i m e \ A d d i t i o n a l   I n f o \ I m p l i c i t   M e a s u r e < / K e y > < / D i a g r a m O b j e c t K e y > < D i a g r a m O b j e c t K e y > < K e y > T a b l e s \ A l l   S a l e s \ M e a s u r e s \ D i s t i n c t   C o u n t   o f   O r d e r   P r o c e s s i n g   T i m e < / K e y > < / D i a g r a m O b j e c t K e y > < D i a g r a m O b j e c t K e y > < K e y > T a b l e s \ A l l   S a l e s \ D i s t i n c t   C o u n t   o f   O r d e r   P r o c e s s i n g   T i m e \ A d d i t i o n a l   I n f o \ I m p l i c i t   M e a s u r e < / K e y > < / D i a g r a m O b j e c t K e y > < D i a g r a m O b j e c t K e y > < K e y > T a b l e s \ A l l   S a l e s \ M e a s u r e s \ D i s t i n c t   C o u n t   o f   Q u a n t i t y < / K e y > < / D i a g r a m O b j e c t K e y > < D i a g r a m O b j e c t K e y > < K e y > T a b l e s \ A l l   S a l e s \ D i s t i n c t   C o u n t   o f   Q u a n t i t y \ A d d i t i o n a l   I n f o \ I m p l i c i t   M e a s u r e < / K e y > < / D i a g r a m O b j e c t K e y > < D i a g r a m O b j e c t K e y > < K e y > T a b l e s \ D i m S h i p p i n g < / K e y > < / D i a g r a m O b j e c t K e y > < D i a g r a m O b j e c t K e y > < K e y > T a b l e s \ D i m S h i p p i n g \ C o l u m n s \ S h i p _ I D < / K e y > < / D i a g r a m O b j e c t K e y > < D i a g r a m O b j e c t K e y > < K e y > T a b l e s \ D i m S h i p p i n g \ C o l u m n s \ S h i p   M o d e < / K e y > < / D i a g r a m O b j e c t K e y > < D i a g r a m O b j e c t K e y > < K e y > T a b l e s \ D i m _ C u s t o m e r s < / K e y > < / D i a g r a m O b j e c t K e y > < D i a g r a m O b j e c t K e y > < K e y > T a b l e s \ D i m _ C u s t o m e r s \ C o l u m n s \ C u s t o m e r   I D < / K e y > < / D i a g r a m O b j e c t K e y > < D i a g r a m O b j e c t K e y > < K e y > T a b l e s \ D i m _ C u s t o m e r s \ C o l u m n s \ C u s t o m e r   N a m e < / K e y > < / D i a g r a m O b j e c t K e y > < D i a g r a m O b j e c t K e y > < K e y > T a b l e s \ D i m _ C u s t o m e r s \ C o l u m n s \ S e g m e n t < / K e y > < / D i a g r a m O b j e c t K e y > < D i a g r a m O b j e c t K e y > < K e y > T a b l e s \ D i m _ C u s t o m e r s \ C o l u m n s \ C o u n t r y < / K e y > < / D i a g r a m O b j e c t K e y > < D i a g r a m O b j e c t K e y > < K e y > T a b l e s \ D i m _ C u s t o m e r s \ C o l u m n s \ C i t y < / K e y > < / D i a g r a m O b j e c t K e y > < D i a g r a m O b j e c t K e y > < K e y > T a b l e s \ D i m _ C u s t o m e r s \ C o l u m n s \ S t a t e < / K e y > < / D i a g r a m O b j e c t K e y > < D i a g r a m O b j e c t K e y > < K e y > T a b l e s \ D i m _ C u s t o m e r s \ C o l u m n s \ P o s t a l   C o d e < / K e y > < / D i a g r a m O b j e c t K e y > < D i a g r a m O b j e c t K e y > < K e y > T a b l e s \ D i m _ C u s t o m e r s \ C o l u m n s \ R e g i o n < / K e y > < / D i a g r a m O b j e c t K e y > < D i a g r a m O b j e c t K e y > < K e y > T a b l e s \ D i m _ P r o d u c t s < / K e y > < / D i a g r a m O b j e c t K e y > < D i a g r a m O b j e c t K e y > < K e y > T a b l e s \ D i m _ P r o d u c t s \ C o l u m n s \ P r o d u c t   I D < / K e y > < / D i a g r a m O b j e c t K e y > < D i a g r a m O b j e c t K e y > < K e y > T a b l e s \ D i m _ P r o d u c t s \ C o l u m n s \ C a t e g o r y < / K e y > < / D i a g r a m O b j e c t K e y > < D i a g r a m O b j e c t K e y > < K e y > T a b l e s \ D i m _ P r o d u c t s \ C o l u m n s \ S u b - C a t e g o r y < / K e y > < / D i a g r a m O b j e c t K e y > < D i a g r a m O b j e c t K e y > < K e y > T a b l e s \ D i m _ P r o d u c t s \ C o l u m n s \ P r o d u c t   N a m e < / K e y > < / D i a g r a m O b j e c t K e y > < D i a g r a m O b j e c t K e y > < K e y > T a b l e s \ D i m _ D a t e < / K e y > < / D i a g r a m O b j e c t K e y > < D i a g r a m O b j e c t K e y > < K e y > T a b l e s \ D i m _ D a t e \ C o l u m n s \ D a t e < / K e y > < / D i a g r a m O b j e c t K e y > < D i a g r a m O b j e c t K e y > < K e y > T a b l e s \ D i m _ D a t e \ C o l u m n s \ D a y < / K e y > < / D i a g r a m O b j e c t K e y > < D i a g r a m O b j e c t K e y > < K e y > T a b l e s \ D i m _ D a t e \ C o l u m n s \ M o n t h < / K e y > < / D i a g r a m O b j e c t K e y > < D i a g r a m O b j e c t K e y > < K e y > T a b l e s \ D i m _ D a t e \ C o l u m n s \ M o n t h   N a m e < / K e y > < / D i a g r a m O b j e c t K e y > < D i a g r a m O b j e c t K e y > < K e y > T a b l e s \ D i m _ D a t e \ C o l u m n s \ Y e a r < / K e y > < / D i a g r a m O b j e c t K e y > < D i a g r a m O b j e c t K e y > < K e y > T a b l e s \ D i m _ D a t e \ C o l u m n s \ Q u a r t e r < / K e y > < / D i a g r a m O b j e c t K e y > < D i a g r a m O b j e c t K e y > < K e y > T a b l e s \ D i m _ D a t e \ M e a s u r e s \ S u m   o f   Y e a r < / K e y > < / D i a g r a m O b j e c t K e y > < D i a g r a m O b j e c t K e y > < K e y > T a b l e s \ D i m _ D a t e \ S u m   o f   Y e a r \ A d d i t i o n a l   I n f o \ I m p l i c i t   M e a s u r e < / K e y > < / D i a g r a m O b j e c t K e y > < D i a g r a m O b j e c t K e y > < K e y > T a b l e s \ D i m _ D a t e \ M e a s u r e s \ S u m   o f   Q u a r t e r < / K e y > < / D i a g r a m O b j e c t K e y > < D i a g r a m O b j e c t K e y > < K e y > T a b l e s \ D i m _ D a t e \ S u m   o f   Q u a r t e r \ A d d i t i o n a l   I n f o \ I m p l i c i t   M e a s u r e < / K e y > < / D i a g r a m O b j e c t K e y > < D i a g r a m O b j e c t K e y > < K e y > T a b l e s \ D i m _ D a t e \ M e a s u r e s \ S u m   o f   M o n t h < / K e y > < / D i a g r a m O b j e c t K e y > < D i a g r a m O b j e c t K e y > < K e y > T a b l e s \ D i m _ D a t e \ S u m   o f   M o n t h \ A d d i t i o n a l   I n f o \ I m p l i c i t   M e a s u r e < / K e y > < / D i a g r a m O b j e c t K e y > < D i a g r a m O b j e c t K e y > < K e y > R e l a t i o n s h i p s \ & l t ; T a b l e s \ A l l   S a l e s \ C o l u m n s \ P r o d u c t   I D & g t ; - & l t ; T a b l e s \ D i m _ P r o d u c t s \ C o l u m n s \ P r o d u c t   I D & g t ; < / K e y > < / D i a g r a m O b j e c t K e y > < D i a g r a m O b j e c t K e y > < K e y > R e l a t i o n s h i p s \ & l t ; T a b l e s \ A l l   S a l e s \ C o l u m n s \ P r o d u c t   I D & g t ; - & l t ; T a b l e s \ D i m _ P r o d u c t s \ C o l u m n s \ P r o d u c t   I D & g t ; \ F K < / K e y > < / D i a g r a m O b j e c t K e y > < D i a g r a m O b j e c t K e y > < K e y > R e l a t i o n s h i p s \ & l t ; T a b l e s \ A l l   S a l e s \ C o l u m n s \ P r o d u c t   I D & g t ; - & l t ; T a b l e s \ D i m _ P r o d u c t s \ C o l u m n s \ P r o d u c t   I D & g t ; \ P K < / K e y > < / D i a g r a m O b j e c t K e y > < D i a g r a m O b j e c t K e y > < K e y > R e l a t i o n s h i p s \ & l t ; T a b l e s \ A l l   S a l e s \ C o l u m n s \ P r o d u c t   I D & g t ; - & l t ; T a b l e s \ D i m _ P r o d u c t s \ C o l u m n s \ P r o d u c t   I D & g t ; \ C r o s s F i l t e r < / K e y > < / D i a g r a m O b j e c t K e y > < D i a g r a m O b j e c t K e y > < K e y > R e l a t i o n s h i p s \ & l t ; T a b l e s \ A l l   S a l e s \ C o l u m n s \ C u s t o m e r   I D & g t ; - & l t ; T a b l e s \ D i m _ C u s t o m e r s \ C o l u m n s \ C u s t o m e r   I D & g t ; < / K e y > < / D i a g r a m O b j e c t K e y > < D i a g r a m O b j e c t K e y > < K e y > R e l a t i o n s h i p s \ & l t ; T a b l e s \ A l l   S a l e s \ C o l u m n s \ C u s t o m e r   I D & g t ; - & l t ; T a b l e s \ D i m _ C u s t o m e r s \ C o l u m n s \ C u s t o m e r   I D & g t ; \ F K < / K e y > < / D i a g r a m O b j e c t K e y > < D i a g r a m O b j e c t K e y > < K e y > R e l a t i o n s h i p s \ & l t ; T a b l e s \ A l l   S a l e s \ C o l u m n s \ C u s t o m e r   I D & g t ; - & l t ; T a b l e s \ D i m _ C u s t o m e r s \ C o l u m n s \ C u s t o m e r   I D & g t ; \ P K < / K e y > < / D i a g r a m O b j e c t K e y > < D i a g r a m O b j e c t K e y > < K e y > R e l a t i o n s h i p s \ & l t ; T a b l e s \ A l l   S a l e s \ C o l u m n s \ C u s t o m e r   I D & g t ; - & l t ; T a b l e s \ D i m _ C u s t o m e r s \ C o l u m n s \ C u s t o m e r   I D & g t ; \ C r o s s F i l t e r < / K e y > < / D i a g r a m O b j e c t K e y > < D i a g r a m O b j e c t K e y > < K e y > R e l a t i o n s h i p s \ & l t ; T a b l e s \ A l l   S a l e s \ C o l u m n s \ S h i p   M o d e & g t ; - & l t ; T a b l e s \ D i m S h i p p i n g \ C o l u m n s \ S h i p   M o d e & g t ; < / K e y > < / D i a g r a m O b j e c t K e y > < D i a g r a m O b j e c t K e y > < K e y > R e l a t i o n s h i p s \ & l t ; T a b l e s \ A l l   S a l e s \ C o l u m n s \ S h i p   M o d e & g t ; - & l t ; T a b l e s \ D i m S h i p p i n g \ C o l u m n s \ S h i p   M o d e & g t ; \ F K < / K e y > < / D i a g r a m O b j e c t K e y > < D i a g r a m O b j e c t K e y > < K e y > R e l a t i o n s h i p s \ & l t ; T a b l e s \ A l l   S a l e s \ C o l u m n s \ S h i p   M o d e & g t ; - & l t ; T a b l e s \ D i m S h i p p i n g \ C o l u m n s \ S h i p   M o d e & g t ; \ P K < / K e y > < / D i a g r a m O b j e c t K e y > < D i a g r a m O b j e c t K e y > < K e y > R e l a t i o n s h i p s \ & l t ; T a b l e s \ A l l   S a l e s \ C o l u m n s \ S h i p   M o d e & g t ; - & l t ; T a b l e s \ D i m S h i p p i n g \ C o l u m n s \ S h i p   M o d e & g t ; \ C r o s s F i l t e r < / K e y > < / D i a g r a m O b j e c t K e y > < D i a g r a m O b j e c t K e y > < K e y > R e l a t i o n s h i p s \ & l t ; T a b l e s \ A l l   S a l e s \ C o l u m n s \ O r d e r   D a t e & g t ; - & l t ; T a b l e s \ D i m _ D a t e \ C o l u m n s \ D a t e & g t ; < / K e y > < / D i a g r a m O b j e c t K e y > < D i a g r a m O b j e c t K e y > < K e y > R e l a t i o n s h i p s \ & l t ; T a b l e s \ A l l   S a l e s \ C o l u m n s \ O r d e r   D a t e & g t ; - & l t ; T a b l e s \ D i m _ D a t e \ C o l u m n s \ D a t e & g t ; \ F K < / K e y > < / D i a g r a m O b j e c t K e y > < D i a g r a m O b j e c t K e y > < K e y > R e l a t i o n s h i p s \ & l t ; T a b l e s \ A l l   S a l e s \ C o l u m n s \ O r d e r   D a t e & g t ; - & l t ; T a b l e s \ D i m _ D a t e \ C o l u m n s \ D a t e & g t ; \ P K < / K e y > < / D i a g r a m O b j e c t K e y > < D i a g r a m O b j e c t K e y > < K e y > R e l a t i o n s h i p s \ & l t ; T a b l e s \ A l l   S a l e s \ C o l u m n s \ O r d e r   D a t e & g t ; - & l t ; T a b l e s \ D i m _ D a t e \ C o l u m n s \ D a t e & g t ; \ C r o s s F i l t e r < / K e y > < / D i a g r a m O b j e c t K e y > < / A l l K e y s > < S e l e c t e d K e y s > < D i a g r a m O b j e c t K e y > < K e y > R e l a t i o n s h i p s \ & l t ; T a b l e s \ A l l   S a l e s \ C o l u m n s \ O r d e r   D a t e & g t ; - & l t ; T a b l e s \ D i m _ D a t e \ C o l u m n s \ D a t e & g t ; 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 1 7 7 . 7 1 1 4 3 2 0 0 0 0 0 0 0 6 < / S c r o l l H o r i z o n t a l O f f s e 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 T a g s \ T a b l e s \ & l t ; T a b l e s \ A l l   S a l e s & g t ; < / K e y > < / a : K e y > < a : V a l u e   i : t y p e = " D i a g r a m D i s p l a y T a g V i e w S t a t e " > < I s N o t F i l t e r e d O u t > t r u e < / I s N o t F i l t e r e d O u t > < / a : V a l u e > < / a : K e y V a l u e O f D i a g r a m O b j e c t K e y a n y T y p e z b w N T n L X > < a : K e y V a l u e O f D i a g r a m O b j e c t K e y a n y T y p e z b w N T n L X > < a : K e y > < K e y > D y n a m i c   T a g s \ T a b l e s \ & l t ; T a b l e s \ D i m S h i p p i n g & g t ; 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 T a b l e s \ A l l   S a l e s < / K e y > < / a : K e y > < a : V a l u e   i : t y p e = " D i a g r a m D i s p l a y N o d e V i e w S t a t e " > < H e i g h t > 1 5 0 < / H e i g h t > < I s E x p a n d e d > t r u e < / I s E x p a n d e d > < L a y e d O u t > t r u e < / L a y e d O u t > < L e f t > 1 2 9 3 . 7 1 1 4 3 1 7 0 2 9 9 7 3 < / L e f t > < T a b I n d e x > 3 < / T a b I n d e x > < T o p > 2 2 7 . 3 3 3 3 3 3 3 3 3 3 3 3 3 1 < / T o p > < W i d t h > 2 0 0 < / W i d t h > < / a : V a l u e > < / a : K e y V a l u e O f D i a g r a m O b j e c t K e y a n y T y p e z b w N T n L X > < a : K e y V a l u e O f D i a g r a m O b j e c t K e y a n y T y p e z b w N T n L X > < a : K e y > < K e y > T a b l e s \ A l l   S a l e s \ C o l u m n s \ R o w   I D < / K e y > < / a : K e y > < a : V a l u e   i : t y p e = " D i a g r a m D i s p l a y N o d e V i e w S t a t e " > < H e i g h t > 1 5 0 < / H e i g h t > < I s E x p a n d e d > t r u e < / I s E x p a n d e d > < W i d t h > 2 0 0 < / W i d t h > < / a : V a l u e > < / a : K e y V a l u e O f D i a g r a m O b j e c t K e y a n y T y p e z b w N T n L X > < a : K e y V a l u e O f D i a g r a m O b j e c t K e y a n y T y p e z b w N T n L X > < a : K e y > < K e y > T a b l e s \ A l l   S a l e s \ C o l u m n s \ O r d e r   I D < / K e y > < / a : K e y > < a : V a l u e   i : t y p e = " D i a g r a m D i s p l a y N o d e V i e w S t a t e " > < H e i g h t > 1 5 0 < / H e i g h t > < I s E x p a n d e d > t r u e < / I s E x p a n d e d > < W i d t h > 2 0 0 < / W i d t h > < / a : V a l u e > < / a : K e y V a l u e O f D i a g r a m O b j e c t K e y a n y T y p e z b w N T n L X > < a : K e y V a l u e O f D i a g r a m O b j e c t K e y a n y T y p e z b w N T n L X > < a : K e y > < K e y > T a b l e s \ A l l   S a l e s \ C o l u m n s \ O r d e r   D a t e < / K e y > < / a : K e y > < a : V a l u e   i : t y p e = " D i a g r a m D i s p l a y N o d e V i e w S t a t e " > < H e i g h t > 1 5 0 < / H e i g h t > < I s E x p a n d e d > t r u e < / I s E x p a n d e d > < W i d t h > 2 0 0 < / W i d t h > < / a : V a l u e > < / a : K e y V a l u e O f D i a g r a m O b j e c t K e y a n y T y p e z b w N T n L X > < a : K e y V a l u e O f D i a g r a m O b j e c t K e y a n y T y p e z b w N T n L X > < a : K e y > < K e y > T a b l e s \ A l l   S a l e s \ C o l u m n s \ S h i p   D a t e < / K e y > < / a : K e y > < a : V a l u e   i : t y p e = " D i a g r a m D i s p l a y N o d e V i e w S t a t e " > < H e i g h t > 1 5 0 < / H e i g h t > < I s E x p a n d e d > t r u e < / I s E x p a n d e d > < W i d t h > 2 0 0 < / W i d t h > < / a : V a l u e > < / a : K e y V a l u e O f D i a g r a m O b j e c t K e y a n y T y p e z b w N T n L X > < a : K e y V a l u e O f D i a g r a m O b j e c t K e y a n y T y p e z b w N T n L X > < a : K e y > < K e y > T a b l e s \ A l l   S a l e s \ C o l u m n s \ O r d e r   P r o c e s s i n g   T i m e < / K e y > < / a : K e y > < a : V a l u e   i : t y p e = " D i a g r a m D i s p l a y N o d e V i e w S t a t e " > < H e i g h t > 1 5 0 < / H e i g h t > < I s E x p a n d e d > t r u e < / I s E x p a n d e d > < W i d t h > 2 0 0 < / W i d t h > < / a : V a l u e > < / a : K e y V a l u e O f D i a g r a m O b j e c t K e y a n y T y p e z b w N T n L X > < a : K e y V a l u e O f D i a g r a m O b j e c t K e y a n y T y p e z b w N T n L X > < a : K e y > < K e y > T a b l e s \ A l l   S a l e s \ C o l u m n s \ S h i p   M o d e < / K e y > < / a : K e y > < a : V a l u e   i : t y p e = " D i a g r a m D i s p l a y N o d e V i e w S t a t e " > < H e i g h t > 1 5 0 < / H e i g h t > < I s E x p a n d e d > t r u e < / I s E x p a n d e d > < W i d t h > 2 0 0 < / W i d t h > < / a : V a l u e > < / a : K e y V a l u e O f D i a g r a m O b j e c t K e y a n y T y p e z b w N T n L X > < a : K e y V a l u e O f D i a g r a m O b j e c t K e y a n y T y p e z b w N T n L X > < a : K e y > < K e y > T a b l e s \ A l l   S a l e s \ C o l u m n s \ C u s t o m e r   I D < / K e y > < / a : K e y > < a : V a l u e   i : t y p e = " D i a g r a m D i s p l a y N o d e V i e w S t a t e " > < H e i g h t > 1 5 0 < / H e i g h t > < I s E x p a n d e d > t r u e < / I s E x p a n d e d > < W i d t h > 2 0 0 < / W i d t h > < / a : V a l u e > < / a : K e y V a l u e O f D i a g r a m O b j e c t K e y a n y T y p e z b w N T n L X > < a : K e y V a l u e O f D i a g r a m O b j e c t K e y a n y T y p e z b w N T n L X > < a : K e y > < K e y > T a b l e s \ A l l   S a l e s \ C o l u m n s \ P r o d u c t   I D < / K e y > < / a : K e y > < a : V a l u e   i : t y p e = " D i a g r a m D i s p l a y N o d e V i e w S t a t e " > < H e i g h t > 1 5 0 < / H e i g h t > < I s E x p a n d e d > t r u e < / I s E x p a n d e d > < W i d t h > 2 0 0 < / W i d t h > < / a : V a l u e > < / a : K e y V a l u e O f D i a g r a m O b j e c t K e y a n y T y p e z b w N T n L X > < a : K e y V a l u e O f D i a g r a m O b j e c t K e y a n y T y p e z b w N T n L X > < a : K e y > < K e y > T a b l e s \ A l l   S a l e s \ C o l u m n s \ S a l e s < / K e y > < / a : K e y > < a : V a l u e   i : t y p e = " D i a g r a m D i s p l a y N o d e V i e w S t a t e " > < H e i g h t > 1 5 0 < / H e i g h t > < I s E x p a n d e d > t r u e < / I s E x p a n d e d > < W i d t h > 2 0 0 < / W i d t h > < / a : V a l u e > < / a : K e y V a l u e O f D i a g r a m O b j e c t K e y a n y T y p e z b w N T n L X > < a : K e y V a l u e O f D i a g r a m O b j e c t K e y a n y T y p e z b w N T n L X > < a : K e y > < K e y > T a b l e s \ A l l   S a l e s \ C o l u m n s \ Q u a n t i t y < / K e y > < / a : K e y > < a : V a l u e   i : t y p e = " D i a g r a m D i s p l a y N o d e V i e w S t a t e " > < H e i g h t > 1 5 0 < / H e i g h t > < I s E x p a n d e d > t r u e < / I s E x p a n d e d > < W i d t h > 2 0 0 < / W i d t h > < / a : V a l u e > < / a : K e y V a l u e O f D i a g r a m O b j e c t K e y a n y T y p e z b w N T n L X > < a : K e y V a l u e O f D i a g r a m O b j e c t K e y a n y T y p e z b w N T n L X > < a : K e y > < K e y > T a b l e s \ A l l   S a l e s \ C o l u m n s \ D i s c o u n t < / K e y > < / a : K e y > < a : V a l u e   i : t y p e = " D i a g r a m D i s p l a y N o d e V i e w S t a t e " > < H e i g h t > 1 5 0 < / H e i g h t > < I s E x p a n d e d > t r u e < / I s E x p a n d e d > < W i d t h > 2 0 0 < / W i d t h > < / a : V a l u e > < / a : K e y V a l u e O f D i a g r a m O b j e c t K e y a n y T y p e z b w N T n L X > < a : K e y V a l u e O f D i a g r a m O b j e c t K e y a n y T y p e z b w N T n L X > < a : K e y > < K e y > T a b l e s \ A l l   S a l e s \ C o l u m n s \ P r o f i t < / K e y > < / a : K e y > < a : V a l u e   i : t y p e = " D i a g r a m D i s p l a y N o d e V i e w S t a t e " > < H e i g h t > 1 5 0 < / H e i g h t > < I s E x p a n d e d > t r u e < / I s E x p a n d e d > < W i d t h > 2 0 0 < / W i d t h > < / a : V a l u e > < / a : K e y V a l u e O f D i a g r a m O b j e c t K e y a n y T y p e z b w N T n L X > < a : K e y V a l u e O f D i a g r a m O b j e c t K e y a n y T y p e z b w N T n L X > < a : K e y > < K e y > T a b l e s \ A l l   S a l e s \ C o l u m n s \ D i s c o u n t - < / K e y > < / a : K e y > < a : V a l u e   i : t y p e = " D i a g r a m D i s p l a y N o d e V i e w S t a t e " > < H e i g h t > 1 5 0 < / H e i g h t > < I s E x p a n d e d > t r u e < / I s E x p a n d e d > < W i d t h > 2 0 0 < / W i d t h > < / a : V a l u e > < / a : K e y V a l u e O f D i a g r a m O b j e c t K e y a n y T y p e z b w N T n L X > < a : K e y V a l u e O f D i a g r a m O b j e c t K e y a n y T y p e z b w N T n L X > < a : K e y > < K e y > T a b l e s \ A l l   S a l e s \ M e a s u r e s \ S u m   o f   S a l e s < / K e y > < / a : K e y > < a : V a l u e   i : t y p e = " D i a g r a m D i s p l a y N o d e V i e w S t a t e " > < H e i g h t > 1 5 0 < / H e i g h t > < I s E x p a n d e d > t r u e < / I s E x p a n d e d > < W i d t h > 2 0 0 < / W i d t h > < / a : V a l u e > < / a : K e y V a l u e O f D i a g r a m O b j e c t K e y a n y T y p e z b w N T n L X > < a : K e y V a l u e O f D i a g r a m O b j e c t K e y a n y T y p e z b w N T n L X > < a : K e y > < K e y > T a b l e s \ A l l   S a l e s \ S u m   o f   S a l e s \ A d d i t i o n a l   I n f o \ I m p l i c i t   M e a s u r e < / K e y > < / a : K e y > < a : V a l u e   i : t y p e = " D i a g r a m D i s p l a y V i e w S t a t e I D i a g r a m T a g A d d i t i o n a l I n f o " / > < / a : K e y V a l u e O f D i a g r a m O b j e c t K e y a n y T y p e z b w N T n L X > < a : K e y V a l u e O f D i a g r a m O b j e c t K e y a n y T y p e z b w N T n L X > < a : K e y > < K e y > T a b l e s \ A l l   S a l e s \ M e a s u r e s \ S u m   o f   D i s c o u n t - < / K e y > < / a : K e y > < a : V a l u e   i : t y p e = " D i a g r a m D i s p l a y N o d e V i e w S t a t e " > < H e i g h t > 1 5 0 < / H e i g h t > < I s E x p a n d e d > t r u e < / I s E x p a n d e d > < W i d t h > 2 0 0 < / W i d t h > < / a : V a l u e > < / a : K e y V a l u e O f D i a g r a m O b j e c t K e y a n y T y p e z b w N T n L X > < a : K e y V a l u e O f D i a g r a m O b j e c t K e y a n y T y p e z b w N T n L X > < a : K e y > < K e y > T a b l e s \ A l l   S a l e s \ S u m   o f   D i s c o u n t - \ A d d i t i o n a l   I n f o \ I m p l i c i t   M e a s u r e < / K e y > < / a : K e y > < a : V a l u e   i : t y p e = " D i a g r a m D i s p l a y V i e w S t a t e I D i a g r a m T a g A d d i t i o n a l I n f o " / > < / a : K e y V a l u e O f D i a g r a m O b j e c t K e y a n y T y p e z b w N T n L X > < a : K e y V a l u e O f D i a g r a m O b j e c t K e y a n y T y p e z b w N T n L X > < a : K e y > < K e y > T a b l e s \ A l l   S a l e s \ M e a s u r e s \ S u m   o f   P r o f i t < / K e y > < / a : K e y > < a : V a l u e   i : t y p e = " D i a g r a m D i s p l a y N o d e V i e w S t a t e " > < H e i g h t > 1 5 0 < / H e i g h t > < I s E x p a n d e d > t r u e < / I s E x p a n d e d > < W i d t h > 2 0 0 < / W i d t h > < / a : V a l u e > < / a : K e y V a l u e O f D i a g r a m O b j e c t K e y a n y T y p e z b w N T n L X > < a : K e y V a l u e O f D i a g r a m O b j e c t K e y a n y T y p e z b w N T n L X > < a : K e y > < K e y > T a b l e s \ A l l   S a l e s \ S u m   o f   P r o f i t \ A d d i t i o n a l   I n f o \ I m p l i c i t   M e a s u r e < / K e y > < / a : K e y > < a : V a l u e   i : t y p e = " D i a g r a m D i s p l a y V i e w S t a t e I D i a g r a m T a g A d d i t i o n a l I n f o " / > < / a : K e y V a l u e O f D i a g r a m O b j e c t K e y a n y T y p e z b w N T n L X > < a : K e y V a l u e O f D i a g r a m O b j e c t K e y a n y T y p e z b w N T n L X > < a : K e y > < K e y > T a b l e s \ A l l   S a l e s \ M e a s u r e s \ C o u n t   o f   O r d e r   I D < / K e y > < / a : K e y > < a : V a l u e   i : t y p e = " D i a g r a m D i s p l a y N o d e V i e w S t a t e " > < H e i g h t > 1 5 0 < / H e i g h t > < I s E x p a n d e d > t r u e < / I s E x p a n d e d > < W i d t h > 2 0 0 < / W i d t h > < / a : V a l u e > < / a : K e y V a l u e O f D i a g r a m O b j e c t K e y a n y T y p e z b w N T n L X > < a : K e y V a l u e O f D i a g r a m O b j e c t K e y a n y T y p e z b w N T n L X > < a : K e y > < K e y > T a b l e s \ A l l   S a l e s \ C o u n t   o f   O r d e r   I D \ A d d i t i o n a l   I n f o \ I m p l i c i t   M e a s u r e < / K e y > < / a : K e y > < a : V a l u e   i : t y p e = " D i a g r a m D i s p l a y V i e w S t a t e I D i a g r a m T a g A d d i t i o n a l I n f o " / > < / a : K e y V a l u e O f D i a g r a m O b j e c t K e y a n y T y p e z b w N T n L X > < a : K e y V a l u e O f D i a g r a m O b j e c t K e y a n y T y p e z b w N T n L X > < a : K e y > < K e y > T a b l e s \ A l l   S a l e s \ M e a s u r e s \ D i s t i n c t   C o u n t   o f   O r d e r   I D < / K e y > < / a : K e y > < a : V a l u e   i : t y p e = " D i a g r a m D i s p l a y N o d e V i e w S t a t e " > < H e i g h t > 1 5 0 < / H e i g h t > < I s E x p a n d e d > t r u e < / I s E x p a n d e d > < W i d t h > 2 0 0 < / W i d t h > < / a : V a l u e > < / a : K e y V a l u e O f D i a g r a m O b j e c t K e y a n y T y p e z b w N T n L X > < a : K e y V a l u e O f D i a g r a m O b j e c t K e y a n y T y p e z b w N T n L X > < a : K e y > < K e y > T a b l e s \ A l l   S a l e s \ D i s t i n c t   C o u n t   o f   O r d e r   I D \ A d d i t i o n a l   I n f o \ I m p l i c i t   M e a s u r e < / K e y > < / a : K e y > < a : V a l u e   i : t y p e = " D i a g r a m D i s p l a y V i e w S t a t e I D i a g r a m T a g A d d i t i o n a l I n f o " / > < / a : K e y V a l u e O f D i a g r a m O b j e c t K e y a n y T y p e z b w N T n L X > < a : K e y V a l u e O f D i a g r a m O b j e c t K e y a n y T y p e z b w N T n L X > < a : K e y > < K e y > T a b l e s \ A l l   S a l e s \ M e a s u r e s \ C o u n t   o f   C u s t o m e r   I D < / K e y > < / a : K e y > < a : V a l u e   i : t y p e = " D i a g r a m D i s p l a y N o d e V i e w S t a t e " > < H e i g h t > 1 5 0 < / H e i g h t > < I s E x p a n d e d > t r u e < / I s E x p a n d e d > < W i d t h > 2 0 0 < / W i d t h > < / a : V a l u e > < / a : K e y V a l u e O f D i a g r a m O b j e c t K e y a n y T y p e z b w N T n L X > < a : K e y V a l u e O f D i a g r a m O b j e c t K e y a n y T y p e z b w N T n L X > < a : K e y > < K e y > T a b l e s \ A l l   S a l e s \ C o u n t   o f   C u s t o m e r   I D \ A d d i t i o n a l   I n f o \ I m p l i c i t   M e a s u r e < / K e y > < / a : K e y > < a : V a l u e   i : t y p e = " D i a g r a m D i s p l a y V i e w S t a t e I D i a g r a m T a g A d d i t i o n a l I n f o " / > < / a : K e y V a l u e O f D i a g r a m O b j e c t K e y a n y T y p e z b w N T n L X > < a : K e y V a l u e O f D i a g r a m O b j e c t K e y a n y T y p e z b w N T n L X > < a : K e y > < K e y > T a b l e s \ A l l   S a l e s \ M e a s u r e s \ D i s t i n c t   C o u n t   o f   C u s t o m e r   I D < / K e y > < / a : K e y > < a : V a l u e   i : t y p e = " D i a g r a m D i s p l a y N o d e V i e w S t a t e " > < H e i g h t > 1 5 0 < / H e i g h t > < I s E x p a n d e d > t r u e < / I s E x p a n d e d > < W i d t h > 2 0 0 < / W i d t h > < / a : V a l u e > < / a : K e y V a l u e O f D i a g r a m O b j e c t K e y a n y T y p e z b w N T n L X > < a : K e y V a l u e O f D i a g r a m O b j e c t K e y a n y T y p e z b w N T n L X > < a : K e y > < K e y > T a b l e s \ A l l   S a l e s \ D i s t i n c t   C o u n t   o f   C u s t o m e r   I D \ A d d i t i o n a l   I n f o \ I m p l i c i t   M e a s u r e < / K e y > < / a : K e y > < a : V a l u e   i : t y p e = " D i a g r a m D i s p l a y V i e w S t a t e I D i a g r a m T a g A d d i t i o n a l I n f o " / > < / a : K e y V a l u e O f D i a g r a m O b j e c t K e y a n y T y p e z b w N T n L X > < a : K e y V a l u e O f D i a g r a m O b j e c t K e y a n y T y p e z b w N T n L X > < a : K e y > < K e y > T a b l e s \ A l l   S a l e s \ M e a s u r e s \ S u m   o f   R o w   I D < / K e y > < / a : K e y > < a : V a l u e   i : t y p e = " D i a g r a m D i s p l a y N o d e V i e w S t a t e " > < H e i g h t > 1 5 0 < / H e i g h t > < I s E x p a n d e d > t r u e < / I s E x p a n d e d > < W i d t h > 2 0 0 < / W i d t h > < / a : V a l u e > < / a : K e y V a l u e O f D i a g r a m O b j e c t K e y a n y T y p e z b w N T n L X > < a : K e y V a l u e O f D i a g r a m O b j e c t K e y a n y T y p e z b w N T n L X > < a : K e y > < K e y > T a b l e s \ A l l   S a l e s \ S u m   o f   R o w   I D \ A d d i t i o n a l   I n f o \ I m p l i c i t   M e a s u r e < / K e y > < / a : K e y > < a : V a l u e   i : t y p e = " D i a g r a m D i s p l a y V i e w S t a t e I D i a g r a m T a g A d d i t i o n a l I n f o " / > < / a : K e y V a l u e O f D i a g r a m O b j e c t K e y a n y T y p e z b w N T n L X > < a : K e y V a l u e O f D i a g r a m O b j e c t K e y a n y T y p e z b w N T n L X > < a : K e y > < K e y > T a b l e s \ A l l   S a l e s \ M e a s u r e s \ S u m   o f   Q u a n t i t y < / K e y > < / a : K e y > < a : V a l u e   i : t y p e = " D i a g r a m D i s p l a y N o d e V i e w S t a t e " > < H e i g h t > 1 5 0 < / H e i g h t > < I s E x p a n d e d > t r u e < / I s E x p a n d e d > < W i d t h > 2 0 0 < / W i d t h > < / a : V a l u e > < / a : K e y V a l u e O f D i a g r a m O b j e c t K e y a n y T y p e z b w N T n L X > < a : K e y V a l u e O f D i a g r a m O b j e c t K e y a n y T y p e z b w N T n L X > < a : K e y > < K e y > T a b l e s \ A l l   S a l e s \ S u m   o f   Q u a n t i t y \ A d d i t i o n a l   I n f o \ I m p l i c i t   M e a s u r e < / K e y > < / a : K e y > < a : V a l u e   i : t y p e = " D i a g r a m D i s p l a y V i e w S t a t e I D i a g r a m T a g A d d i t i o n a l I n f o " / > < / a : K e y V a l u e O f D i a g r a m O b j e c t K e y a n y T y p e z b w N T n L X > < a : K e y V a l u e O f D i a g r a m O b j e c t K e y a n y T y p e z b w N T n L X > < a : K e y > < K e y > T a b l e s \ A l l   S a l e s \ M e a s u r e s \ S u m   o f   O r d e r   P r o c e s s i n g   T i m e < / K e y > < / a : K e y > < a : V a l u e   i : t y p e = " D i a g r a m D i s p l a y N o d e V i e w S t a t e " > < H e i g h t > 1 5 0 < / H e i g h t > < I s E x p a n d e d > t r u e < / I s E x p a n d e d > < W i d t h > 2 0 0 < / W i d t h > < / a : V a l u e > < / a : K e y V a l u e O f D i a g r a m O b j e c t K e y a n y T y p e z b w N T n L X > < a : K e y V a l u e O f D i a g r a m O b j e c t K e y a n y T y p e z b w N T n L X > < a : K e y > < K e y > T a b l e s \ A l l   S a l e s \ S u m   o f   O r d e r   P r o c e s s i n g   T i m e \ A d d i t i o n a l   I n f o \ I m p l i c i t   M e a s u r e < / K e y > < / a : K e y > < a : V a l u e   i : t y p e = " D i a g r a m D i s p l a y V i e w S t a t e I D i a g r a m T a g A d d i t i o n a l I n f o " / > < / a : K e y V a l u e O f D i a g r a m O b j e c t K e y a n y T y p e z b w N T n L X > < a : K e y V a l u e O f D i a g r a m O b j e c t K e y a n y T y p e z b w N T n L X > < a : K e y > < K e y > T a b l e s \ A l l   S a l e s \ M e a s u r e s \ C o u n t   o f   O r d e r   P r o c e s s i n g   T i m e < / K e y > < / a : K e y > < a : V a l u e   i : t y p e = " D i a g r a m D i s p l a y N o d e V i e w S t a t e " > < H e i g h t > 1 5 0 < / H e i g h t > < I s E x p a n d e d > t r u e < / I s E x p a n d e d > < W i d t h > 2 0 0 < / W i d t h > < / a : V a l u e > < / a : K e y V a l u e O f D i a g r a m O b j e c t K e y a n y T y p e z b w N T n L X > < a : K e y V a l u e O f D i a g r a m O b j e c t K e y a n y T y p e z b w N T n L X > < a : K e y > < K e y > T a b l e s \ A l l   S a l e s \ C o u n t   o f   O r d e r   P r o c e s s i n g   T i m e \ A d d i t i o n a l   I n f o \ I m p l i c i t   M e a s u r e < / K e y > < / a : K e y > < a : V a l u e   i : t y p e = " D i a g r a m D i s p l a y V i e w S t a t e I D i a g r a m T a g A d d i t i o n a l I n f o " / > < / a : K e y V a l u e O f D i a g r a m O b j e c t K e y a n y T y p e z b w N T n L X > < a : K e y V a l u e O f D i a g r a m O b j e c t K e y a n y T y p e z b w N T n L X > < a : K e y > < K e y > T a b l e s \ A l l   S a l e s \ M e a s u r e s \ D i s t i n c t   C o u n t   o f   O r d e r   P r o c e s s i n g   T i m e < / K e y > < / a : K e y > < a : V a l u e   i : t y p e = " D i a g r a m D i s p l a y N o d e V i e w S t a t e " > < H e i g h t > 1 5 0 < / H e i g h t > < I s E x p a n d e d > t r u e < / I s E x p a n d e d > < W i d t h > 2 0 0 < / W i d t h > < / a : V a l u e > < / a : K e y V a l u e O f D i a g r a m O b j e c t K e y a n y T y p e z b w N T n L X > < a : K e y V a l u e O f D i a g r a m O b j e c t K e y a n y T y p e z b w N T n L X > < a : K e y > < K e y > T a b l e s \ A l l   S a l e s \ D i s t i n c t   C o u n t   o f   O r d e r   P r o c e s s i n g   T i m e \ A d d i t i o n a l   I n f o \ I m p l i c i t   M e a s u r e < / K e y > < / a : K e y > < a : V a l u e   i : t y p e = " D i a g r a m D i s p l a y V i e w S t a t e I D i a g r a m T a g A d d i t i o n a l I n f o " / > < / a : K e y V a l u e O f D i a g r a m O b j e c t K e y a n y T y p e z b w N T n L X > < a : K e y V a l u e O f D i a g r a m O b j e c t K e y a n y T y p e z b w N T n L X > < a : K e y > < K e y > T a b l e s \ A l l   S a l e s \ M e a s u r e s \ D i s t i n c t   C o u n t   o f   Q u a n t i t y < / K e y > < / a : K e y > < a : V a l u e   i : t y p e = " D i a g r a m D i s p l a y N o d e V i e w S t a t e " > < H e i g h t > 1 5 0 < / H e i g h t > < I s E x p a n d e d > t r u e < / I s E x p a n d e d > < W i d t h > 2 0 0 < / W i d t h > < / a : V a l u e > < / a : K e y V a l u e O f D i a g r a m O b j e c t K e y a n y T y p e z b w N T n L X > < a : K e y V a l u e O f D i a g r a m O b j e c t K e y a n y T y p e z b w N T n L X > < a : K e y > < K e y > T a b l e s \ A l l   S a l e s \ D i s t i n c t   C o u n t   o f   Q u a n t i t y \ A d d i t i o n a l   I n f o \ I m p l i c i t   M e a s u r e < / K e y > < / a : K e y > < a : V a l u e   i : t y p e = " D i a g r a m D i s p l a y V i e w S t a t e I D i a g r a m T a g A d d i t i o n a l I n f o " / > < / a : K e y V a l u e O f D i a g r a m O b j e c t K e y a n y T y p e z b w N T n L X > < a : K e y V a l u e O f D i a g r a m O b j e c t K e y a n y T y p e z b w N T n L X > < a : K e y > < K e y > T a b l e s \ D i m S h i p p i n g < / K e y > < / a : K e y > < a : V a l u e   i : t y p e = " D i a g r a m D i s p l a y N o d e V i e w S t a t e " > < H e i g h t > 1 5 0 < / H e i g h t > < I s E x p a n d e d > t r u e < / I s E x p a n d e d > < L a y e d O u t > t r u e < / L a y e d O u t > < L e f t > 1 0 1 3 . 6 1 5 2 4 2 2 7 0 6 6 3 2 < / L e f t > < T o p > 2 4 < / T o p > < W i d t h > 2 0 0 < / W i d t h > < / a : V a l u e > < / a : K e y V a l u e O f D i a g r a m O b j e c t K e y a n y T y p e z b w N T n L X > < a : K e y V a l u e O f D i a g r a m O b j e c t K e y a n y T y p e z b w N T n L X > < a : K e y > < K e y > T a b l e s \ D i m S h i p p i n g \ C o l u m n s \ S h i p _ I D < / K e y > < / a : K e y > < a : V a l u e   i : t y p e = " D i a g r a m D i s p l a y N o d e V i e w S t a t e " > < H e i g h t > 1 5 0 < / H e i g h t > < I s E x p a n d e d > t r u e < / I s E x p a n d e d > < W i d t h > 2 0 0 < / W i d t h > < / a : V a l u e > < / a : K e y V a l u e O f D i a g r a m O b j e c t K e y a n y T y p e z b w N T n L X > < a : K e y V a l u e O f D i a g r a m O b j e c t K e y a n y T y p e z b w N T n L X > < a : K e y > < K e y > T a b l e s \ D i m S h i p p i n g \ C o l u m n s \ S h i p   M o d e < / K e y > < / a : K e y > < a : V a l u e   i : t y p e = " D i a g r a m D i s p l a y N o d e V i e w S t a t e " > < H e i g h t > 1 5 0 < / H e i g h t > < I s E x p a n d e d > t r u e < / I s E x p a n d e d > < W i d t h > 2 0 0 < / W i d t h > < / a : V a l u e > < / a : K e y V a l u e O f D i a g r a m O b j e c t K e y a n y T y p e z b w N T n L X > < a : K e y V a l u e O f D i a g r a m O b j e c t K e y a n y T y p e z b w N T n L X > < a : K e y > < K e y > T a b l e s \ D i m _ C u s t o m e r s < / K e y > < / a : K e y > < a : V a l u e   i : t y p e = " D i a g r a m D i s p l a y N o d e V i e w S t a t e " > < H e i g h t > 1 5 0 < / H e i g h t > < I s E x p a n d e d > t r u e < / I s E x p a n d e d > < L a y e d O u t > t r u e < / L a y e d O u t > < L e f t > 1 2 9 1 . 5 1 9 0 5 2 8 3 8 3 2 9 1 < / L e f t > < T a b I n d e x > 1 < / T a b I n d e x > < T o p > 2 4 . 6 6 6 6 6 6 6 6 6 6 6 6 6 8 6 < / 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 T a b l e s \ D i m _ C u s t o m e r s \ C o l u m n s \ C u s t o m e r   N a m e < / K e y > < / a : K e y > < a : V a l u e   i : t y p e = " D i a g r a m D i s p l a y N o d e V i e w S t a t e " > < H e i g h t > 1 5 0 < / H e i g h t > < I s E x p a n d e d > t r u e < / I s E x p a n d e d > < W i d t h > 2 0 0 < / W i d t h > < / a : V a l u e > < / a : K e y V a l u e O f D i a g r a m O b j e c t K e y a n y T y p e z b w N T n L X > < a : K e y V a l u e O f D i a g r a m O b j e c t K e y a n y T y p e z b w N T n L X > < a : K e y > < K e y > T a b l e s \ D i m _ C u s t o m e r s \ C o l u m n s \ S e g m e n t < / 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 T a b l e s \ D i m _ C u s t o m e r s \ C o l u m n s \ S t a t e < / K e y > < / a : K e y > < a : V a l u e   i : t y p e = " D i a g r a m D i s p l a y N o d e V i e w S t a t e " > < H e i g h t > 1 5 0 < / H e i g h t > < I s E x p a n d e d > t r u e < / I s E x p a n d e d > < W i d t h > 2 0 0 < / W i d t h > < / a : V a l u e > < / a : K e y V a l u e O f D i a g r a m O b j e c t K e y a n y T y p e z b w N T n L X > < a : K e y V a l u e O f D i a g r a m O b j e c t K e y a n y T y p e z b w N T n L X > < a : K e y > < K e y > T a b l e s \ D i m _ C u s t o m e r s \ C o l u m n s \ P o s t a l   C o d e 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 1 5 9 0 . 7 5 6 1 9 6 7 3 9 3 2 8 5 < / L e f t > < T a b I n d e x > 2 < / T a b I n d e x > < T o p > 2 2 . 6 6 6 6 6 6 6 6 6 6 6 6 6 8 6 < / T o p > < 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 T a b l e s \ D i m _ P r o d u c t s \ C o l u m n s \ S u b - C a t e g o r y < / 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 T a b l e s \ D i m _ D a t e < / K e y > < / a : K e y > < a : V a l u e   i : t y p e = " D i a g r a m D i s p l a y N o d e V i e w S t a t e " > < H e i g h t > 1 5 0 < / H e i g h t > < I s E x p a n d e d > t r u e < / I s E x p a n d e d > < L a y e d O u t > t r u e < / L a y e d O u t > < L e f t > 1 2 9 0 . 6 6 0 0 0 7 3 0 6 9 9 4 2 < / L e f t > < T a b I n d e x > 4 < / T a b I n d e x > < T o p > 4 2 4 < / 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 T a b l e s \ D i m _ D a t e \ C o l u m n s \ D a y < / 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 T a b l e s \ D i m _ D a t e \ M e a s u r e s \ S u m   o f   Y e a r < / K e y > < / a : K e y > < a : V a l u e   i : t y p e = " D i a g r a m D i s p l a y N o d e V i e w S t a t e " > < H e i g h t > 1 5 0 < / H e i g h t > < I s E x p a n d e d > t r u e < / I s E x p a n d e d > < W i d t h > 2 0 0 < / W i d t h > < / a : V a l u e > < / a : K e y V a l u e O f D i a g r a m O b j e c t K e y a n y T y p e z b w N T n L X > < a : K e y V a l u e O f D i a g r a m O b j e c t K e y a n y T y p e z b w N T n L X > < a : K e y > < K e y > T a b l e s \ D i m _ D a t e \ S u m   o f   Y e a r \ A d d i t i o n a l   I n f o \ I m p l i c i t   M e a s u r e < / K e y > < / a : K e y > < a : V a l u e   i : t y p e = " D i a g r a m D i s p l a y V i e w S t a t e I D i a g r a m T a g A d d i t i o n a l I n f o " / > < / a : K e y V a l u e O f D i a g r a m O b j e c t K e y a n y T y p e z b w N T n L X > < a : K e y V a l u e O f D i a g r a m O b j e c t K e y a n y T y p e z b w N T n L X > < a : K e y > < K e y > T a b l e s \ D i m _ D a t e \ M e a s u r e s \ S u m   o f   Q u a r t e r < / K e y > < / a : K e y > < a : V a l u e   i : t y p e = " D i a g r a m D i s p l a y N o d e V i e w S t a t e " > < H e i g h t > 1 5 0 < / H e i g h t > < I s E x p a n d e d > t r u e < / I s E x p a n d e d > < W i d t h > 2 0 0 < / W i d t h > < / a : V a l u e > < / a : K e y V a l u e O f D i a g r a m O b j e c t K e y a n y T y p e z b w N T n L X > < a : K e y V a l u e O f D i a g r a m O b j e c t K e y a n y T y p e z b w N T n L X > < a : K e y > < K e y > T a b l e s \ D i m _ D a t e \ S u m   o f   Q u a r t e r \ A d d i t i o n a l   I n f o \ I m p l i c i t   M e a s u r e < / K e y > < / a : K e y > < a : V a l u e   i : t y p e = " D i a g r a m D i s p l a y V i e w S t a t e I D i a g r a m T a g A d d i t i o n a l I n f o " / > < / a : K e y V a l u e O f D i a g r a m O b j e c t K e y a n y T y p e z b w N T n L X > < a : K e y V a l u e O f D i a g r a m O b j e c t K e y a n y T y p e z b w N T n L X > < a : K e y > < K e y > T a b l e s \ D i m _ D a t e \ M e a s u r e s \ S u m   o f   M o n t h < / K e y > < / a : K e y > < a : V a l u e   i : t y p e = " D i a g r a m D i s p l a y N o d e V i e w S t a t e " > < H e i g h t > 1 5 0 < / H e i g h t > < I s E x p a n d e d > t r u e < / I s E x p a n d e d > < W i d t h > 2 0 0 < / W i d t h > < / a : V a l u e > < / a : K e y V a l u e O f D i a g r a m O b j e c t K e y a n y T y p e z b w N T n L X > < a : K e y V a l u e O f D i a g r a m O b j e c t K e y a n y T y p e z b w N T n L X > < a : K e y > < K e y > T a b l e s \ D i m _ D a t e \ S u m   o f   M o n t h \ A d d i t i o n a l   I n f o \ I m p l i c i t   M e a s u r e < / K e y > < / a : K e y > < a : V a l u e   i : t y p e = " D i a g r a m D i s p l a y V i e w S t a t e I D i a g r a m T a g A d d i t i o n a l I n f o " / > < / a : K e y V a l u e O f D i a g r a m O b j e c t K e y a n y T y p e z b w N T n L X > < a : K e y V a l u e O f D i a g r a m O b j e c t K e y a n y T y p e z b w N T n L X > < a : K e y > < K e y > R e l a t i o n s h i p s \ & l t ; T a b l e s \ A l l   S a l e s \ C o l u m n s \ P r o d u c t   I D & g t ; - & l t ; T a b l e s \ D i m _ P r o d u c t s \ C o l u m n s \ P r o d u c t   I D & g t ; < / K e y > < / a : K e y > < a : V a l u e   i : t y p e = " D i a g r a m D i s p l a y L i n k V i e w S t a t e " > < A u t o m a t i o n P r o p e r t y H e l p e r T e x t > E n d   p o i n t   1 :   ( 1 5 0 9 . 7 1 1 4 3 1 7 0 3 , 3 0 2 . 3 3 3 3 3 3 ) .   E n d   p o i n t   2 :   ( 1 5 7 4 . 7 5 6 1 9 6 7 3 9 3 3 , 9 7 . 6 6 6 6 6 7 )   < / A u t o m a t i o n P r o p e r t y H e l p e r T e x t > < L a y e d O u t > t r u e < / L a y e d O u t > < P o i n t s   x m l n s : b = " h t t p : / / s c h e m a s . d a t a c o n t r a c t . o r g / 2 0 0 4 / 0 7 / S y s t e m . W i n d o w s " > < b : P o i n t > < b : _ x > 1 5 0 9 . 7 1 1 4 3 1 7 0 2 9 9 7 3 < / b : _ x > < b : _ y > 3 0 2 . 3 3 3 3 3 3 < / b : _ y > < / b : P o i n t > < b : P o i n t > < b : _ x > 1 5 4 0 . 2 3 3 8 1 4 4 9 9 9 9 9 9 < / b : _ x > < b : _ y > 3 0 2 . 3 3 3 3 3 3 < / b : _ y > < / b : P o i n t > < b : P o i n t > < b : _ x > 1 5 4 2 . 2 3 3 8 1 4 4 9 9 9 9 9 9 < / b : _ x > < b : _ y > 3 0 0 . 3 3 3 3 3 3 < / b : _ y > < / b : P o i n t > < b : P o i n t > < b : _ x > 1 5 4 2 . 2 3 3 8 1 4 4 9 9 9 9 9 9 < / b : _ x > < b : _ y > 9 9 . 6 6 6 6 6 7 < / b : _ y > < / b : P o i n t > < b : P o i n t > < b : _ x > 1 5 4 4 . 2 3 3 8 1 4 4 9 9 9 9 9 9 < / b : _ x > < b : _ y > 9 7 . 6 6 6 6 6 7 < / b : _ y > < / b : P o i n t > < b : P o i n t > < b : _ x > 1 5 7 4 . 7 5 6 1 9 6 7 3 9 3 2 8 5 < / b : _ x > < b : _ y > 9 7 . 6 6 6 6 6 7 0 0 0 0 0 0 0 1 8 < / b : _ y > < / b : P o i n t > < / P o i n t s > < / a : V a l u e > < / a : K e y V a l u e O f D i a g r a m O b j e c t K e y a n y T y p e z b w N T n L X > < a : K e y V a l u e O f D i a g r a m O b j e c t K e y a n y T y p e z b w N T n L X > < a : K e y > < K e y > R e l a t i o n s h i p s \ & l t ; T a b l e s \ A l l   S a l e s \ C o l u m n s \ P r o d u c t   I D & g t ; - & l t ; T a b l e s \ D i m _ P r o d u c t s \ C o l u m n s \ P r o d u c t   I D & g t ; \ F K < / K e y > < / a : K e y > < a : V a l u e   i : t y p e = " D i a g r a m D i s p l a y L i n k E n d p o i n t V i e w S t a t e " > < H e i g h t > 1 6 < / H e i g h t > < L a b e l L o c a t i o n   x m l n s : b = " h t t p : / / s c h e m a s . d a t a c o n t r a c t . o r g / 2 0 0 4 / 0 7 / S y s t e m . W i n d o w s " > < b : _ x > 1 4 9 3 . 7 1 1 4 3 1 7 0 2 9 9 7 3 < / b : _ x > < b : _ y > 2 9 4 . 3 3 3 3 3 3 < / b : _ y > < / L a b e l L o c a t i o n > < L o c a t i o n   x m l n s : b = " h t t p : / / s c h e m a s . d a t a c o n t r a c t . o r g / 2 0 0 4 / 0 7 / S y s t e m . W i n d o w s " > < b : _ x > 1 4 9 3 . 7 1 1 4 3 1 7 0 2 9 9 7 3 < / b : _ x > < b : _ y > 3 0 2 . 3 3 3 3 3 3 < / b : _ y > < / L o c a t i o n > < S h a p e R o t a t e A n g l e > 3 6 0 < / S h a p e R o t a t e A n g l e > < W i d t h > 1 6 < / W i d t h > < / a : V a l u e > < / a : K e y V a l u e O f D i a g r a m O b j e c t K e y a n y T y p e z b w N T n L X > < a : K e y V a l u e O f D i a g r a m O b j e c t K e y a n y T y p e z b w N T n L X > < a : K e y > < K e y > R e l a t i o n s h i p s \ & l t ; T a b l e s \ A l l   S a l e s \ C o l u m n s \ P r o d u c t   I D & g t ; - & l t ; T a b l e s \ D i m _ P r o d u c t s \ C o l u m n s \ P r o d u c t   I D & g t ; \ P K < / K e y > < / a : K e y > < a : V a l u e   i : t y p e = " D i a g r a m D i s p l a y L i n k E n d p o i n t V i e w S t a t e " > < H e i g h t > 1 6 < / H e i g h t > < L a b e l L o c a t i o n   x m l n s : b = " h t t p : / / s c h e m a s . d a t a c o n t r a c t . o r g / 2 0 0 4 / 0 7 / S y s t e m . W i n d o w s " > < b : _ x > 1 5 7 4 . 7 5 6 1 9 6 7 3 9 3 2 8 5 < / b : _ x > < b : _ y > 8 9 . 6 6 6 6 6 7 0 0 0 0 0 0 0 1 8 < / b : _ y > < / L a b e l L o c a t i o n > < L o c a t i o n   x m l n s : b = " h t t p : / / s c h e m a s . d a t a c o n t r a c t . o r g / 2 0 0 4 / 0 7 / S y s t e m . W i n d o w s " > < b : _ x > 1 5 9 0 . 7 5 6 1 9 6 7 3 9 3 2 8 5 < / b : _ x > < b : _ y > 9 7 . 6 6 6 6 6 7 0 0 0 0 0 0 0 1 8 < / b : _ y > < / L o c a t i o n > < S h a p e R o t a t e A n g l e > 1 8 0 < / S h a p e R o t a t e A n g l e > < W i d t h > 1 6 < / W i d t h > < / a : V a l u e > < / a : K e y V a l u e O f D i a g r a m O b j e c t K e y a n y T y p e z b w N T n L X > < a : K e y V a l u e O f D i a g r a m O b j e c t K e y a n y T y p e z b w N T n L X > < a : K e y > < K e y > R e l a t i o n s h i p s \ & l t ; T a b l e s \ A l l   S a l e s \ C o l u m n s \ P r o d u c t   I D & g t ; - & l t ; T a b l e s \ D i m _ P r o d u c t s \ C o l u m n s \ P r o d u c t   I D & g t ; \ C r o s s F i l t e r < / K e y > < / a : K e y > < a : V a l u e   i : t y p e = " D i a g r a m D i s p l a y L i n k C r o s s F i l t e r V i e w S t a t e " > < P o i n t s   x m l n s : b = " h t t p : / / s c h e m a s . d a t a c o n t r a c t . o r g / 2 0 0 4 / 0 7 / S y s t e m . W i n d o w s " > < b : P o i n t > < b : _ x > 1 5 0 9 . 7 1 1 4 3 1 7 0 2 9 9 7 3 < / b : _ x > < b : _ y > 3 0 2 . 3 3 3 3 3 3 < / b : _ y > < / b : P o i n t > < b : P o i n t > < b : _ x > 1 5 4 0 . 2 3 3 8 1 4 4 9 9 9 9 9 9 < / b : _ x > < b : _ y > 3 0 2 . 3 3 3 3 3 3 < / b : _ y > < / b : P o i n t > < b : P o i n t > < b : _ x > 1 5 4 2 . 2 3 3 8 1 4 4 9 9 9 9 9 9 < / b : _ x > < b : _ y > 3 0 0 . 3 3 3 3 3 3 < / b : _ y > < / b : P o i n t > < b : P o i n t > < b : _ x > 1 5 4 2 . 2 3 3 8 1 4 4 9 9 9 9 9 9 < / b : _ x > < b : _ y > 9 9 . 6 6 6 6 6 7 < / b : _ y > < / b : P o i n t > < b : P o i n t > < b : _ x > 1 5 4 4 . 2 3 3 8 1 4 4 9 9 9 9 9 9 < / b : _ x > < b : _ y > 9 7 . 6 6 6 6 6 7 < / b : _ y > < / b : P o i n t > < b : P o i n t > < b : _ x > 1 5 7 4 . 7 5 6 1 9 6 7 3 9 3 2 8 5 < / b : _ x > < b : _ y > 9 7 . 6 6 6 6 6 7 0 0 0 0 0 0 0 1 8 < / b : _ y > < / b : P o i n t > < / P o i n t s > < / a : V a l u e > < / a : K e y V a l u e O f D i a g r a m O b j e c t K e y a n y T y p e z b w N T n L X > < a : K e y V a l u e O f D i a g r a m O b j e c t K e y a n y T y p e z b w N T n L X > < a : K e y > < K e y > R e l a t i o n s h i p s \ & l t ; T a b l e s \ A l l   S a l e s \ C o l u m n s \ C u s t o m e r   I D & g t ; - & l t ; T a b l e s \ D i m _ C u s t o m e r s \ C o l u m n s \ C u s t o m e r   I D & g t ; < / K e y > < / a : K e y > < a : V a l u e   i : t y p e = " D i a g r a m D i s p l a y L i n k V i e w S t a t e " > < A u t o m a t i o n P r o p e r t y H e l p e r T e x t > E n d   p o i n t   1 :   ( 1 4 0 2 . 6 1 5 2 4 2 , 2 1 1 . 3 3 3 3 3 3 3 3 3 3 3 3 ) .   E n d   p o i n t   2 :   ( 1 3 8 2 . 6 1 5 2 4 2 , 1 9 0 . 6 6 6 6 6 6 6 6 6 6 6 7 )   < / A u t o m a t i o n P r o p e r t y H e l p e r T e x t > < L a y e d O u t > t r u e < / L a y e d O u t > < P o i n t s   x m l n s : b = " h t t p : / / s c h e m a s . d a t a c o n t r a c t . o r g / 2 0 0 4 / 0 7 / S y s t e m . W i n d o w s " > < b : P o i n t > < b : _ x > 1 4 0 2 . 6 1 5 2 4 2 < / b : _ x > < b : _ y > 2 1 1 . 3 3 3 3 3 3 3 3 3 3 3 3 3 1 < / b : _ y > < / b : P o i n t > < b : P o i n t > < b : _ x > 1 4 0 2 . 6 1 5 2 4 2 < / b : _ x > < b : _ y > 2 0 3 < / b : _ y > < / b : P o i n t > < b : P o i n t > < b : _ x > 1 4 0 0 . 6 1 5 2 4 2 < / b : _ x > < b : _ y > 2 0 1 < / b : _ y > < / b : P o i n t > < b : P o i n t > < b : _ x > 1 3 8 4 . 6 1 5 2 4 2 < / b : _ x > < b : _ y > 2 0 1 < / b : _ y > < / b : P o i n t > < b : P o i n t > < b : _ x > 1 3 8 2 . 6 1 5 2 4 2 < / b : _ x > < b : _ y > 1 9 9 < / b : _ y > < / b : P o i n t > < b : P o i n t > < b : _ x > 1 3 8 2 . 6 1 5 2 4 1 9 9 9 9 9 9 9 < / b : _ x > < b : _ y > 1 9 0 . 6 6 6 6 6 6 6 6 6 6 6 6 6 9 < / b : _ y > < / b : P o i n t > < / P o i n t s > < / a : V a l u e > < / a : K e y V a l u e O f D i a g r a m O b j e c t K e y a n y T y p e z b w N T n L X > < a : K e y V a l u e O f D i a g r a m O b j e c t K e y a n y T y p e z b w N T n L X > < a : K e y > < K e y > R e l a t i o n s h i p s \ & l t ; T a b l e s \ A l l   S a l e s \ C o l u m n s \ C u s t o m e r   I D & g t ; - & l t ; T a b l e s \ D i m _ C u s t o m e r s \ C o l u m n s \ C u s t o m e r   I D & g t ; \ F K < / K e y > < / a : K e y > < a : V a l u e   i : t y p e = " D i a g r a m D i s p l a y L i n k E n d p o i n t V i e w S t a t e " > < H e i g h t > 1 6 < / H e i g h t > < L a b e l L o c a t i o n   x m l n s : b = " h t t p : / / s c h e m a s . d a t a c o n t r a c t . o r g / 2 0 0 4 / 0 7 / S y s t e m . W i n d o w s " > < b : _ x > 1 3 9 4 . 6 1 5 2 4 2 < / b : _ x > < b : _ y > 2 1 1 . 3 3 3 3 3 3 3 3 3 3 3 3 3 1 < / b : _ y > < / L a b e l L o c a t i o n > < L o c a t i o n   x m l n s : b = " h t t p : / / s c h e m a s . d a t a c o n t r a c t . o r g / 2 0 0 4 / 0 7 / S y s t e m . W i n d o w s " > < b : _ x > 1 4 0 2 . 6 1 5 2 4 2 < / b : _ x > < b : _ y > 2 2 7 . 3 3 3 3 3 3 3 3 3 3 3 3 3 1 < / b : _ y > < / L o c a t i o n > < S h a p e R o t a t e A n g l e > 2 7 0 < / S h a p e R o t a t e A n g l e > < W i d t h > 1 6 < / W i d t h > < / a : V a l u e > < / a : K e y V a l u e O f D i a g r a m O b j e c t K e y a n y T y p e z b w N T n L X > < a : K e y V a l u e O f D i a g r a m O b j e c t K e y a n y T y p e z b w N T n L X > < a : K e y > < K e y > R e l a t i o n s h i p s \ & l t ; T a b l e s \ A l l   S a l e s \ C o l u m n s \ C u s t o m e r   I D & g t ; - & l t ; T a b l e s \ D i m _ C u s t o m e r s \ C o l u m n s \ C u s t o m e r   I D & g t ; \ P K < / K e y > < / a : K e y > < a : V a l u e   i : t y p e = " D i a g r a m D i s p l a y L i n k E n d p o i n t V i e w S t a t e " > < H e i g h t > 1 6 < / H e i g h t > < L a b e l L o c a t i o n   x m l n s : b = " h t t p : / / s c h e m a s . d a t a c o n t r a c t . o r g / 2 0 0 4 / 0 7 / S y s t e m . W i n d o w s " > < b : _ x > 1 3 7 4 . 6 1 5 2 4 1 9 9 9 9 9 9 9 < / b : _ x > < b : _ y > 1 7 4 . 6 6 6 6 6 6 6 6 6 6 6 6 6 9 < / b : _ y > < / L a b e l L o c a t i o n > < L o c a t i o n   x m l n s : b = " h t t p : / / s c h e m a s . d a t a c o n t r a c t . o r g / 2 0 0 4 / 0 7 / S y s t e m . W i n d o w s " > < b : _ x > 1 3 8 2 . 6 1 5 2 4 1 9 9 9 9 9 9 9 < / b : _ x > < b : _ y > 1 7 4 . 6 6 6 6 6 6 6 6 6 6 6 6 6 9 < / b : _ y > < / L o c a t i o n > < S h a p e R o t a t e A n g l e > 9 0 < / S h a p e R o t a t e A n g l e > < W i d t h > 1 6 < / W i d t h > < / a : V a l u e > < / a : K e y V a l u e O f D i a g r a m O b j e c t K e y a n y T y p e z b w N T n L X > < a : K e y V a l u e O f D i a g r a m O b j e c t K e y a n y T y p e z b w N T n L X > < a : K e y > < K e y > R e l a t i o n s h i p s \ & l t ; T a b l e s \ A l l   S a l e s \ C o l u m n s \ C u s t o m e r   I D & g t ; - & l t ; T a b l e s \ D i m _ C u s t o m e r s \ C o l u m n s \ C u s t o m e r   I D & g t ; \ C r o s s F i l t e r < / K e y > < / a : K e y > < a : V a l u e   i : t y p e = " D i a g r a m D i s p l a y L i n k C r o s s F i l t e r V i e w S t a t e " > < P o i n t s   x m l n s : b = " h t t p : / / s c h e m a s . d a t a c o n t r a c t . o r g / 2 0 0 4 / 0 7 / S y s t e m . W i n d o w s " > < b : P o i n t > < b : _ x > 1 4 0 2 . 6 1 5 2 4 2 < / b : _ x > < b : _ y > 2 1 1 . 3 3 3 3 3 3 3 3 3 3 3 3 3 1 < / b : _ y > < / b : P o i n t > < b : P o i n t > < b : _ x > 1 4 0 2 . 6 1 5 2 4 2 < / b : _ x > < b : _ y > 2 0 3 < / b : _ y > < / b : P o i n t > < b : P o i n t > < b : _ x > 1 4 0 0 . 6 1 5 2 4 2 < / b : _ x > < b : _ y > 2 0 1 < / b : _ y > < / b : P o i n t > < b : P o i n t > < b : _ x > 1 3 8 4 . 6 1 5 2 4 2 < / b : _ x > < b : _ y > 2 0 1 < / b : _ y > < / b : P o i n t > < b : P o i n t > < b : _ x > 1 3 8 2 . 6 1 5 2 4 2 < / b : _ x > < b : _ y > 1 9 9 < / b : _ y > < / b : P o i n t > < b : P o i n t > < b : _ x > 1 3 8 2 . 6 1 5 2 4 1 9 9 9 9 9 9 9 < / b : _ x > < b : _ y > 1 9 0 . 6 6 6 6 6 6 6 6 6 6 6 6 6 9 < / b : _ y > < / b : P o i n t > < / P o i n t s > < / a : V a l u e > < / a : K e y V a l u e O f D i a g r a m O b j e c t K e y a n y T y p e z b w N T n L X > < a : K e y V a l u e O f D i a g r a m O b j e c t K e y a n y T y p e z b w N T n L X > < a : K e y > < K e y > R e l a t i o n s h i p s \ & l t ; T a b l e s \ A l l   S a l e s \ C o l u m n s \ S h i p   M o d e & g t ; - & l t ; T a b l e s \ D i m S h i p p i n g \ C o l u m n s \ S h i p   M o d e & g t ; < / K e y > < / a : K e y > < a : V a l u e   i : t y p e = " D i a g r a m D i s p l a y L i n k V i e w S t a t e " > < A u t o m a t i o n P r o p e r t y H e l p e r T e x t > E n d   p o i n t   1 :   ( 1 2 7 7 . 7 1 1 4 3 1 7 0 3 , 3 0 2 . 3 3 3 3 3 3 ) .   E n d   p o i n t   2 :   ( 1 2 2 9 . 6 1 5 2 4 2 2 7 0 6 6 , 9 9 )   < / A u t o m a t i o n P r o p e r t y H e l p e r T e x t > < L a y e d O u t > t r u e < / L a y e d O u t > < P o i n t s   x m l n s : b = " h t t p : / / s c h e m a s . d a t a c o n t r a c t . o r g / 2 0 0 4 / 0 7 / S y s t e m . W i n d o w s " > < b : P o i n t > < b : _ x > 1 2 7 7 . 7 1 1 4 3 1 7 0 2 9 9 7 3 < / b : _ x > < b : _ y > 3 0 2 . 3 3 3 3 3 3 < / b : _ y > < / b : P o i n t > < b : P o i n t > < b : _ x > 1 2 5 5 . 6 6 3 3 3 7 < / b : _ x > < b : _ y > 3 0 2 . 3 3 3 3 3 3 < / b : _ y > < / b : P o i n t > < b : P o i n t > < b : _ x > 1 2 5 3 . 6 6 3 3 3 7 < / b : _ x > < b : _ y > 3 0 0 . 3 3 3 3 3 3 < / b : _ y > < / b : P o i n t > < b : P o i n t > < b : _ x > 1 2 5 3 . 6 6 3 3 3 7 < / b : _ x > < b : _ y > 1 0 1 < / b : _ y > < / b : P o i n t > < b : P o i n t > < b : _ x > 1 2 5 1 . 6 6 3 3 3 7 < / b : _ x > < b : _ y > 9 9 < / b : _ y > < / b : P o i n t > < b : P o i n t > < b : _ x > 1 2 2 9 . 6 1 5 2 4 2 2 7 0 6 6 3 2 < / b : _ x > < b : _ y > 9 9 < / b : _ y > < / b : P o i n t > < / P o i n t s > < / a : V a l u e > < / a : K e y V a l u e O f D i a g r a m O b j e c t K e y a n y T y p e z b w N T n L X > < a : K e y V a l u e O f D i a g r a m O b j e c t K e y a n y T y p e z b w N T n L X > < a : K e y > < K e y > R e l a t i o n s h i p s \ & l t ; T a b l e s \ A l l   S a l e s \ C o l u m n s \ S h i p   M o d e & g t ; - & l t ; T a b l e s \ D i m S h i p p i n g \ C o l u m n s \ S h i p   M o d e & g t ; \ F K < / K e y > < / a : K e y > < a : V a l u e   i : t y p e = " D i a g r a m D i s p l a y L i n k E n d p o i n t V i e w S t a t e " > < H e i g h t > 1 6 < / H e i g h t > < L a b e l L o c a t i o n   x m l n s : b = " h t t p : / / s c h e m a s . d a t a c o n t r a c t . o r g / 2 0 0 4 / 0 7 / S y s t e m . W i n d o w s " > < b : _ x > 1 2 7 7 . 7 1 1 4 3 1 7 0 2 9 9 7 3 < / b : _ x > < b : _ y > 2 9 4 . 3 3 3 3 3 3 < / b : _ y > < / L a b e l L o c a t i o n > < L o c a t i o n   x m l n s : b = " h t t p : / / s c h e m a s . d a t a c o n t r a c t . o r g / 2 0 0 4 / 0 7 / S y s t e m . W i n d o w s " > < b : _ x > 1 2 9 3 . 7 1 1 4 3 1 7 0 2 9 9 7 3 < / b : _ x > < b : _ y > 3 0 2 . 3 3 3 3 3 3 < / b : _ y > < / L o c a t i o n > < S h a p e R o t a t e A n g l e > 1 8 0 < / S h a p e R o t a t e A n g l e > < W i d t h > 1 6 < / W i d t h > < / a : V a l u e > < / a : K e y V a l u e O f D i a g r a m O b j e c t K e y a n y T y p e z b w N T n L X > < a : K e y V a l u e O f D i a g r a m O b j e c t K e y a n y T y p e z b w N T n L X > < a : K e y > < K e y > R e l a t i o n s h i p s \ & l t ; T a b l e s \ A l l   S a l e s \ C o l u m n s \ S h i p   M o d e & g t ; - & l t ; T a b l e s \ D i m S h i p p i n g \ C o l u m n s \ S h i p   M o d e & g t ; \ P K < / K e y > < / a : K e y > < a : V a l u e   i : t y p e = " D i a g r a m D i s p l a y L i n k E n d p o i n t V i e w S t a t e " > < H e i g h t > 1 6 < / H e i g h t > < L a b e l L o c a t i o n   x m l n s : b = " h t t p : / / s c h e m a s . d a t a c o n t r a c t . o r g / 2 0 0 4 / 0 7 / S y s t e m . W i n d o w s " > < b : _ x > 1 2 1 3 . 6 1 5 2 4 2 2 7 0 6 6 3 2 < / b : _ x > < b : _ y > 9 1 < / b : _ y > < / L a b e l L o c a t i o n > < L o c a t i o n   x m l n s : b = " h t t p : / / s c h e m a s . d a t a c o n t r a c t . o r g / 2 0 0 4 / 0 7 / S y s t e m . W i n d o w s " > < b : _ x > 1 2 1 3 . 6 1 5 2 4 2 2 7 0 6 6 3 2 < / b : _ x > < b : _ y > 9 9 < / b : _ y > < / L o c a t i o n > < S h a p e R o t a t e A n g l e > 3 6 0 < / S h a p e R o t a t e A n g l e > < W i d t h > 1 6 < / W i d t h > < / a : V a l u e > < / a : K e y V a l u e O f D i a g r a m O b j e c t K e y a n y T y p e z b w N T n L X > < a : K e y V a l u e O f D i a g r a m O b j e c t K e y a n y T y p e z b w N T n L X > < a : K e y > < K e y > R e l a t i o n s h i p s \ & l t ; T a b l e s \ A l l   S a l e s \ C o l u m n s \ S h i p   M o d e & g t ; - & l t ; T a b l e s \ D i m S h i p p i n g \ C o l u m n s \ S h i p   M o d e & g t ; \ C r o s s F i l t e r < / K e y > < / a : K e y > < a : V a l u e   i : t y p e = " D i a g r a m D i s p l a y L i n k C r o s s F i l t e r V i e w S t a t e " > < P o i n t s   x m l n s : b = " h t t p : / / s c h e m a s . d a t a c o n t r a c t . o r g / 2 0 0 4 / 0 7 / S y s t e m . W i n d o w s " > < b : P o i n t > < b : _ x > 1 2 7 7 . 7 1 1 4 3 1 7 0 2 9 9 7 3 < / b : _ x > < b : _ y > 3 0 2 . 3 3 3 3 3 3 < / b : _ y > < / b : P o i n t > < b : P o i n t > < b : _ x > 1 2 5 5 . 6 6 3 3 3 7 < / b : _ x > < b : _ y > 3 0 2 . 3 3 3 3 3 3 < / b : _ y > < / b : P o i n t > < b : P o i n t > < b : _ x > 1 2 5 3 . 6 6 3 3 3 7 < / b : _ x > < b : _ y > 3 0 0 . 3 3 3 3 3 3 < / b : _ y > < / b : P o i n t > < b : P o i n t > < b : _ x > 1 2 5 3 . 6 6 3 3 3 7 < / b : _ x > < b : _ y > 1 0 1 < / b : _ y > < / b : P o i n t > < b : P o i n t > < b : _ x > 1 2 5 1 . 6 6 3 3 3 7 < / b : _ x > < b : _ y > 9 9 < / b : _ y > < / b : P o i n t > < b : P o i n t > < b : _ x > 1 2 2 9 . 6 1 5 2 4 2 2 7 0 6 6 3 2 < / b : _ x > < b : _ y > 9 9 < / b : _ y > < / b : P o i n t > < / P o i n t s > < / a : V a l u e > < / a : K e y V a l u e O f D i a g r a m O b j e c t K e y a n y T y p e z b w N T n L X > < a : K e y V a l u e O f D i a g r a m O b j e c t K e y a n y T y p e z b w N T n L X > < a : K e y > < K e y > R e l a t i o n s h i p s \ & l t ; T a b l e s \ A l l   S a l e s \ C o l u m n s \ O r d e r   D a t e & g t ; - & l t ; T a b l e s \ D i m _ D a t e \ C o l u m n s \ D a t e & g t ; < / K e y > < / a : K e y > < a : V a l u e   i : t y p e = " D i a g r a m D i s p l a y L i n k V i e w S t a t e " > < A u t o m a t i o n P r o p e r t y H e l p e r T e x t > E n d   p o i n t   1 :   ( 1 3 9 3 . 7 1 1 4 3 2 , 3 9 3 . 3 3 3 3 3 3 3 3 3 3 3 3 ) .   E n d   p o i n t   2 :   ( 1 3 9 0 . 6 6 0 0 0 7 , 4 0 8 )   < / A u t o m a t i o n P r o p e r t y H e l p e r T e x t > < L a y e d O u t > t r u e < / L a y e d O u t > < P o i n t s   x m l n s : b = " h t t p : / / s c h e m a s . d a t a c o n t r a c t . o r g / 2 0 0 4 / 0 7 / S y s t e m . W i n d o w s " > < b : P o i n t > < b : _ x > 1 3 9 3 . 7 1 1 4 3 2 < / b : _ x > < b : _ y > 3 9 3 . 3 3 3 3 3 3 3 3 3 3 3 3 3 1 < / b : _ y > < / b : P o i n t > < b : P o i n t > < b : _ x > 1 3 9 3 . 7 1 1 4 3 2 < / b : _ x > < b : _ y > 3 9 8 . 6 6 6 6 6 6 < / b : _ y > < / b : P o i n t > < b : P o i n t > < b : _ x > 1 3 9 0 . 6 6 0 0 0 7 < / b : _ x > < b : _ y > 4 0 2 . 6 6 6 6 6 6 < / b : _ y > < / b : P o i n t > < b : P o i n t > < b : _ x > 1 3 9 0 . 6 6 0 0 0 7 < / b : _ x > < b : _ y > 4 0 7 . 9 9 9 9 9 9 9 9 9 9 9 9 8 9 < / b : _ y > < / b : P o i n t > < / P o i n t s > < / a : V a l u e > < / a : K e y V a l u e O f D i a g r a m O b j e c t K e y a n y T y p e z b w N T n L X > < a : K e y V a l u e O f D i a g r a m O b j e c t K e y a n y T y p e z b w N T n L X > < a : K e y > < K e y > R e l a t i o n s h i p s \ & l t ; T a b l e s \ A l l   S a l e s \ C o l u m n s \ O r d e r   D a t e & g t ; - & l t ; T a b l e s \ D i m _ D a t e \ C o l u m n s \ D a t e & g t ; \ F K < / K e y > < / a : K e y > < a : V a l u e   i : t y p e = " D i a g r a m D i s p l a y L i n k E n d p o i n t V i e w S t a t e " > < H e i g h t > 1 6 < / H e i g h t > < L a b e l L o c a t i o n   x m l n s : b = " h t t p : / / s c h e m a s . d a t a c o n t r a c t . o r g / 2 0 0 4 / 0 7 / S y s t e m . W i n d o w s " > < b : _ x > 1 3 8 5 . 7 1 1 4 3 2 < / b : _ x > < b : _ y > 3 7 7 . 3 3 3 3 3 3 3 3 3 3 3 3 3 1 < / b : _ y > < / L a b e l L o c a t i o n > < L o c a t i o n   x m l n s : b = " h t t p : / / s c h e m a s . d a t a c o n t r a c t . o r g / 2 0 0 4 / 0 7 / S y s t e m . W i n d o w s " > < b : _ x > 1 3 9 3 . 7 1 1 4 3 2 < / b : _ x > < b : _ y > 3 7 7 . 3 3 3 3 3 3 3 3 3 3 3 3 3 1 < / b : _ y > < / L o c a t i o n > < S h a p e R o t a t e A n g l e > 9 0 < / S h a p e R o t a t e A n g l e > < W i d t h > 1 6 < / W i d t h > < / a : V a l u e > < / a : K e y V a l u e O f D i a g r a m O b j e c t K e y a n y T y p e z b w N T n L X > < a : K e y V a l u e O f D i a g r a m O b j e c t K e y a n y T y p e z b w N T n L X > < a : K e y > < K e y > R e l a t i o n s h i p s \ & l t ; T a b l e s \ A l l   S a l e s \ C o l u m n s \ O r d e r   D a t e & g t ; - & l t ; T a b l e s \ D i m _ D a t e \ C o l u m n s \ D a t e & g t ; \ P K < / K e y > < / a : K e y > < a : V a l u e   i : t y p e = " D i a g r a m D i s p l a y L i n k E n d p o i n t V i e w S t a t e " > < H e i g h t > 1 6 < / H e i g h t > < L a b e l L o c a t i o n   x m l n s : b = " h t t p : / / s c h e m a s . d a t a c o n t r a c t . o r g / 2 0 0 4 / 0 7 / S y s t e m . W i n d o w s " > < b : _ x > 1 3 8 2 . 6 6 0 0 0 7 < / b : _ x > < b : _ y > 4 0 7 . 9 9 9 9 9 9 9 9 9 9 9 9 8 9 < / b : _ y > < / L a b e l L o c a t i o n > < L o c a t i o n   x m l n s : b = " h t t p : / / s c h e m a s . d a t a c o n t r a c t . o r g / 2 0 0 4 / 0 7 / S y s t e m . W i n d o w s " > < b : _ x > 1 3 9 0 . 6 6 0 0 0 7 < / b : _ x > < b : _ y > 4 2 3 . 9 9 9 9 9 9 9 9 9 9 9 9 9 4 < / b : _ y > < / L o c a t i o n > < S h a p e R o t a t e A n g l e > 2 7 0 < / S h a p e R o t a t e A n g l e > < W i d t h > 1 6 < / W i d t h > < / a : V a l u e > < / a : K e y V a l u e O f D i a g r a m O b j e c t K e y a n y T y p e z b w N T n L X > < a : K e y V a l u e O f D i a g r a m O b j e c t K e y a n y T y p e z b w N T n L X > < a : K e y > < K e y > R e l a t i o n s h i p s \ & l t ; T a b l e s \ A l l   S a l e s \ C o l u m n s \ O r d e r   D a t e & g t ; - & l t ; T a b l e s \ D i m _ D a t e \ C o l u m n s \ D a t e & g t ; \ C r o s s F i l t e r < / K e y > < / a : K e y > < a : V a l u e   i : t y p e = " D i a g r a m D i s p l a y L i n k C r o s s F i l t e r V i e w S t a t e " > < P o i n t s   x m l n s : b = " h t t p : / / s c h e m a s . d a t a c o n t r a c t . o r g / 2 0 0 4 / 0 7 / S y s t e m . W i n d o w s " > < b : P o i n t > < b : _ x > 1 3 9 3 . 7 1 1 4 3 2 < / b : _ x > < b : _ y > 3 9 3 . 3 3 3 3 3 3 3 3 3 3 3 3 3 1 < / b : _ y > < / b : P o i n t > < b : P o i n t > < b : _ x > 1 3 9 3 . 7 1 1 4 3 2 < / b : _ x > < b : _ y > 3 9 8 . 6 6 6 6 6 6 < / b : _ y > < / b : P o i n t > < b : P o i n t > < b : _ x > 1 3 9 0 . 6 6 0 0 0 7 < / b : _ x > < b : _ y > 4 0 2 . 6 6 6 6 6 6 < / b : _ y > < / b : P o i n t > < b : P o i n t > < b : _ x > 1 3 9 0 . 6 6 0 0 0 7 < / b : _ x > < b : _ y > 4 0 7 . 9 9 9 9 9 9 9 9 9 9 9 9 8 9 < / b : _ y > < / b : P o i n t > < / P o i n t s > < / a : V a l u e > < / a : K e y V a l u e O f D i a g r a m O b j e c t K e y a n y T y p e z b w N T n L X > < / V i e w S t a t e s > < / D i a g r a m M a n a g e r . S e r i a l i z a b l e D i a g r a m > < / A r r a y O f D i a g r a m M a n a g e r . S e r i a l i z a b l e D i a g r a m > ] ] > < / C u s t o m C o n t e n t > < / G e m i n i > 
</file>

<file path=customXml/item42.xml>��< ? x m l   v e r s i o n = " 1 . 0 "   e n c o d i n g = " U T F - 1 6 " ? > < G e m i n i   x m l n s = " h t t p : / / g e m i n i / p i v o t c u s t o m i z a t i o n / 1 c d 7 5 e 3 b - 0 6 c 9 - 4 e 2 5 - 9 7 b 6 - d 8 b 3 b 4 e 8 2 d a f " > < 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43.xml>��< ? x m l   v e r s i o n = " 1 . 0 "   e n c o d i n g = " U T F - 1 6 " ? > < G e m i n i   x m l n s = " h t t p : / / g e m i n i / p i v o t c u s t o m i z a t i o n / S h o w I m p l i c i t M e a s u r e s " > < C u s t o m C o n t e n t > < ! [ C D A T A [ F a l s e ] ] > < / C u s t o m C o n t e n t > < / G e m i n i > 
</file>

<file path=customXml/item4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 D i m S h i p p i n g 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 D i m S h i p p i n g 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 C o l u m n s \ S h i p _ I D < / 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 P r o c e s s i n g   T i m e 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D a t a M a s h u p   s q m i d = " b 3 d 9 d d 6 a - 6 d f 2 - 4 6 8 f - 8 5 9 9 - a f 2 8 1 8 8 7 5 a 8 a "   x m l n s = " h t t p : / / s c h e m a s . m i c r o s o f t . c o m / D a t a M a s h u p " > A A A A A A c I A A B Q S w M E F A A C A A g A J J v 6 W h A z F S O m A A A A 9 w A A A B I A H A B D b 2 5 m a W c v U G F j a 2 F n Z S 5 4 b W w g o h g A K K A U A A A A A A A A A A A A A A A A A A A A A A A A A A A A h Y + 9 D o I w G E V f h X S n P 4 h i y E c Z X C U x I R r X B i o 0 Q j G 0 W N 7 N w U f y F S R R 1 M 3 x n p z h 3 M f t D u n Y N t 5 V 9 k Z 1 O k E M U + R J X X S l 0 l W C B n v y 1 y j l s B P F W V T S m 2 R t 4 t G U C a q t v c S E O O e w W + C u r 0 h A K S P H b J s X t W w F + s j q v + w r b a z Q h U Q c D q 8 Y H m A W r n A U h U v M g M w U M q W / R j A F Y w r k B 8 J m a O z Q S y 6 1 v 8 + B z B P I + w R / A l B L A w Q U A A I A C A A k m / 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J v 6 W p x 4 q 8 z / B A A A L B o A A B M A H A B G b 3 J t d W x h c y 9 T Z W N 0 a W 9 u M S 5 t I K I Y A C i g F A A A A A A A A A A A A A A A A A A A A A A A A A A A A O 1 Y X W 8 q N x B 9 j 5 T / Y O 1 9 W a o N K i S B q F U e c i F R o z a 3 D d B W F U G R W R x w s 2 s j r / c W h P j v H e 8 H 6 / W u o V G 5 U h 6 S h 0 B m 7 J n x z D m e c S L i S 8 o Z G q a f r R 9 P T 0 5 P o g U W Z I a e 2 9 + 3 L t E 1 C o g 8 P U H w M + S x 8 A l I b l c + C Z p / c v E 6 5 f z V v a M B a f Y 4 k 4 T J y H X 6 P z w N e C z J 0 2 + C / w 1 2 8 0 / U f b q j D A c o / z s x 8 3 S H f T n E A Y m a q y B a O Q 0 P s T g I P C R F T B p e 6 j k J 5 X m E p 4 F y n 8 a x G d 9 L E l 4 7 i c 7 x f q Z s d u 0 k S 5 z J d t z H E k + y 3 Z + c 3 g K z O R x p t F 4 S B y w k y 5 o j g V n 0 w k X Y 4 0 E c M q W M X M 2 V t 9 k 4 A / 4 P u u 8 7 H r p n s n P R V G u 2 H t o 4 v 4 o Z E a l G g g x J s p K a A t y T X D W D 7 5 K G 6 b 7 h g i 4 P a B / 4 j F T M 9 u J I 8 r D e J e R z F k M + a 1 R J Y n M p i 8 M p E Y n 8 M c Z M U r m u H q x P I 5 / H T N Z s A j 8 v 1 F R s G 6 c n l N U m 2 g R T 5 / 2 A q b M H T J 3 j g q n z A a Z v A a b u + w F T d w + Y u s c F U / c D T M c G 0 y f n J g h Q G s 7 7 w d T V H k x d H R d T V x + Y e g O m d l m + W S 4 J m 0 G a H 2 M i 1 k W e e z y c U k b c j V E I L 7 0 r 0 o 9 O + n G p 2 d M X t w 6 U r e J d F a + + F v Y 6 l A 4 z U 7 b S t B e + Q Z p 6 d c 3 w P J S 5 g y z 5 J I o o m 6 M R 1 B U U B P s L 1 I 8 F V g N l s 4 / X k T v e + Z + g M z Q u A p 0 0 6 s / f P n x + P e D i 9 N V w t I J r 5 x 0 Q r t Y r E 4 n Z q H C Y q T K 5 a w b m a S z R e V F O f y n j 1 t h K D D B A X 8 b 5 D t o 6 l n X 0 5 n C 1 1 L R V X 9 R q G n J X 6 O Z F Q i i z w k N S 1 3 G i n K D v k N s 6 G + f + 9 T I O C M N h f V 6 V o k h r O T x V Q o v j k n x 3 5 K 2 F O u c H o W N G a L q 2 3 A m W z L Y P 0 + W 8 q K 6 Z x 7 P s m + F 6 U n + 2 i z f R o p 2 c b O f X c h Y j G y 1 7 w c q R l G z v k H j m l G 2 H / G s 9 F p S i M F 0 J w r O U p N z T T f t 6 W + / T U L F r q e h W 1 9 V 7 0 d d m n / t x C G 3 8 f / Z 0 z V V T r i Q 0 9 X P P c b z b l R T 4 D x z E 0 O z v 5 4 w L 4 r X a l + 0 i P W A l 5 B J i / Y l g Y K G W n 0 y T y d 0 0 a A + N M z k M L E M f B 1 h E 1 2 p u s K D l I F g q / h M m w E m e 6 2 Y A p a h 0 3 E r 3 r q n + 5 w C z V w S X p n b A I Q k g f 0 r m V t p k Q h D G J f q F R r J 5 H 9 2 G S 7 l 2 k z 9 S k w 9 Y + g t I t p q I I n d A f L j E m n e U B L M 0 2 + 5 z Q 8 X m p L P V t t G o x t S P l w H 1 4 X r W Y g K Q S c p 8 6 d a G X t h 4 I G J e B + q s 8 e u o r j j z d n l M U 7 f 1 s l 0 i 3 z 6 C L H 5 e 9 0 l A Q w r Q d x 0 E i x 9 j q N N Q r s H L F 8 5 g U N Q 6 R 4 k R R m w G I Z 7 z F h N 9 + 0 F X j a R 7 Z t x S N J Z Z t 7 T m e D N v j e v i M q u f O X e 6 L z i s T q t D M l e 3 S H W X u r L U c G b K 0 / Z t G J H a e F Y M u z y S k N p e S j O D k Q M y h x H L R r + R o K G 6 U x W g r B m p 0 m + j x 6 3 2 N p U h K 8 W X A f Z h b 0 I 8 / X 5 P 5 I n U N U L x n N + H 6 h e j 6 u p J j g 3 F z X a I f K t a 6 h W h W H 2 2 r E 6 N 2 D z V o 6 S g A F D + k h J k S j G I i 6 + W G N L K m J 2 n H I R J t G x 4 e x 8 8 y 4 P Z Q 7 N 8 y X F Z V n a c Q k u t a N V Q R c n b F v m 5 R X 5 h w / 5 / 7 q y V 5 v O 2 F n v 4 n V b b Y / c 8 Y X u A t T m v u T S G 8 f T M q s w N V q 6 n t 3 P V e O c l i H J G x F 8 w H v D 5 u s q S Z K O n R b 6 P K R W i q C f S u y C J C m Q P Q d K n 3 D H J U T h U k K h 9 t s P j u X r r P 0 A S F h Z x f X / 6 i 2 B R 3 Q A P S Q E D h v l E t v / P 7 F 9 Q S w E C L Q A U A A I A C A A k m / p a E D M V I 6 Y A A A D 3 A A A A E g A A A A A A A A A A A A A A A A A A A A A A Q 2 9 u Z m l n L 1 B h Y 2 t h Z 2 U u e G 1 s U E s B A i 0 A F A A C A A g A J J v 6 W g / K 6 a u k A A A A 6 Q A A A B M A A A A A A A A A A A A A A A A A 8 g A A A F t D b 2 5 0 Z W 5 0 X 1 R 5 c G V z X S 5 4 b W x Q S w E C L Q A U A A I A C A A k m / p a n H i r z P 8 E A A A s G g A A E w A A A A A A A A A A A A A A A A D j A Q A A R m 9 y b X V s Y X M v U 2 V j d G l v b j E u b V B L B Q Y A A A A A A w A D A M I A A A A v 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Z g A A A A A A A G x 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M j A x N T w v S X R l b V B h d G g + P C 9 J d G V t T G 9 j Y X R p b 2 4 + P F N 0 Y W J s Z U V u d H J p Z X M + P E V u d H J 5 I F R 5 c G U 9 I k l z U H J p d m F 0 Z S I g V m F s d W U 9 I m w w I i A v P j x F b n R y e S B U e X B l P S J R d W V y e U l E I i B W Y W x 1 Z T 0 i c z E 1 Z T N k M T l k L T Q 1 N W I t N D I x M y 0 4 N D k 0 L T I 3 N j U 4 Z W U y Z m Q z 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1 L T A 3 L T I 1 V D E 3 O j A 2 O j I x L j A 5 O D Q 3 N j F a I i A v P j x F b n R y e S B U e X B l P S J G a W x s Q 2 9 s d W 1 u V H l w Z X M i I F Z h b H V l P S J z Q X d Z S E J 3 W U d C Z 1 V E Q l F V P S I g L z 4 8 R W 5 0 c n k g V H l w Z T 0 i R m l s b E N v b H V t b k 5 h b W V z I i B W Y W x 1 Z T 0 i c 1 s m c X V v d D t S b 3 c g S U Q m c X V v d D s s J n F 1 b 3 Q 7 T 3 J k Z X I g S U Q m c X V v d D s s J n F 1 b 3 Q 7 T 3 J k Z X I g R G F 0 Z S Z x d W 9 0 O y w m c X V v d D t T a G l w I E R h d G U m c X V v d D s s J n F 1 b 3 Q 7 U 2 h p c C B N b 2 R l J n F 1 b 3 Q 7 L C Z x d W 9 0 O 0 N 1 c 3 R v b W V y I E l E J n F 1 b 3 Q 7 L C Z x d W 9 0 O 1 B y b 2 R 1 Y 3 Q g S U Q m c X V v d D s s J n F 1 b 3 Q 7 U 2 F s Z X M m c X V v d D s s J n F 1 b 3 Q 7 U X V h b n R p d H k m c X V v d D s s J n F 1 b 3 Q 7 R G l z Y 2 9 1 b n Q 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8 y M D E 1 L 0 N o Y W 5 n Z W Q g V H l w Z S 5 7 U m 9 3 I E l E L D B 9 J n F 1 b 3 Q 7 L C Z x d W 9 0 O 1 N l Y 3 R p b 2 4 x L 1 8 y M D E 1 L 0 N o Y W 5 n Z W Q g V H l w Z S 5 7 T 3 J k Z X I g S U Q s M X 0 m c X V v d D s s J n F 1 b 3 Q 7 U 2 V j d G l v b j E v X z I w M T U v Q 2 h h b m d l Z C B U e X B l L n t P c m R l c i B E Y X R l L D J 9 J n F 1 b 3 Q 7 L C Z x d W 9 0 O 1 N l Y 3 R p b 2 4 x L 1 8 y M D E 1 L 0 N o Y W 5 n Z W Q g V H l w Z S 5 7 U 2 h p c C B E Y X R l L D N 9 J n F 1 b 3 Q 7 L C Z x d W 9 0 O 1 N l Y 3 R p b 2 4 x L 1 8 y M D E 1 L 0 N o Y W 5 n Z W Q g V H l w Z S 5 7 U 2 h p c C B N b 2 R l L D R 9 J n F 1 b 3 Q 7 L C Z x d W 9 0 O 1 N l Y 3 R p b 2 4 x L 1 8 y M D E 1 L 0 N o Y W 5 n Z W Q g V H l w Z S 5 7 Q 3 V z d G 9 t Z X I g S U Q s N X 0 m c X V v d D s s J n F 1 b 3 Q 7 U 2 V j d G l v b j E v X z I w M T U v Q 2 h h b m d l Z C B U e X B l L n t Q c m 9 k d W N 0 I E l E L D Z 9 J n F 1 b 3 Q 7 L C Z x d W 9 0 O 1 N l Y 3 R p b 2 4 x L 1 8 y M D E 1 L 0 N o Y W 5 n Z W Q g V H l w Z S 5 7 U 2 F s Z X M s N 3 0 m c X V v d D s s J n F 1 b 3 Q 7 U 2 V j d G l v b j E v X z I w M T U v Q 2 h h b m d l Z C B U e X B l L n t R d W F u d G l 0 e S w 4 f S Z x d W 9 0 O y w m c X V v d D t T Z W N 0 a W 9 u M S 9 f M j A x N S 9 D a G F u Z 2 V k I F R 5 c G U u e 0 R p c 2 N v d W 5 0 L D l 9 J n F 1 b 3 Q 7 L C Z x d W 9 0 O 1 N l Y 3 R p b 2 4 x L 1 8 y M D E 1 L 0 N o Y W 5 n Z W Q g V H l w Z S 5 7 U H J v Z m l 0 L D E w f S Z x d W 9 0 O 1 0 s J n F 1 b 3 Q 7 Q 2 9 s d W 1 u Q 2 9 1 b n Q m c X V v d D s 6 M T E s J n F 1 b 3 Q 7 S 2 V 5 Q 2 9 s d W 1 u T m F t Z X M m c X V v d D s 6 W 1 0 s J n F 1 b 3 Q 7 Q 2 9 s d W 1 u S W R l b n R p d G l l c y Z x d W 9 0 O z p b J n F 1 b 3 Q 7 U 2 V j d G l v b j E v X z I w M T U v Q 2 h h b m d l Z C B U e X B l L n t S b 3 c g S U Q s M H 0 m c X V v d D s s J n F 1 b 3 Q 7 U 2 V j d G l v b j E v X z I w M T U v Q 2 h h b m d l Z C B U e X B l L n t P c m R l c i B J R C w x f S Z x d W 9 0 O y w m c X V v d D t T Z W N 0 a W 9 u M S 9 f M j A x N S 9 D a G F u Z 2 V k I F R 5 c G U u e 0 9 y Z G V y I E R h d G U s M n 0 m c X V v d D s s J n F 1 b 3 Q 7 U 2 V j d G l v b j E v X z I w M T U v Q 2 h h b m d l Z C B U e X B l L n t T a G l w I E R h d G U s M 3 0 m c X V v d D s s J n F 1 b 3 Q 7 U 2 V j d G l v b j E v X z I w M T U v Q 2 h h b m d l Z C B U e X B l L n t T a G l w I E 1 v Z G U s N H 0 m c X V v d D s s J n F 1 b 3 Q 7 U 2 V j d G l v b j E v X z I w M T U v Q 2 h h b m d l Z C B U e X B l L n t D d X N 0 b 2 1 l c i B J R C w 1 f S Z x d W 9 0 O y w m c X V v d D t T Z W N 0 a W 9 u M S 9 f M j A x N S 9 D a G F u Z 2 V k I F R 5 c G U u e 1 B y b 2 R 1 Y 3 Q g S U Q s N n 0 m c X V v d D s s J n F 1 b 3 Q 7 U 2 V j d G l v b j E v X z I w M T U v Q 2 h h b m d l Z C B U e X B l L n t T Y W x l c y w 3 f S Z x d W 9 0 O y w m c X V v d D t T Z W N 0 a W 9 u M S 9 f M j A x N S 9 D a G F u Z 2 V k I F R 5 c G U u e 1 F 1 Y W 5 0 a X R 5 L D h 9 J n F 1 b 3 Q 7 L C Z x d W 9 0 O 1 N l Y 3 R p b 2 4 x L 1 8 y M D E 1 L 0 N o Y W 5 n Z W Q g V H l w Z S 5 7 R G l z Y 2 9 1 b n Q s O X 0 m c X V v d D s s J n F 1 b 3 Q 7 U 2 V j d G l v b j E v X z I w M T U v Q 2 h h b m d l Z C B U e X B l L n t Q c m 9 m a X Q s M T B 9 J n F 1 b 3 Q 7 X S w m c X V v d D t S Z W x h d G l v b n N o a X B J b m Z v J n F 1 b 3 Q 7 O l t d f S I g L z 4 8 L 1 N 0 Y W J s Z U V u d H J p Z X M + P C 9 J d G V t P j x J d G V t P j x J d G V t T G 9 j Y X R p b 2 4 + P E l 0 Z W 1 U e X B l P k Z v c m 1 1 b G E 8 L 0 l 0 Z W 1 U e X B l P j x J d G V t U G F 0 a D 5 T Z W N 0 a W 9 u M S 9 f M j A x N S 9 T b 3 V y Y 2 U 8 L 0 l 0 Z W 1 Q Y X R o P j w v S X R l b U x v Y 2 F 0 a W 9 u P j x T d G F i b G V F b n R y a W V z I C 8 + P C 9 J d G V t P j x J d G V t P j x J d G V t T G 9 j Y X R p b 2 4 + P E l 0 Z W 1 U e X B l P k Z v c m 1 1 b G E 8 L 0 l 0 Z W 1 U e X B l P j x J d G V t U G F 0 a D 5 T Z W N 0 a W 9 u M S 9 f M j A x N S 9 f M j A x N V 9 U Y W J s Z T w v S X R l b V B h d G g + P C 9 J d G V t T G 9 j Y X R p b 2 4 + P F N 0 Y W J s Z U V u d H J p Z X M g L z 4 8 L 0 l 0 Z W 0 + P E l 0 Z W 0 + P E l 0 Z W 1 M b 2 N h d G l v b j 4 8 S X R l b V R 5 c G U + R m 9 y b X V s Y T w v S X R l b V R 5 c G U + P E l 0 Z W 1 Q Y X R o P l N l Y 3 R p b 2 4 x L 1 8 y M D E 1 L 0 N o Y W 5 n Z W Q l M j B U e X B l P C 9 J d G V t U G F 0 a D 4 8 L 0 l 0 Z W 1 M b 2 N h d G l v b j 4 8 U 3 R h Y m x l R W 5 0 c m l l c y A v P j w v S X R l b T 4 8 S X R l b T 4 8 S X R l b U x v Y 2 F 0 a W 9 u P j x J d G V t V H l w Z T 5 G b 3 J t d W x h P C 9 J d G V t V H l w Z T 4 8 S X R l b V B h d G g + U 2 V j d G l v b j E v X z I w M T Y 8 L 0 l 0 Z W 1 Q Y X R o P j w v S X R l b U x v Y 2 F 0 a W 9 u P j x T d G F i b G V F b n R y a W V z P j x F b n R y e S B U e X B l P S J J c 1 B y a X Z h d G U i I F Z h b H V l P S J s M C I g L z 4 8 R W 5 0 c n k g V H l w Z T 0 i U X V l c n l J R C I g V m F s d W U 9 I n M 0 Z W N h M G M 0 N i 1 i M z I 1 L T Q x N G U t O W Q 2 N y 0 x M j Y 1 M T N j Y T A 3 Y z 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N S 0 w N y 0 y N V Q x N z o w N j o y M S 4 x M j M 4 O T k y W i I g L z 4 8 R W 5 0 c n k g V H l w Z T 0 i R m l s b E N v b H V t b l R 5 c G V z I i B W Y W x 1 Z T 0 i c 0 F 3 W U h C d 1 l H Q m d V R E J R V T 0 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f M j A x N i 9 D a G F u Z 2 V k I F R 5 c G U u e 1 J v d y B J R C w w f S Z x d W 9 0 O y w m c X V v d D t T Z W N 0 a W 9 u M S 9 f M j A x N i 9 D a G F u Z 2 V k I F R 5 c G U u e 0 9 y Z G V y I E l E L D F 9 J n F 1 b 3 Q 7 L C Z x d W 9 0 O 1 N l Y 3 R p b 2 4 x L 1 8 y M D E 2 L 0 N o Y W 5 n Z W Q g V H l w Z S 5 7 T 3 J k Z X I g R G F 0 Z S w y f S Z x d W 9 0 O y w m c X V v d D t T Z W N 0 a W 9 u M S 9 f M j A x N i 9 D a G F u Z 2 V k I F R 5 c G U u e 1 N o a X A g R G F 0 Z S w z f S Z x d W 9 0 O y w m c X V v d D t T Z W N 0 a W 9 u M S 9 f M j A x N i 9 D a G F u Z 2 V k I F R 5 c G U u e 1 N o a X A g T W 9 k Z S w 0 f S Z x d W 9 0 O y w m c X V v d D t T Z W N 0 a W 9 u M S 9 f M j A x N i 9 D a G F u Z 2 V k I F R 5 c G U u e 0 N 1 c 3 R v b W V y I E l E L D V 9 J n F 1 b 3 Q 7 L C Z x d W 9 0 O 1 N l Y 3 R p b 2 4 x L 1 8 y M D E 2 L 0 N o Y W 5 n Z W Q g V H l w Z S 5 7 U H J v Z H V j d C B J R C w 2 f S Z x d W 9 0 O y w m c X V v d D t T Z W N 0 a W 9 u M S 9 f M j A x N i 9 D a G F u Z 2 V k I F R 5 c G U u e 1 N h b G V z L D d 9 J n F 1 b 3 Q 7 L C Z x d W 9 0 O 1 N l Y 3 R p b 2 4 x L 1 8 y M D E 2 L 0 N o Y W 5 n Z W Q g V H l w Z S 5 7 U X V h b n R p d H k s O H 0 m c X V v d D s s J n F 1 b 3 Q 7 U 2 V j d G l v b j E v X z I w M T Y v Q 2 h h b m d l Z C B U e X B l L n t E a X N j b 3 V u d C w 5 f S Z x d W 9 0 O y w m c X V v d D t T Z W N 0 a W 9 u M S 9 f M j A x N i 9 D a G F u Z 2 V k I F R 5 c G U u e 1 B y b 2 Z p d C w x M H 0 m c X V v d D t d L C Z x d W 9 0 O 0 N v b H V t b k N v d W 5 0 J n F 1 b 3 Q 7 O j E x L C Z x d W 9 0 O 0 t l e U N v b H V t b k 5 h b W V z J n F 1 b 3 Q 7 O l t d L C Z x d W 9 0 O 0 N v b H V t b k l k Z W 5 0 a X R p Z X M m c X V v d D s 6 W y Z x d W 9 0 O 1 N l Y 3 R p b 2 4 x L 1 8 y M D E 2 L 0 N o Y W 5 n Z W Q g V H l w Z S 5 7 U m 9 3 I E l E L D B 9 J n F 1 b 3 Q 7 L C Z x d W 9 0 O 1 N l Y 3 R p b 2 4 x L 1 8 y M D E 2 L 0 N o Y W 5 n Z W Q g V H l w Z S 5 7 T 3 J k Z X I g S U Q s M X 0 m c X V v d D s s J n F 1 b 3 Q 7 U 2 V j d G l v b j E v X z I w M T Y v Q 2 h h b m d l Z C B U e X B l L n t P c m R l c i B E Y X R l L D J 9 J n F 1 b 3 Q 7 L C Z x d W 9 0 O 1 N l Y 3 R p b 2 4 x L 1 8 y M D E 2 L 0 N o Y W 5 n Z W Q g V H l w Z S 5 7 U 2 h p c C B E Y X R l L D N 9 J n F 1 b 3 Q 7 L C Z x d W 9 0 O 1 N l Y 3 R p b 2 4 x L 1 8 y M D E 2 L 0 N o Y W 5 n Z W Q g V H l w Z S 5 7 U 2 h p c C B N b 2 R l L D R 9 J n F 1 b 3 Q 7 L C Z x d W 9 0 O 1 N l Y 3 R p b 2 4 x L 1 8 y M D E 2 L 0 N o Y W 5 n Z W Q g V H l w Z S 5 7 Q 3 V z d G 9 t Z X I g S U Q s N X 0 m c X V v d D s s J n F 1 b 3 Q 7 U 2 V j d G l v b j E v X z I w M T Y v Q 2 h h b m d l Z C B U e X B l L n t Q c m 9 k d W N 0 I E l E L D Z 9 J n F 1 b 3 Q 7 L C Z x d W 9 0 O 1 N l Y 3 R p b 2 4 x L 1 8 y M D E 2 L 0 N o Y W 5 n Z W Q g V H l w Z S 5 7 U 2 F s Z X M s N 3 0 m c X V v d D s s J n F 1 b 3 Q 7 U 2 V j d G l v b j E v X z I w M T Y v Q 2 h h b m d l Z C B U e X B l L n t R d W F u d G l 0 e S w 4 f S Z x d W 9 0 O y w m c X V v d D t T Z W N 0 a W 9 u M S 9 f M j A x N i 9 D a G F u Z 2 V k I F R 5 c G U u e 0 R p c 2 N v d W 5 0 L D l 9 J n F 1 b 3 Q 7 L C Z x d W 9 0 O 1 N l Y 3 R p b 2 4 x L 1 8 y M D E 2 L 0 N o Y W 5 n Z W Q g V H l w Z S 5 7 U H J v Z m l 0 L D E w f S Z x d W 9 0 O 1 0 s J n F 1 b 3 Q 7 U m V s Y X R p b 2 5 z a G l w S W 5 m b y Z x d W 9 0 O z p b X X 0 i I C 8 + P C 9 T d G F i b G V F b n R y a W V z P j w v S X R l b T 4 8 S X R l b T 4 8 S X R l b U x v Y 2 F 0 a W 9 u P j x J d G V t V H l w Z T 5 G b 3 J t d W x h P C 9 J d G V t V H l w Z T 4 8 S X R l b V B h d G g + U 2 V j d G l v b j E v X z I w M T Y v U 2 9 1 c m N l P C 9 J d G V t U G F 0 a D 4 8 L 0 l 0 Z W 1 M b 2 N h d G l v b j 4 8 U 3 R h Y m x l R W 5 0 c m l l c y A v P j w v S X R l b T 4 8 S X R l b T 4 8 S X R l b U x v Y 2 F 0 a W 9 u P j x J d G V t V H l w Z T 5 G b 3 J t d W x h P C 9 J d G V t V H l w Z T 4 8 S X R l b V B h d G g + U 2 V j d G l v b j E v X z I w M T Y v X z I w M T Z f V G F i b G U 8 L 0 l 0 Z W 1 Q Y X R o P j w v S X R l b U x v Y 2 F 0 a W 9 u P j x T d G F i b G V F b n R y a W V z I C 8 + P C 9 J d G V t P j x J d G V t P j x J d G V t T G 9 j Y X R p b 2 4 + P E l 0 Z W 1 U e X B l P k Z v c m 1 1 b G E 8 L 0 l 0 Z W 1 U e X B l P j x J d G V t U G F 0 a D 5 T Z W N 0 a W 9 u M S 9 f M j A x N z w v S X R l b V B h d G g + P C 9 J d G V t T G 9 j Y X R p b 2 4 + P F N 0 Y W J s Z U V u d H J p Z X M + P E V u d H J 5 I F R 5 c G U 9 I k l z U H J p d m F 0 Z S I g V m F s d W U 9 I m w w I i A v P j x F b n R y e S B U e X B l P S J R d W V y e U l E I i B W Y W x 1 Z T 0 i c z g 0 M W Z k Z T Q 3 L W N i O D k t N D B i Y S 0 5 Z W Y 2 L W Y 4 O G V l M j k 1 N G Z j O 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1 L T A 3 L T I 1 V D E 3 O j A 2 O j I x L j E y M z g 5 O T J a I i A v P j x F b n R y e S B U e X B l P S J G a W x s Q 2 9 s d W 1 u V H l w Z X M i I F Z h b H V l P S J z Q X d Z S E J 3 W U d C Z 1 V E Q l F V P S I g L z 4 8 R W 5 0 c n k g V H l w Z T 0 i R m l s b E N v b H V t b k 5 h b W V z I i B W Y W x 1 Z T 0 i c 1 s m c X V v d D t S b 3 c g S U Q m c X V v d D s s J n F 1 b 3 Q 7 T 3 J k Z X I g S U Q m c X V v d D s s J n F 1 b 3 Q 7 T 3 J k Z X I g R G F 0 Z S Z x d W 9 0 O y w m c X V v d D t T a G l w I E R h d G U m c X V v d D s s J n F 1 b 3 Q 7 U 2 h p c C B N b 2 R l J n F 1 b 3 Q 7 L C Z x d W 9 0 O 0 N 1 c 3 R v b W V y I E l E J n F 1 b 3 Q 7 L C Z x d W 9 0 O 1 B y b 2 R 1 Y 3 Q g S U Q m c X V v d D s s J n F 1 b 3 Q 7 U 2 F s Z X M m c X V v d D s s J n F 1 b 3 Q 7 U X V h b n R p d H k m c X V v d D s s J n F 1 b 3 Q 7 R G l z Y 2 9 1 b n Q 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8 y M D E 3 L 0 N o Y W 5 n Z W Q g V H l w Z S 5 7 U m 9 3 I E l E L D B 9 J n F 1 b 3 Q 7 L C Z x d W 9 0 O 1 N l Y 3 R p b 2 4 x L 1 8 y M D E 3 L 0 N o Y W 5 n Z W Q g V H l w Z S 5 7 T 3 J k Z X I g S U Q s M X 0 m c X V v d D s s J n F 1 b 3 Q 7 U 2 V j d G l v b j E v X z I w M T c v Q 2 h h b m d l Z C B U e X B l L n t P c m R l c i B E Y X R l L D J 9 J n F 1 b 3 Q 7 L C Z x d W 9 0 O 1 N l Y 3 R p b 2 4 x L 1 8 y M D E 3 L 0 N o Y W 5 n Z W Q g V H l w Z S 5 7 U 2 h p c C B E Y X R l L D N 9 J n F 1 b 3 Q 7 L C Z x d W 9 0 O 1 N l Y 3 R p b 2 4 x L 1 8 y M D E 3 L 0 N o Y W 5 n Z W Q g V H l w Z S 5 7 U 2 h p c C B N b 2 R l L D R 9 J n F 1 b 3 Q 7 L C Z x d W 9 0 O 1 N l Y 3 R p b 2 4 x L 1 8 y M D E 3 L 0 N o Y W 5 n Z W Q g V H l w Z S 5 7 Q 3 V z d G 9 t Z X I g S U Q s N X 0 m c X V v d D s s J n F 1 b 3 Q 7 U 2 V j d G l v b j E v X z I w M T c v Q 2 h h b m d l Z C B U e X B l L n t Q c m 9 k d W N 0 I E l E L D Z 9 J n F 1 b 3 Q 7 L C Z x d W 9 0 O 1 N l Y 3 R p b 2 4 x L 1 8 y M D E 3 L 0 N o Y W 5 n Z W Q g V H l w Z S 5 7 U 2 F s Z X M s N 3 0 m c X V v d D s s J n F 1 b 3 Q 7 U 2 V j d G l v b j E v X z I w M T c v Q 2 h h b m d l Z C B U e X B l L n t R d W F u d G l 0 e S w 4 f S Z x d W 9 0 O y w m c X V v d D t T Z W N 0 a W 9 u M S 9 f M j A x N y 9 D a G F u Z 2 V k I F R 5 c G U u e 0 R p c 2 N v d W 5 0 L D l 9 J n F 1 b 3 Q 7 L C Z x d W 9 0 O 1 N l Y 3 R p b 2 4 x L 1 8 y M D E 3 L 0 N o Y W 5 n Z W Q g V H l w Z S 5 7 U H J v Z m l 0 L D E w f S Z x d W 9 0 O 1 0 s J n F 1 b 3 Q 7 Q 2 9 s d W 1 u Q 2 9 1 b n Q m c X V v d D s 6 M T E s J n F 1 b 3 Q 7 S 2 V 5 Q 2 9 s d W 1 u T m F t Z X M m c X V v d D s 6 W 1 0 s J n F 1 b 3 Q 7 Q 2 9 s d W 1 u S W R l b n R p d G l l c y Z x d W 9 0 O z p b J n F 1 b 3 Q 7 U 2 V j d G l v b j E v X z I w M T c v Q 2 h h b m d l Z C B U e X B l L n t S b 3 c g S U Q s M H 0 m c X V v d D s s J n F 1 b 3 Q 7 U 2 V j d G l v b j E v X z I w M T c v Q 2 h h b m d l Z C B U e X B l L n t P c m R l c i B J R C w x f S Z x d W 9 0 O y w m c X V v d D t T Z W N 0 a W 9 u M S 9 f M j A x N y 9 D a G F u Z 2 V k I F R 5 c G U u e 0 9 y Z G V y I E R h d G U s M n 0 m c X V v d D s s J n F 1 b 3 Q 7 U 2 V j d G l v b j E v X z I w M T c v Q 2 h h b m d l Z C B U e X B l L n t T a G l w I E R h d G U s M 3 0 m c X V v d D s s J n F 1 b 3 Q 7 U 2 V j d G l v b j E v X z I w M T c v Q 2 h h b m d l Z C B U e X B l L n t T a G l w I E 1 v Z G U s N H 0 m c X V v d D s s J n F 1 b 3 Q 7 U 2 V j d G l v b j E v X z I w M T c v Q 2 h h b m d l Z C B U e X B l L n t D d X N 0 b 2 1 l c i B J R C w 1 f S Z x d W 9 0 O y w m c X V v d D t T Z W N 0 a W 9 u M S 9 f M j A x N y 9 D a G F u Z 2 V k I F R 5 c G U u e 1 B y b 2 R 1 Y 3 Q g S U Q s N n 0 m c X V v d D s s J n F 1 b 3 Q 7 U 2 V j d G l v b j E v X z I w M T c v Q 2 h h b m d l Z C B U e X B l L n t T Y W x l c y w 3 f S Z x d W 9 0 O y w m c X V v d D t T Z W N 0 a W 9 u M S 9 f M j A x N y 9 D a G F u Z 2 V k I F R 5 c G U u e 1 F 1 Y W 5 0 a X R 5 L D h 9 J n F 1 b 3 Q 7 L C Z x d W 9 0 O 1 N l Y 3 R p b 2 4 x L 1 8 y M D E 3 L 0 N o Y W 5 n Z W Q g V H l w Z S 5 7 R G l z Y 2 9 1 b n Q s O X 0 m c X V v d D s s J n F 1 b 3 Q 7 U 2 V j d G l v b j E v X z I w M T c v Q 2 h h b m d l Z C B U e X B l L n t Q c m 9 m a X Q s M T B 9 J n F 1 b 3 Q 7 X S w m c X V v d D t S Z W x h d G l v b n N o a X B J b m Z v J n F 1 b 3 Q 7 O l t d f S I g L z 4 8 L 1 N 0 Y W J s Z U V u d H J p Z X M + P C 9 J d G V t P j x J d G V t P j x J d G V t T G 9 j Y X R p b 2 4 + P E l 0 Z W 1 U e X B l P k Z v c m 1 1 b G E 8 L 0 l 0 Z W 1 U e X B l P j x J d G V t U G F 0 a D 5 T Z W N 0 a W 9 u M S 9 f M j A x N y 9 T b 3 V y Y 2 U 8 L 0 l 0 Z W 1 Q Y X R o P j w v S X R l b U x v Y 2 F 0 a W 9 u P j x T d G F i b G V F b n R y a W V z I C 8 + P C 9 J d G V t P j x J d G V t P j x J d G V t T G 9 j Y X R p b 2 4 + P E l 0 Z W 1 U e X B l P k Z v c m 1 1 b G E 8 L 0 l 0 Z W 1 U e X B l P j x J d G V t U G F 0 a D 5 T Z W N 0 a W 9 u M S 9 f M j A x N y 9 f M j A x N 1 9 U Y W J s Z T w v S X R l b V B h d G g + P C 9 J d G V t T G 9 j Y X R p b 2 4 + P F N 0 Y W J s Z U V u d H J p Z X M g L z 4 8 L 0 l 0 Z W 0 + P E l 0 Z W 0 + P E l 0 Z W 1 M b 2 N h d G l v b j 4 8 S X R l b V R 5 c G U + R m 9 y b X V s Y T w v S X R l b V R 5 c G U + P E l 0 Z W 1 Q Y X R o P l N l Y 3 R p b 2 4 x L 1 8 y M D E 3 L 0 N o Y W 5 n Z W Q l M j B U e X B l P C 9 J d G V t U G F 0 a D 4 8 L 0 l 0 Z W 1 M b 2 N h d G l v b j 4 8 U 3 R h Y m x l R W 5 0 c m l l c y A v P j w v S X R l b T 4 8 S X R l b T 4 8 S X R l b U x v Y 2 F 0 a W 9 u P j x J d G V t V H l w Z T 5 G b 3 J t d W x h P C 9 J d G V t V H l w Z T 4 8 S X R l b V B h d G g + U 2 V j d G l v b j E v X z I w M T Y v Q 2 h h b m d l Z C U y M F R 5 c G U 8 L 0 l 0 Z W 1 Q Y X R o P j w v S X R l b U x v Y 2 F 0 a W 9 u P j x T d G F i b G V F b n R y a W V z I C 8 + P C 9 J d G V t P j x J d G V t P j x J d G V t T G 9 j Y X R p b 2 4 + P E l 0 Z W 1 U e X B l P k Z v c m 1 1 b G E 8 L 0 l 0 Z W 1 U e X B l P j x J d G V t U G F 0 a D 5 T Z W N 0 a W 9 u M S 9 B b G w l M j B T Y W x l c z w v S X R l b V B h d G g + P C 9 J d G V t T G 9 j Y X R p b 2 4 + P F N 0 Y W J s Z U V u d H J p Z X M + P E V u d H J 5 I F R 5 c G U 9 I k l z U H J p d m F 0 Z S I g V m F s d W U 9 I m w w I i A v P j x F b n R y e S B U e X B l P S J R d W V y e U l E I i B W Y W x 1 Z T 0 i c z A 2 O G N i Z G U z L T c 2 O W Y t N D Y 5 M y 1 i O G F h L T E z Z D U x Y 2 Q w N G Y x O 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T m F t Z X M i I F Z h b H V l P S J z W y Z x d W 9 0 O 1 J v d y B J R C Z x d W 9 0 O y w m c X V v d D t P c m R l c i B J R C Z x d W 9 0 O y w m c X V v d D t P c m R l c i B E Y X R l J n F 1 b 3 Q 7 L C Z x d W 9 0 O 1 N o a X A g R G F 0 Z S Z x d W 9 0 O y w m c X V v d D t P c m R l c i B Q c m 9 j Z X N z a W 5 n I F R p b W U m c X V v d D s s J n F 1 b 3 Q 7 U 2 h p c C B N b 2 R l J n F 1 b 3 Q 7 L C Z x d W 9 0 O 0 N 1 c 3 R v b W V y I E l E J n F 1 b 3 Q 7 L C Z x d W 9 0 O 1 B y b 2 R 1 Y 3 Q g S U Q m c X V v d D s s J n F 1 b 3 Q 7 U 2 F s Z X M m c X V v d D s s J n F 1 b 3 Q 7 U X V h b n R p d H k m c X V v d D s s J n F 1 b 3 Q 7 R G l z Y 2 9 1 b n Q m c X V v d D s s J n F 1 b 3 Q 7 U H J v Z m l 0 J n F 1 b 3 Q 7 L C Z x d W 9 0 O 0 R p c 2 N v d W 5 0 L S Z x d W 9 0 O 1 0 i I C 8 + P E V u d H J 5 I F R 5 c G U 9 I k Z p b G x D b 2 x 1 b W 5 U e X B l c y I g V m F s d W U 9 I n N B d 1 l K Q 1 F N R 0 J n W U Z B d 1 V G Q l E 9 P S I g L z 4 8 R W 5 0 c n k g V H l w Z T 0 i R m l s b E x h c 3 R V c G R h d G V k I i B W Y W x 1 Z T 0 i Z D I w M j U t M D c t M j Z U M T Y 6 M j Q 6 N T k u N D k w M D I 3 N l o i I C 8 + P E V u d H J 5 I F R 5 c G U 9 I k Z p b G x F c n J v c k N v d W 5 0 I i B W Y W x 1 Z T 0 i b D A i I C 8 + P E V u d H J 5 I F R 5 c G U 9 I l B p d m 9 0 T 2 J q Z W N 0 T m F t Z S I g V m F s d W U 9 I n N Q a X Z v d C B U Y W J l b H M h U G l 2 b 3 R U Y W J s Z T I i I C 8 + P E V u d H J 5 I F R 5 c G U 9 I k Z p b G x F c n J v c k N v Z G U i I F Z h b H V l P S J z V W 5 r b m 9 3 b i I g L z 4 8 R W 5 0 c n k g V H l w Z T 0 i R m l s b E N v d W 5 0 I i B W Y W x 1 Z T 0 i b D k 5 O T Q 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B b G w g U 2 F s Z X M v Q X B w Z W 5 k Z W Q g U X V l c n k u e 1 J v d y B J R C w w f S Z x d W 9 0 O y w m c X V v d D t T Z W N 0 a W 9 u M S 9 B b G w g U 2 F s Z X M v Q X B w Z W 5 k Z W Q g U X V l c n k u e 0 9 y Z G V y I E l E L D F 9 J n F 1 b 3 Q 7 L C Z x d W 9 0 O 1 N l Y 3 R p b 2 4 x L 0 F s b C B T Y W x l c y 9 D a G F u Z 2 V k I F R 5 c G U x L n t P c m R l c i B E Y X R l L D J 9 J n F 1 b 3 Q 7 L C Z x d W 9 0 O 1 N l Y 3 R p b 2 4 x L 0 F s b C B T Y W x l c y 9 D a G F u Z 2 V k I F R 5 c G U x L n t T a G l w I E R h d G U s M 3 0 m c X V v d D s s J n F 1 b 3 Q 7 U 2 V j d G l v b j E v Q W x s I F N h b G V z L 0 N o Y W 5 n Z W Q g V H l w Z T I u e 0 9 y Z G V y I F B y b 2 N l c 3 N p b m c g V G l t Z S w x M X 0 m c X V v d D s s J n F 1 b 3 Q 7 U 2 V j d G l v b j E v Q W x s I F N h b G V z L 0 F w c G V u Z G V k I F F 1 Z X J 5 L n t T a G l w I E 1 v Z G U s N H 0 m c X V v d D s s J n F 1 b 3 Q 7 U 2 V j d G l v b j E v Q W x s I F N h b G V z L 0 F w c G V u Z G V k I F F 1 Z X J 5 L n t D d X N 0 b 2 1 l c i B J R C w 1 f S Z x d W 9 0 O y w m c X V v d D t T Z W N 0 a W 9 u M S 9 B b G w g U 2 F s Z X M v Q X B w Z W 5 k Z W Q g U X V l c n k u e 1 B y b 2 R 1 Y 3 Q g S U Q s N n 0 m c X V v d D s s J n F 1 b 3 Q 7 U 2 V j d G l v b j E v Q W x s I F N h b G V z L 0 F w c G V u Z G V k I F F 1 Z X J 5 L n t T Y W x l c y w 3 f S Z x d W 9 0 O y w m c X V v d D t T Z W N 0 a W 9 u M S 9 B b G w g U 2 F s Z X M v Q X B w Z W 5 k Z W Q g U X V l c n k u e 1 F 1 Y W 5 0 a X R 5 L D h 9 J n F 1 b 3 Q 7 L C Z x d W 9 0 O 1 N l Y 3 R p b 2 4 x L 0 F s b C B T Y W x l c y 9 B c H B l b m R l Z C B R d W V y e S 5 7 R G l z Y 2 9 1 b n Q s O X 0 m c X V v d D s s J n F 1 b 3 Q 7 U 2 V j d G l v b j E v Q W x s I F N h b G V z L 0 F w c G V u Z G V k I F F 1 Z X J 5 L n t Q c m 9 m a X Q s M T B 9 J n F 1 b 3 Q 7 L C Z x d W 9 0 O 1 N l Y 3 R p b 2 4 x L 0 F s b C B T Y W x l c y 9 D a G F u Z 2 V k I F R 5 c G U 0 L n t D d X N 0 b 2 0 s M T N 9 J n F 1 b 3 Q 7 X S w m c X V v d D t D b 2 x 1 b W 5 D b 3 V u d C Z x d W 9 0 O z o x M y w m c X V v d D t L Z X l D b 2 x 1 b W 5 O Y W 1 l c y Z x d W 9 0 O z p b X S w m c X V v d D t D b 2 x 1 b W 5 J Z G V u d G l 0 a W V z J n F 1 b 3 Q 7 O l s m c X V v d D t T Z W N 0 a W 9 u M S 9 B b G w g U 2 F s Z X M v Q X B w Z W 5 k Z W Q g U X V l c n k u e 1 J v d y B J R C w w f S Z x d W 9 0 O y w m c X V v d D t T Z W N 0 a W 9 u M S 9 B b G w g U 2 F s Z X M v Q X B w Z W 5 k Z W Q g U X V l c n k u e 0 9 y Z G V y I E l E L D F 9 J n F 1 b 3 Q 7 L C Z x d W 9 0 O 1 N l Y 3 R p b 2 4 x L 0 F s b C B T Y W x l c y 9 D a G F u Z 2 V k I F R 5 c G U x L n t P c m R l c i B E Y X R l L D J 9 J n F 1 b 3 Q 7 L C Z x d W 9 0 O 1 N l Y 3 R p b 2 4 x L 0 F s b C B T Y W x l c y 9 D a G F u Z 2 V k I F R 5 c G U x L n t T a G l w I E R h d G U s M 3 0 m c X V v d D s s J n F 1 b 3 Q 7 U 2 V j d G l v b j E v Q W x s I F N h b G V z L 0 N o Y W 5 n Z W Q g V H l w Z T I u e 0 9 y Z G V y I F B y b 2 N l c 3 N p b m c g V G l t Z S w x M X 0 m c X V v d D s s J n F 1 b 3 Q 7 U 2 V j d G l v b j E v Q W x s I F N h b G V z L 0 F w c G V u Z G V k I F F 1 Z X J 5 L n t T a G l w I E 1 v Z G U s N H 0 m c X V v d D s s J n F 1 b 3 Q 7 U 2 V j d G l v b j E v Q W x s I F N h b G V z L 0 F w c G V u Z G V k I F F 1 Z X J 5 L n t D d X N 0 b 2 1 l c i B J R C w 1 f S Z x d W 9 0 O y w m c X V v d D t T Z W N 0 a W 9 u M S 9 B b G w g U 2 F s Z X M v Q X B w Z W 5 k Z W Q g U X V l c n k u e 1 B y b 2 R 1 Y 3 Q g S U Q s N n 0 m c X V v d D s s J n F 1 b 3 Q 7 U 2 V j d G l v b j E v Q W x s I F N h b G V z L 0 F w c G V u Z G V k I F F 1 Z X J 5 L n t T Y W x l c y w 3 f S Z x d W 9 0 O y w m c X V v d D t T Z W N 0 a W 9 u M S 9 B b G w g U 2 F s Z X M v Q X B w Z W 5 k Z W Q g U X V l c n k u e 1 F 1 Y W 5 0 a X R 5 L D h 9 J n F 1 b 3 Q 7 L C Z x d W 9 0 O 1 N l Y 3 R p b 2 4 x L 0 F s b C B T Y W x l c y 9 B c H B l b m R l Z C B R d W V y e S 5 7 R G l z Y 2 9 1 b n Q s O X 0 m c X V v d D s s J n F 1 b 3 Q 7 U 2 V j d G l v b j E v Q W x s I F N h b G V z L 0 F w c G V u Z G V k I F F 1 Z X J 5 L n t Q c m 9 m a X Q s M T B 9 J n F 1 b 3 Q 7 L C Z x d W 9 0 O 1 N l Y 3 R p b 2 4 x L 0 F s b C B T Y W x l c y 9 D a G F u Z 2 V k I F R 5 c G U 0 L n t D d X N 0 b 2 0 s M T N 9 J n F 1 b 3 Q 7 X S w m c X V v d D t S Z W x h d G l v b n N o a X B J b m Z v J n F 1 b 3 Q 7 O l t d f S I g L z 4 8 R W 5 0 c n k g V H l w Z T 0 i Q W R k Z W R U b 0 R h d G F N b 2 R l b C I g V m F s d W U 9 I m w x I i A v P j w v U 3 R h Y m x l R W 5 0 c m l l c z 4 8 L 0 l 0 Z W 0 + P E l 0 Z W 0 + P E l 0 Z W 1 M b 2 N h d G l v b j 4 8 S X R l b V R 5 c G U + R m 9 y b X V s Y T w v S X R l b V R 5 c G U + P E l 0 Z W 1 Q Y X R o P l N l Y 3 R p b 2 4 x L 0 F s b C U y M F N h b G V z L 1 N v d X J j Z T w v S X R l b V B h d G g + P C 9 J d G V t T G 9 j Y X R p b 2 4 + P F N 0 Y W J s Z U V u d H J p Z X M g L z 4 8 L 0 l 0 Z W 0 + P E l 0 Z W 0 + P E l 0 Z W 1 M b 2 N h d G l v b j 4 8 S X R l b V R 5 c G U + R m 9 y b X V s Y T w v S X R l b V R 5 c G U + P E l 0 Z W 1 Q Y X R o P l N l Y 3 R p b 2 4 x L 0 F s b C U y M F N h b G V z L 1 8 y M D E 4 X 1 R h Y m x l P C 9 J d G V t U G F 0 a D 4 8 L 0 l 0 Z W 1 M b 2 N h d G l v b j 4 8 U 3 R h Y m x l R W 5 0 c m l l c y A v P j w v S X R l b T 4 8 S X R l b T 4 8 S X R l b U x v Y 2 F 0 a W 9 u P j x J d G V t V H l w Z T 5 G b 3 J t d W x h P C 9 J d G V t V H l w Z T 4 8 S X R l b V B h d G g + U 2 V j d G l v b j E v Q W x s J T I w U 2 F s Z X M v Q 2 h h b m d l Z C U y M F R 5 c G U 8 L 0 l 0 Z W 1 Q Y X R o P j w v S X R l b U x v Y 2 F 0 a W 9 u P j x T d G F i b G V F b n R y a W V z I C 8 + P C 9 J d G V t P j x J d G V t P j x J d G V t T G 9 j Y X R p b 2 4 + P E l 0 Z W 1 U e X B l P k Z v c m 1 1 b G E 8 L 0 l 0 Z W 1 U e X B l P j x J d G V t U G F 0 a D 5 T Z W N 0 a W 9 u M S 9 B b G w l M j B T Y W x l c y 9 B c H B l b m R l Z C U y M F F 1 Z X J 5 P C 9 J d G V t U G F 0 a D 4 8 L 0 l 0 Z W 1 M b 2 N h d G l v b j 4 8 U 3 R h Y m x l R W 5 0 c m l l c y A v P j w v S X R l b T 4 8 S X R l b T 4 8 S X R l b U x v Y 2 F 0 a W 9 u P j x J d G V t V H l w Z T 5 G b 3 J t d W x h P C 9 J d G V t V H l w Z T 4 8 S X R l b V B h d G g + U 2 V j d G l v b j E v Q W x s J T I w U 2 F s Z X M v Q 2 h h b m d l Z C U y M F R 5 c G U x P C 9 J d G V t U G F 0 a D 4 8 L 0 l 0 Z W 1 M b 2 N h d G l v b j 4 8 U 3 R h Y m x l R W 5 0 c m l l c y A v P j w v S X R l b T 4 8 S X R l b T 4 8 S X R l b U x v Y 2 F 0 a W 9 u P j x J d G V t V H l w Z T 5 G b 3 J t d W x h P C 9 J d G V t V H l w Z T 4 8 S X R l b V B h d G g + U 2 V j d G l v b j E v R G l t U 2 h p c H B p b m c 8 L 0 l 0 Z W 1 Q Y X R o P j w v S X R l b U x v Y 2 F 0 a W 9 u P j x T d G F i b G V F b n R y a W V z P j x F b n R y e S B U e X B l P S J J c 1 B y a X Z h d G U i I F Z h b H V l P S J s M C I g L z 4 8 R W 5 0 c n k g V H l w Z T 0 i U X V l c n l J R C I g V m F s d W U 9 I n M 5 N D g 5 Y T g 2 Y S 0 3 Z D E 1 L T R j O T I t O T g 4 Y y 0 y O D M 4 N 2 Q 0 M T Z j N G 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Q i I C 8 + P E V u d H J 5 I F R 5 c G U 9 I k Z p b G x F c n J v c k N v Z G U i I F Z h b H V l P S J z V W 5 r b m 9 3 b i I g L z 4 8 R W 5 0 c n k g V H l w Z T 0 i R m l s b E V y c m 9 y Q 2 9 1 b n Q i I F Z h b H V l P S J s M C I g L z 4 8 R W 5 0 c n k g V H l w Z T 0 i R m l s b E x h c 3 R V c G R h d G V k I i B W Y W x 1 Z T 0 i Z D I w M j U t M D c t M j V U M T c 6 M D Y 6 M T Q u M z Y 5 O D Y 2 N F o i I C 8 + P E V u d H J 5 I F R 5 c G U 9 I k Z p b G x D b 2 x 1 b W 5 U e X B l c y I g V m F s d W U 9 I n N B d 1 k 9 I i A v P j x F b n R y e S B U e X B l P S J G a W x s Q 2 9 s d W 1 u T m F t Z X M i I F Z h b H V l P S J z W y Z x d W 9 0 O 1 N o a X B f S U Q m c X V v d D s s J n F 1 b 3 Q 7 U 2 h p c C B N b 2 R l J n F 1 b 3 Q 7 X S I g L z 4 8 R W 5 0 c n k g V H l w Z T 0 i Q W R k Z W R U b 0 R h d G F N b 2 R l b C I g V m F s d W U 9 I m w x I i A v P j x F b n R y e S B U e X B l P S J Q a X Z v d E 9 i a m V j d E 5 h b W U i I F Z h b H V l P S J z U G l 2 b 3 Q g V G F i Z W x z I V B p d m 9 0 V G F i b G U z 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W 1 T a G l w c G l u Z y 9 D a G F u Z 2 V k I F R 5 c G U u e 1 N o a X B f S U Q s M H 0 m c X V v d D s s J n F 1 b 3 Q 7 U 2 V j d G l v b j E v R G l t U 2 h p c H B p b m c v T W V y Z 2 V k I E N v b H V t b n M u e 1 N o a X A g T W 9 k Z S w x f S Z x d W 9 0 O 1 0 s J n F 1 b 3 Q 7 Q 2 9 s d W 1 u Q 2 9 1 b n Q m c X V v d D s 6 M i w m c X V v d D t L Z X l D b 2 x 1 b W 5 O Y W 1 l c y Z x d W 9 0 O z p b X S w m c X V v d D t D b 2 x 1 b W 5 J Z G V u d G l 0 a W V z J n F 1 b 3 Q 7 O l s m c X V v d D t T Z W N 0 a W 9 u M S 9 E a W 1 T a G l w c G l u Z y 9 D a G F u Z 2 V k I F R 5 c G U u e 1 N o a X B f S U Q s M H 0 m c X V v d D s s J n F 1 b 3 Q 7 U 2 V j d G l v b j E v R G l t U 2 h p c H B p b m c v T W V y Z 2 V k I E N v b H V t b n M u e 1 N o a X A g T W 9 k Z S w x f S Z x d W 9 0 O 1 0 s J n F 1 b 3 Q 7 U m V s Y X R p b 2 5 z a G l w S W 5 m b y Z x d W 9 0 O z p b X X 0 i I C 8 + P C 9 T d G F i b G V F b n R y a W V z P j w v S X R l b T 4 8 S X R l b T 4 8 S X R l b U x v Y 2 F 0 a W 9 u P j x J d G V t V H l w Z T 5 G b 3 J t d W x h P C 9 J d G V t V H l w Z T 4 8 S X R l b V B h d G g + U 2 V j d G l v b j E v R G l t U 2 h p c H B p b m c v U 2 9 1 c m N l P C 9 J d G V t U G F 0 a D 4 8 L 0 l 0 Z W 1 M b 2 N h d G l v b j 4 8 U 3 R h Y m x l R W 5 0 c m l l c y A v P j w v S X R l b T 4 8 S X R l b T 4 8 S X R l b U x v Y 2 F 0 a W 9 u P j x J d G V t V H l w Z T 5 G b 3 J t d W x h P C 9 J d G V t V H l w Z T 4 8 S X R l b V B h d G g + U 2 V j d G l v b j E v R G l t U 2 h p c H B p b m c v U H J v b W 9 0 Z W Q l M j B I Z W F k Z X J z P C 9 J d G V t U G F 0 a D 4 8 L 0 l 0 Z W 1 M b 2 N h d G l v b j 4 8 U 3 R h Y m x l R W 5 0 c m l l c y A v P j w v S X R l b T 4 8 S X R l b T 4 8 S X R l b U x v Y 2 F 0 a W 9 u P j x J d G V t V H l w Z T 5 G b 3 J t d W x h P C 9 J d G V t V H l w Z T 4 8 S X R l b V B h d G g + U 2 V j d G l v b j E v R G l t U 2 h p c H B p b m c v Q 2 h h b m d l Z C U y M F R 5 c G U 8 L 0 l 0 Z W 1 Q Y X R o P j w v S X R l b U x v Y 2 F 0 a W 9 u P j x T d G F i b G V F b n R y a W V z I C 8 + P C 9 J d G V t P j x J d G V t P j x J d G V t T G 9 j Y X R p b 2 4 + P E l 0 Z W 1 U e X B l P k Z v c m 1 1 b G E 8 L 0 l 0 Z W 1 U e X B l P j x J d G V t U G F 0 a D 5 T Z W N 0 a W 9 u M S 9 E a W 1 T a G l w c G l u Z y 9 S Z W 1 v d m V k J T I w Q m x h b m s l M j B S b 3 d z P C 9 J d G V t U G F 0 a D 4 8 L 0 l 0 Z W 1 M b 2 N h d G l v b j 4 8 U 3 R h Y m x l R W 5 0 c m l l c y A v P j w v S X R l b T 4 8 S X R l b T 4 8 S X R l b U x v Y 2 F 0 a W 9 u P j x J d G V t V H l w Z T 5 G b 3 J t d W x h P C 9 J d G V t V H l w Z T 4 8 S X R l b V B h d G g + U 2 V j d G l v b j E v R G l t U 2 h p c H B p b m c v U m V t b 3 Z l Z C U y M E R 1 c G x p Y 2 F 0 Z X M 8 L 0 l 0 Z W 1 Q Y X R o P j w v S X R l b U x v Y 2 F 0 a W 9 u P j x T d G F i b G V F b n R y a W V z I C 8 + P C 9 J d G V t P j x J d G V t P j x J d G V t T G 9 j Y X R p b 2 4 + P E l 0 Z W 1 U e X B l P k Z v c m 1 1 b G E 8 L 0 l 0 Z W 1 U e X B l P j x J d G V t U G F 0 a D 5 T Z W N 0 a W 9 u M S 9 E a W 1 T a G l w c G l u Z y 9 N Z X J n Z W Q l M j B D b 2 x 1 b W 5 z P C 9 J d G V t U G F 0 a D 4 8 L 0 l 0 Z W 1 M b 2 N h d G l v b j 4 8 U 3 R h Y m x l R W 5 0 c m l l c y A v P j w v S X R l b T 4 8 S X R l b T 4 8 S X R l b U x v Y 2 F 0 a W 9 u P j x J d G V t V H l w Z T 5 G b 3 J t d W x h P C 9 J d G V t V H l w Z T 4 8 S X R l b V B h d G g + U 2 V j d G l v b j E v R G l t X 0 N 1 c 3 R v b W V y c z w v S X R l b V B h d G g + P C 9 J d G V t T G 9 j Y X R p b 2 4 + P F N 0 Y W J s Z U V u d H J p Z X M + P E V u d H J 5 I F R 5 c G U 9 I k l z U H J p d m F 0 Z S I g V m F s d W U 9 I m w w I i A v P j x F b n R y e S B U e X B l P S J R d W V y e U l E I i B W Y W x 1 Z T 0 i c z R i M m Q 0 N m Z m L T M z M 2 M t N G J k M i 1 h N D E 5 L T A 0 Y W N j M z c 1 O D g w Z 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1 c 3 R v b W V y I E l E J n F 1 b 3 Q 7 L C Z x d W 9 0 O 0 N 1 c 3 R v b W V y I E 5 h b W U m c X V v d D s s J n F 1 b 3 Q 7 U 2 V n b W V u d C Z x d W 9 0 O y w m c X V v d D t D b 3 V u d H J 5 J n F 1 b 3 Q 7 L C Z x d W 9 0 O 0 N p d H k m c X V v d D s s J n F 1 b 3 Q 7 U 3 R h d G U m c X V v d D s s J n F 1 b 3 Q 7 U G 9 z d G F s I E N v Z G U m c X V v d D s s J n F 1 b 3 Q 7 U m V n a W 9 u J n F 1 b 3 Q 7 X S I g L z 4 8 R W 5 0 c n k g V H l w Z T 0 i R m l s b E N v b H V t b l R 5 c G V z I i B W Y W x 1 Z T 0 i c 0 J n W U d C Z 1 l H Q X d Z P S I g L z 4 8 R W 5 0 c n k g V H l w Z T 0 i R m l s b E x h c 3 R V c G R h d G V k I i B W Y W x 1 Z T 0 i Z D I w M j U t M D c t M j V U M T c 6 M D Y 6 M T Q u M z c 3 M z k z M l o i I C 8 + P E V u d H J 5 I F R 5 c G U 9 I k Z p b G x F c n J v c k N v d W 5 0 I i B W Y W x 1 Z T 0 i b D A i I C 8 + P E V u d H J 5 I F R 5 c G U 9 I k Z p b G x F c n J v c k N v Z G U i I F Z h b H V l P S J z V W 5 r b m 9 3 b i I g L z 4 8 R W 5 0 c n k g V H l w Z T 0 i U m V s Y X R p b 2 5 z a G l w S W 5 m b 0 N v b n R h a W 5 l c i I g V m F s d W U 9 I n N 7 J n F 1 b 3 Q 7 Y 2 9 s d W 1 u Q 2 9 1 b n Q m c X V v d D s 6 O C w m c X V v d D t r Z X l D b 2 x 1 b W 5 O Y W 1 l c y Z x d W 9 0 O z p b X S w m c X V v d D t x d W V y e V J l b G F 0 a W 9 u c 2 h p c H M m c X V v d D s 6 W 1 0 s J n F 1 b 3 Q 7 Y 2 9 s d W 1 u S W R l b n R p d G l l c y Z x d W 9 0 O z p b J n F 1 b 3 Q 7 U 2 V j d G l v b j E v R G l t X 0 N 1 c 3 R v b W V y c y 9 D a G F u Z 2 V k I F R 5 c G U u e 0 N 1 c 3 R v b W V y I E l E L D B 9 J n F 1 b 3 Q 7 L C Z x d W 9 0 O 1 N l Y 3 R p b 2 4 x L 0 R p b V 9 D d X N 0 b 2 1 l c n M v Q 2 h h b m d l Z C B U e X B l L n t D d X N 0 b 2 1 l c i B O Y W 1 l L D F 9 J n F 1 b 3 Q 7 L C Z x d W 9 0 O 1 N l Y 3 R p b 2 4 x L 0 R p b V 9 D d X N 0 b 2 1 l c n M v Q 2 h h b m d l Z C B U e X B l L n t T Z W d t Z W 5 0 L D J 9 J n F 1 b 3 Q 7 L C Z x d W 9 0 O 1 N l Y 3 R p b 2 4 x L 0 R p b V 9 D d X N 0 b 2 1 l c n M v U m V w b G F j Z W Q g V m F s d W U u e 0 N v d W 5 0 c n k s M 3 0 m c X V v d D s s J n F 1 b 3 Q 7 U 2 V j d G l v b j E v R G l t X 0 N 1 c 3 R v b W V y c y 9 D a G F u Z 2 V k I F R 5 c G U u e 0 N p d H k s N H 0 m c X V v d D s s J n F 1 b 3 Q 7 U 2 V j d G l v b j E v R G l t X 0 N 1 c 3 R v b W V y c y 9 S Z X B s Y W N l Z C B W Y W x 1 Z T E u e 1 N 0 Y X R l L D V 9 J n F 1 b 3 Q 7 L C Z x d W 9 0 O 1 N l Y 3 R p b 2 4 x L 0 R p b V 9 D d X N 0 b 2 1 l c n M v Q 2 h h b m d l Z C B U e X B l L n t Q b 3 N 0 Y W w g Q 2 9 k Z S w 2 f S Z x d W 9 0 O y w m c X V v d D t T Z W N 0 a W 9 u M S 9 E a W 1 f Q 3 V z d G 9 t Z X J z L 0 N o Y W 5 n Z W Q g V H l w Z S 5 7 U m V n a W 9 u L D d 9 J n F 1 b 3 Q 7 X S w m c X V v d D t D b 2 x 1 b W 5 D b 3 V u d C Z x d W 9 0 O z o 4 L C Z x d W 9 0 O 0 t l e U N v b H V t b k 5 h b W V z J n F 1 b 3 Q 7 O l t d L C Z x d W 9 0 O 0 N v b H V t b k l k Z W 5 0 a X R p Z X M m c X V v d D s 6 W y Z x d W 9 0 O 1 N l Y 3 R p b 2 4 x L 0 R p b V 9 D d X N 0 b 2 1 l c n M v Q 2 h h b m d l Z C B U e X B l L n t D d X N 0 b 2 1 l c i B J R C w w f S Z x d W 9 0 O y w m c X V v d D t T Z W N 0 a W 9 u M S 9 E a W 1 f Q 3 V z d G 9 t Z X J z L 0 N o Y W 5 n Z W Q g V H l w Z S 5 7 Q 3 V z d G 9 t Z X I g T m F t Z S w x f S Z x d W 9 0 O y w m c X V v d D t T Z W N 0 a W 9 u M S 9 E a W 1 f Q 3 V z d G 9 t Z X J z L 0 N o Y W 5 n Z W Q g V H l w Z S 5 7 U 2 V n b W V u d C w y f S Z x d W 9 0 O y w m c X V v d D t T Z W N 0 a W 9 u M S 9 E a W 1 f Q 3 V z d G 9 t Z X J z L 1 J l c G x h Y 2 V k I F Z h b H V l L n t D b 3 V u d H J 5 L D N 9 J n F 1 b 3 Q 7 L C Z x d W 9 0 O 1 N l Y 3 R p b 2 4 x L 0 R p b V 9 D d X N 0 b 2 1 l c n M v Q 2 h h b m d l Z C B U e X B l L n t D a X R 5 L D R 9 J n F 1 b 3 Q 7 L C Z x d W 9 0 O 1 N l Y 3 R p b 2 4 x L 0 R p b V 9 D d X N 0 b 2 1 l c n M v U m V w b G F j Z W Q g V m F s d W U x L n t T d G F 0 Z S w 1 f S Z x d W 9 0 O y w m c X V v d D t T Z W N 0 a W 9 u M S 9 E a W 1 f Q 3 V z d G 9 t Z X J z L 0 N o Y W 5 n Z W Q g V H l w Z S 5 7 U G 9 z d G F s I E N v Z G U s N n 0 m c X V v d D s s J n F 1 b 3 Q 7 U 2 V j d G l v b j E v R G l t X 0 N 1 c 3 R v b W V y c y 9 D a G F u Z 2 V k I F R 5 c G U u e 1 J l Z 2 l v b i w 3 f S Z x d W 9 0 O 1 0 s J n F 1 b 3 Q 7 U m V s Y X R p b 2 5 z a G l w S W 5 m b y Z x d W 9 0 O z p b X X 0 i I C 8 + P E V u d H J 5 I F R 5 c G U 9 I l B p d m 9 0 T 2 J q Z W N 0 T m F t Z S I g V m F s d W U 9 I n N Q a X Z v d C B U Y W J l b H M h U G l 2 b 3 R U Y W J s Z T E i I C 8 + P E V u d H J 5 I F R 5 c G U 9 I k Z p b G x D b 3 V u d C I g V m F s d W U 9 I m w 3 O T M i I C 8 + P E V u d H J 5 I F R 5 c G U 9 I k F k Z G V k V G 9 E Y X R h T W 9 k Z W w i I F Z h b H V l P S J s M S I g L z 4 8 L 1 N 0 Y W J s Z U V u d H J p Z X M + P C 9 J d G V t P j x J d G V t P j x J d G V t T G 9 j Y X R p b 2 4 + P E l 0 Z W 1 U e X B l P k Z v c m 1 1 b G E 8 L 0 l 0 Z W 1 U e X B l P j x J d G V t U G F 0 a D 5 T Z W N 0 a W 9 u M S 9 E a W 1 f Q 3 V z d G 9 t Z X J z L 1 N v d X J j Z T w v S X R l b V B h d G g + P C 9 J d G V t T G 9 j Y X R p b 2 4 + P F N 0 Y W J s Z U V u d H J p Z X M g L z 4 8 L 0 l 0 Z W 0 + P E l 0 Z W 0 + P E l 0 Z W 1 M b 2 N h d G l v b j 4 8 S X R l b V R 5 c G U + R m 9 y b X V s Y T w v S X R l b V R 5 c G U + P E l 0 Z W 1 Q Y X R o P l N l Y 3 R p b 2 4 x L 0 R p b V 9 D d X N 0 b 2 1 l c n M v R G l t X 0 N 1 c 3 R v b W V y c 1 9 U Y W J s Z T w v S X R l b V B h d G g + P C 9 J d G V t T G 9 j Y X R p b 2 4 + P F N 0 Y W J s Z U V u d H J p Z X M g L z 4 8 L 0 l 0 Z W 0 + P E l 0 Z W 0 + P E l 0 Z W 1 M b 2 N h d G l v b j 4 8 S X R l b V R 5 c G U + R m 9 y b X V s Y T w v S X R l b V R 5 c G U + P E l 0 Z W 1 Q Y X R o P l N l Y 3 R p b 2 4 x L 0 R p b V 9 D d X N 0 b 2 1 l c n M v Q 2 h h b m d l Z C U y M F R 5 c G U 8 L 0 l 0 Z W 1 Q Y X R o P j w v S X R l b U x v Y 2 F 0 a W 9 u P j x T d G F i b G V F b n R y a W V z I C 8 + P C 9 J d G V t P j x J d G V t P j x J d G V t T G 9 j Y X R p b 2 4 + P E l 0 Z W 1 U e X B l P k Z v c m 1 1 b G E 8 L 0 l 0 Z W 1 U e X B l P j x J d G V t U G F 0 a D 5 T Z W N 0 a W 9 u M S 9 E a W 1 f U H J v Z H V j d H M 8 L 0 l 0 Z W 1 Q Y X R o P j w v S X R l b U x v Y 2 F 0 a W 9 u P j x T d G F i b G V F b n R y a W V z P j x F b n R y e S B U e X B l P S J J c 1 B y a X Z h d G U i I F Z h b H V l P S J s M C I g L z 4 8 R W 5 0 c n k g V H l w Z T 0 i U X V l c n l J R C I g V m F s d W U 9 I n N k Z m U 3 Y T M 2 Y y 1 h N T Z m L T Q 1 M D k t Y m J k M C 1 l M j F m N D d k Z m Y 1 Y z 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E 4 N j I i I C 8 + P E V u d H J 5 I F R 5 c G U 9 I k Z p b G x F c n J v c k N v Z G U i I F Z h b H V l P S J z V W 5 r b m 9 3 b i I g L z 4 8 R W 5 0 c n k g V H l w Z T 0 i R m l s b E V y c m 9 y Q 2 9 1 b n Q i I F Z h b H V l P S J s M C I g L z 4 8 R W 5 0 c n k g V H l w Z T 0 i R m l s b E x h c 3 R V c G R h d G V k I i B W Y W x 1 Z T 0 i Z D I w M j U t M D c t M j V U M T c 6 M D Y 6 M T Q u M z g x N D U 1 O V o i I C 8 + P E V u d H J 5 I F R 5 c G U 9 I k Z p b G x D b 2 x 1 b W 5 U e X B l c y I g V m F s d W U 9 I n N C Z 1 l H Q m c 9 P S I g L z 4 8 R W 5 0 c n k g V H l w Z T 0 i R m l s b E N v b H V t b k 5 h b W V z I i B W Y W x 1 Z T 0 i c 1 s m c X V v d D t Q c m 9 k d W N 0 I E l E J n F 1 b 3 Q 7 L C Z x d W 9 0 O 0 N h d G V n b 3 J 5 J n F 1 b 3 Q 7 L C Z x d W 9 0 O 1 N 1 Y i 1 D Y X R l Z 2 9 y e S Z x d W 9 0 O y w m c X V v d D t Q c m 9 k d W N 0 I E 5 h b W U m c X V v d D t d I i A v P j x F b n R y e S B U e X B l P S J B Z G R l Z F R v R G F 0 Y U 1 v Z G V s I i B W Y W x 1 Z T 0 i b D E i I C 8 + P E V u d H J 5 I F R 5 c G U 9 I l B p d m 9 0 T 2 J q Z W N 0 T m F t Z S I g V m F s d W U 9 I n N Q a X Z v d C B U Y W J l b H M h U G l 2 b 3 R U Y W J s Z T 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p b V 9 Q c m 9 k d W N 0 c y 9 D a G F u Z 2 V k I F R 5 c G U x L n t Q c m 9 k d W N 0 I E l E L D B 9 J n F 1 b 3 Q 7 L C Z x d W 9 0 O 1 N l Y 3 R p b 2 4 x L 0 R p b V 9 Q c m 9 k d W N 0 c y 9 S Z X B s Y W N l Z C B W Y W x 1 Z S 5 7 Q 2 F 0 Z W d v c n k s M X 0 m c X V v d D s s J n F 1 b 3 Q 7 U 2 V j d G l v b j E v R G l t X 1 B y b 2 R 1 Y 3 R z L 0 N o Y W 5 n Z W Q g V H l w Z T E u e 1 N 1 Y i 1 D Y X R l Z 2 9 y e S w y f S Z x d W 9 0 O y w m c X V v d D t T Z W N 0 a W 9 u M S 9 E a W 1 f U H J v Z H V j d H M v Q 2 h h b m d l Z C B U e X B l M S 5 7 U H J v Z H V j d C B O Y W 1 l L D N 9 J n F 1 b 3 Q 7 X S w m c X V v d D t D b 2 x 1 b W 5 D b 3 V u d C Z x d W 9 0 O z o 0 L C Z x d W 9 0 O 0 t l e U N v b H V t b k 5 h b W V z J n F 1 b 3 Q 7 O l t d L C Z x d W 9 0 O 0 N v b H V t b k l k Z W 5 0 a X R p Z X M m c X V v d D s 6 W y Z x d W 9 0 O 1 N l Y 3 R p b 2 4 x L 0 R p b V 9 Q c m 9 k d W N 0 c y 9 D a G F u Z 2 V k I F R 5 c G U x L n t Q c m 9 k d W N 0 I E l E L D B 9 J n F 1 b 3 Q 7 L C Z x d W 9 0 O 1 N l Y 3 R p b 2 4 x L 0 R p b V 9 Q c m 9 k d W N 0 c y 9 S Z X B s Y W N l Z C B W Y W x 1 Z S 5 7 Q 2 F 0 Z W d v c n k s M X 0 m c X V v d D s s J n F 1 b 3 Q 7 U 2 V j d G l v b j E v R G l t X 1 B y b 2 R 1 Y 3 R z L 0 N o Y W 5 n Z W Q g V H l w Z T E u e 1 N 1 Y i 1 D Y X R l Z 2 9 y e S w y f S Z x d W 9 0 O y w m c X V v d D t T Z W N 0 a W 9 u M S 9 E a W 1 f U H J v Z H V j d H M v Q 2 h h b m d l Z C B U e X B l M S 5 7 U H J v Z H V j d C B O Y W 1 l L D N 9 J n F 1 b 3 Q 7 X S w m c X V v d D t S Z W x h d G l v b n N o a X B J b m Z v J n F 1 b 3 Q 7 O l t d f S I g L z 4 8 L 1 N 0 Y W J s Z U V u d H J p Z X M + P C 9 J d G V t P j x J d G V t P j x J d G V t T G 9 j Y X R p b 2 4 + P E l 0 Z W 1 U e X B l P k Z v c m 1 1 b G E 8 L 0 l 0 Z W 1 U e X B l P j x J d G V t U G F 0 a D 5 T Z W N 0 a W 9 u M S 9 E a W 1 f U H J v Z H V j d H M v U 2 9 1 c m N l P C 9 J d G V t U G F 0 a D 4 8 L 0 l 0 Z W 1 M b 2 N h d G l v b j 4 8 U 3 R h Y m x l R W 5 0 c m l l c y A v P j w v S X R l b T 4 8 S X R l b T 4 8 S X R l b U x v Y 2 F 0 a W 9 u P j x J d G V t V H l w Z T 5 G b 3 J t d W x h P C 9 J d G V t V H l w Z T 4 8 S X R l b V B h d G g + U 2 V j d G l v b j E v R G l t X 1 B y b 2 R 1 Y 3 R z L 0 R p b V 9 Q c m 9 k d W N 0 c 1 9 U Y W J s Z T w v S X R l b V B h d G g + P C 9 J d G V t T G 9 j Y X R p b 2 4 + P F N 0 Y W J s Z U V u d H J p Z X M g L z 4 8 L 0 l 0 Z W 0 + P E l 0 Z W 0 + P E l 0 Z W 1 M b 2 N h d G l v b j 4 8 S X R l b V R 5 c G U + R m 9 y b X V s Y T w v S X R l b V R 5 c G U + P E l 0 Z W 1 Q Y X R o P l N l Y 3 R p b 2 4 x L 0 R p b V 9 E Y X R l P C 9 J d G V t U G F 0 a D 4 8 L 0 l 0 Z W 1 M b 2 N h d G l v b j 4 8 U 3 R h Y m x l R W 5 0 c m l l c z 4 8 R W 5 0 c n k g V H l w Z T 0 i S X N Q c m l 2 Y X R l I i B W Y W x 1 Z T 0 i b D A i I C 8 + P E V u d H J 5 I F R 5 c G U 9 I l F 1 Z X J 5 S U Q i I F Z h b H V l P S J z O D d i Y m F h N z c t M 2 F l M S 0 0 N m I y L T g x O D U t Y T Y 2 Y m E 1 M j k x N 2 V 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D M z I i A v P j x F b n R y e S B U e X B l P S J G a W x s R X J y b 3 J D b 2 R l I i B W Y W x 1 Z T 0 i c 1 V u a 2 5 v d 2 4 i I C 8 + P E V u d H J 5 I F R 5 c G U 9 I k Z p b G x F c n J v c k N v d W 5 0 I i B W Y W x 1 Z T 0 i b D A i I C 8 + P E V u d H J 5 I F R 5 c G U 9 I k Z p b G x M Y X N 0 V X B k Y X R l Z C I g V m F s d W U 9 I m Q y M D I 1 L T A 3 L T I 1 V D E 3 O j A 2 O j E 0 L j M 4 N z Q 0 N T V a I i A v P j x F b n R y e S B U e X B l P S J G a W x s Q 2 9 s d W 1 u V H l w Z X M i I F Z h b H V l P S J z Q 1 F N R E J n T U Q i I C 8 + P E V u d H J 5 I F R 5 c G U 9 I k Z p b G x D b 2 x 1 b W 5 O Y W 1 l c y I g V m F s d W U 9 I n N b J n F 1 b 3 Q 7 R G F 0 Z S Z x d W 9 0 O y w m c X V v d D t E Y X k m c X V v d D s s J n F 1 b 3 Q 7 T W 9 u d G g m c X V v d D s s J n F 1 b 3 Q 7 T W 9 u d G g g T m F t Z S Z x d W 9 0 O y w m c X V v d D t Z Z W F y J n F 1 b 3 Q 7 L C Z x d W 9 0 O 1 F 1 Y X J 0 Z X I m c X V v d D t d I i A v P j x F b n R y e S B U e X B l P S J B Z G R l Z F R v R G F 0 Y U 1 v Z G V s I i B W Y W x 1 Z T 0 i b D E i I C 8 + P E V u d H J 5 I F R 5 c G U 9 I l B p d m 9 0 T 2 J q Z W N 0 T m F t Z S I g V m F s d W U 9 I n N Q a X Z v d C B U Y W J l b H M h U G l 2 b 3 R U Y W J s Z T E 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p b V 9 E Y X R l L 0 N o Y W 5 n Z W Q g V H l w Z S 5 7 R G F 0 Z S w w f S Z x d W 9 0 O y w m c X V v d D t T Z W N 0 a W 9 u M S 9 E a W 1 f R G F 0 Z S 9 D a G F u Z 2 V k I F R 5 c G U u e 0 R h e S w x f S Z x d W 9 0 O y w m c X V v d D t T Z W N 0 a W 9 u M S 9 E a W 1 f R G F 0 Z S 9 D a G F u Z 2 V k I F R 5 c G U u e 0 1 v b n R o L D J 9 J n F 1 b 3 Q 7 L C Z x d W 9 0 O 1 N l Y 3 R p b 2 4 x L 0 R p b V 9 E Y X R l L 0 N o Y W 5 n Z W Q g V H l w Z S 5 7 T W 9 u d G g g T m F t Z S w z f S Z x d W 9 0 O y w m c X V v d D t T Z W N 0 a W 9 u M S 9 E a W 1 f R G F 0 Z S 9 D a G F u Z 2 V k I F R 5 c G U u e 1 l l Y X I s N H 0 m c X V v d D s s J n F 1 b 3 Q 7 U 2 V j d G l v b j E v R G l t X 0 R h d G U v Q 2 h h b m d l Z C B U e X B l L n t R d W F y d G V y L D V 9 J n F 1 b 3 Q 7 X S w m c X V v d D t D b 2 x 1 b W 5 D b 3 V u d C Z x d W 9 0 O z o 2 L C Z x d W 9 0 O 0 t l e U N v b H V t b k 5 h b W V z J n F 1 b 3 Q 7 O l t d L C Z x d W 9 0 O 0 N v b H V t b k l k Z W 5 0 a X R p Z X M m c X V v d D s 6 W y Z x d W 9 0 O 1 N l Y 3 R p b 2 4 x L 0 R p b V 9 E Y X R l L 0 N o Y W 5 n Z W Q g V H l w Z S 5 7 R G F 0 Z S w w f S Z x d W 9 0 O y w m c X V v d D t T Z W N 0 a W 9 u M S 9 E a W 1 f R G F 0 Z S 9 D a G F u Z 2 V k I F R 5 c G U u e 0 R h e S w x f S Z x d W 9 0 O y w m c X V v d D t T Z W N 0 a W 9 u M S 9 E a W 1 f R G F 0 Z S 9 D a G F u Z 2 V k I F R 5 c G U u e 0 1 v b n R o L D J 9 J n F 1 b 3 Q 7 L C Z x d W 9 0 O 1 N l Y 3 R p b 2 4 x L 0 R p b V 9 E Y X R l L 0 N o Y W 5 n Z W Q g V H l w Z S 5 7 T W 9 u d G g g T m F t Z S w z f S Z x d W 9 0 O y w m c X V v d D t T Z W N 0 a W 9 u M S 9 E a W 1 f R G F 0 Z S 9 D a G F u Z 2 V k I F R 5 c G U u e 1 l l Y X I s N H 0 m c X V v d D s s J n F 1 b 3 Q 7 U 2 V j d G l v b j E v R G l t X 0 R h d G U v Q 2 h h b m d l Z C B U e X B l L n t R d W F y d G V y L D V 9 J n F 1 b 3 Q 7 X S w m c X V v d D t S Z W x h d G l v b n N o a X B J b m Z v J n F 1 b 3 Q 7 O l t d f S I g L z 4 8 L 1 N 0 Y W J s Z U V u d H J p Z X M + P C 9 J d G V t P j x J d G V t P j x J d G V t T G 9 j Y X R p b 2 4 + P E l 0 Z W 1 U e X B l P k Z v c m 1 1 b G E 8 L 0 l 0 Z W 1 U e X B l P j x J d G V t U G F 0 a D 5 T Z W N 0 a W 9 u M S 9 E a W 1 f R G F 0 Z S 9 T b 3 V y Y 2 U 8 L 0 l 0 Z W 1 Q Y X R o P j w v S X R l b U x v Y 2 F 0 a W 9 u P j x T d G F i b G V F b n R y a W V z I C 8 + P C 9 J d G V t P j x J d G V t P j x J d G V t T G 9 j Y X R p b 2 4 + P E l 0 Z W 1 U e X B l P k Z v c m 1 1 b G E 8 L 0 l 0 Z W 1 U e X B l P j x J d G V t U G F 0 a D 5 T Z W N 0 a W 9 u M S 9 E a W 1 f R G F 0 Z S 9 E a W 1 f R G F 0 Z V 9 U Y W J s Z T w v S X R l b V B h d G g + P C 9 J d G V t T G 9 j Y X R p b 2 4 + P F N 0 Y W J s Z U V u d H J p Z X M g L z 4 8 L 0 l 0 Z W 0 + P E l 0 Z W 0 + P E l 0 Z W 1 M b 2 N h d G l v b j 4 8 S X R l b V R 5 c G U + R m 9 y b X V s Y T w v S X R l b V R 5 c G U + P E l 0 Z W 1 Q Y X R o P l N l Y 3 R p b 2 4 x L 0 R p b V 9 E Y X R l L 0 N o Y W 5 n Z W Q l M j B U e X B l P C 9 J d G V t U G F 0 a D 4 8 L 0 l 0 Z W 1 M b 2 N h d G l v b j 4 8 U 3 R h Y m x l R W 5 0 c m l l c y A v P j w v S X R l b T 4 8 S X R l b T 4 8 S X R l b U x v Y 2 F 0 a W 9 u P j x J d G V t V H l w Z T 5 G b 3 J t d W x h P C 9 J d G V t V H l w Z T 4 8 S X R l b V B h d G g + U 2 V j d G l v b j E v R G l t X 1 B y b 2 R 1 Y 3 R z L 0 N o Y W 5 n Z W Q l M j B U e X B l P C 9 J d G V t U G F 0 a D 4 8 L 0 l 0 Z W 1 M b 2 N h d G l v b j 4 8 U 3 R h Y m x l R W 5 0 c m l l c y A v P j w v S X R l b T 4 8 S X R l b T 4 8 S X R l b U x v Y 2 F 0 a W 9 u P j x J d G V t V H l w Z T 5 G b 3 J t d W x h P C 9 J d G V t V H l w Z T 4 8 S X R l b V B h d G g + U 2 V j d G l v b j E v R G l t X 1 B y b 2 R 1 Y 3 R z L 1 B y b 2 1 v d G V k J T I w S G V h Z G V y c z w v S X R l b V B h d G g + P C 9 J d G V t T G 9 j Y X R p b 2 4 + P F N 0 Y W J s Z U V u d H J p Z X M g L z 4 8 L 0 l 0 Z W 0 + P E l 0 Z W 0 + P E l 0 Z W 1 M b 2 N h d G l v b j 4 8 S X R l b V R 5 c G U + R m 9 y b X V s Y T w v S X R l b V R 5 c G U + P E l 0 Z W 1 Q Y X R o P l N l Y 3 R p b 2 4 x L 0 R p b V 9 Q c m 9 k d W N 0 c y 9 D a G F u Z 2 V k J T I w V H l w Z T E 8 L 0 l 0 Z W 1 Q Y X R o P j w v S X R l b U x v Y 2 F 0 a W 9 u P j x T d G F i b G V F b n R y a W V z I C 8 + P C 9 J d G V t P j x J d G V t P j x J d G V t T G 9 j Y X R p b 2 4 + P E l 0 Z W 1 U e X B l P k Z v c m 1 1 b G E 8 L 0 l 0 Z W 1 U e X B l P j x J d G V t U G F 0 a D 5 T Z W N 0 a W 9 u M S 9 E a W 1 f U H J v Z H V j d H M v U m V w b G F j Z W Q l M j B W Y W x 1 Z T w v S X R l b V B h d G g + P C 9 J d G V t T G 9 j Y X R p b 2 4 + P F N 0 Y W J s Z U V u d H J p Z X M g L z 4 8 L 0 l 0 Z W 0 + P E l 0 Z W 0 + P E l 0 Z W 1 M b 2 N h d G l v b j 4 8 S X R l b V R 5 c G U + R m 9 y b X V s Y T w v S X R l b V R 5 c G U + P E l 0 Z W 1 Q Y X R o P l N l Y 3 R p b 2 4 x L 0 R p b V 9 D d X N 0 b 2 1 l c n M v V H J p b W 1 l Z C U y M F R l e H Q 8 L 0 l 0 Z W 1 Q Y X R o P j w v S X R l b U x v Y 2 F 0 a W 9 u P j x T d G F i b G V F b n R y a W V z I C 8 + P C 9 J d G V t P j x J d G V t P j x J d G V t T G 9 j Y X R p b 2 4 + P E l 0 Z W 1 U e X B l P k Z v c m 1 1 b G E 8 L 0 l 0 Z W 1 U e X B l P j x J d G V t U G F 0 a D 5 T Z W N 0 a W 9 u M S 9 E a W 1 f Q 3 V z d G 9 t Z X J z L 1 J l c G x h Y 2 V k J T I w V m F s d W U 8 L 0 l 0 Z W 1 Q Y X R o P j w v S X R l b U x v Y 2 F 0 a W 9 u P j x T d G F i b G V F b n R y a W V z I C 8 + P C 9 J d G V t P j x J d G V t P j x J d G V t T G 9 j Y X R p b 2 4 + P E l 0 Z W 1 U e X B l P k Z v c m 1 1 b G E 8 L 0 l 0 Z W 1 U e X B l P j x J d G V t U G F 0 a D 5 T Z W N 0 a W 9 u M S 9 B b G w l M j B T Y W x l c y 9 B Z G R l Z C U y M E N 1 c 3 R v b T w v S X R l b V B h d G g + P C 9 J d G V t T G 9 j Y X R p b 2 4 + P F N 0 Y W J s Z U V u d H J p Z X M g L z 4 8 L 0 l 0 Z W 0 + P E l 0 Z W 0 + P E l 0 Z W 1 M b 2 N h d G l v b j 4 8 S X R l b V R 5 c G U + R m 9 y b X V s Y T w v S X R l b V R 5 c G U + P E l 0 Z W 1 Q Y X R o P l N l Y 3 R p b 2 4 x L 0 F s b C U y M F N h b G V z L 0 N o Y W 5 n Z W Q l M j B U e X B l M j w v S X R l b V B h d G g + P C 9 J d G V t T G 9 j Y X R p b 2 4 + P F N 0 Y W J s Z U V u d H J p Z X M g L z 4 8 L 0 l 0 Z W 0 + P E l 0 Z W 0 + P E l 0 Z W 1 M b 2 N h d G l v b j 4 8 S X R l b V R 5 c G U + R m 9 y b X V s Y T w v S X R l b V R 5 c G U + P E l 0 Z W 1 Q Y X R o P l N l Y 3 R p b 2 4 x L 0 F s b C U y M F N h b G V z L 1 J l b 3 J k Z X J l Z C U y M E N v b H V t b n M 8 L 0 l 0 Z W 1 Q Y X R o P j w v S X R l b U x v Y 2 F 0 a W 9 u P j x T d G F i b G V F b n R y a W V z I C 8 + P C 9 J d G V t P j x J d G V t P j x J d G V t T G 9 j Y X R p b 2 4 + P E l 0 Z W 1 U e X B l P k Z v c m 1 1 b G E 8 L 0 l 0 Z W 1 U e X B l P j x J d G V t U G F 0 a D 5 T Z W N 0 a W 9 u M S 9 B b G w l M j B T Y W x l c y 9 B Z G R l Z C U y M E N 1 c 3 R v b T E 8 L 0 l 0 Z W 1 Q Y X R o P j w v S X R l b U x v Y 2 F 0 a W 9 u P j x T d G F i b G V F b n R y a W V z I C 8 + P C 9 J d G V t P j x J d G V t P j x J d G V t T G 9 j Y X R p b 2 4 + P E l 0 Z W 1 U e X B l P k Z v c m 1 1 b G E 8 L 0 l 0 Z W 1 U e X B l P j x J d G V t U G F 0 a D 5 T Z W N 0 a W 9 u M S 9 B b G w l M j B T Y W x l c y 9 S Z W 5 h b W V k J T I w Q 2 9 s d W 1 u c z w v S X R l b V B h d G g + P C 9 J d G V t T G 9 j Y X R p b 2 4 + P F N 0 Y W J s Z U V u d H J p Z X M g L z 4 8 L 0 l 0 Z W 0 + P E l 0 Z W 0 + P E l 0 Z W 1 M b 2 N h d G l v b j 4 8 S X R l b V R 5 c G U + R m 9 y b X V s Y T w v S X R l b V R 5 c G U + P E l 0 Z W 1 Q Y X R o P l N l Y 3 R p b 2 4 x L 0 F s b C U y M F N h b G V z L 0 N o Y W 5 n Z W Q l M j B U e X B l M z w v S X R l b V B h d G g + P C 9 J d G V t T G 9 j Y X R p b 2 4 + P F N 0 Y W J s Z U V u d H J p Z X M g L z 4 8 L 0 l 0 Z W 0 + P E l 0 Z W 0 + P E l 0 Z W 1 M b 2 N h d G l v b j 4 8 S X R l b V R 5 c G U + R m 9 y b X V s Y T w v S X R l b V R 5 c G U + P E l 0 Z W 1 Q Y X R o P l N l Y 3 R p b 2 4 x L 0 F s b C U y M F N h b G V z L 0 F k Z G V k J T I w Q 3 V z d G 9 t M j w v S X R l b V B h d G g + P C 9 J d G V t T G 9 j Y X R p b 2 4 + P F N 0 Y W J s Z U V u d H J p Z X M g L z 4 8 L 0 l 0 Z W 0 + P E l 0 Z W 0 + P E l 0 Z W 1 M b 2 N h d G l v b j 4 8 S X R l b V R 5 c G U + R m 9 y b X V s Y T w v S X R l b V R 5 c G U + P E l 0 Z W 1 Q Y X R o P l N l Y 3 R p b 2 4 x L 0 F s b C U y M F N h b G V z L 0 N o Y W 5 n Z W Q l M j B U e X B l N D w v S X R l b V B h d G g + P C 9 J d G V t T G 9 j Y X R p b 2 4 + P F N 0 Y W J s Z U V u d H J p Z X M g L z 4 8 L 0 l 0 Z W 0 + P E l 0 Z W 0 + P E l 0 Z W 1 M b 2 N h d G l v b j 4 8 S X R l b V R 5 c G U + R m 9 y b X V s Y T w v S X R l b V R 5 c G U + P E l 0 Z W 1 Q Y X R o P l N l Y 3 R p b 2 4 x L 0 F s b C U y M F N h b G V z L 1 J l b m F t Z W Q l M j B D b 2 x 1 b W 5 z M T w v S X R l b V B h d G g + P C 9 J d G V t T G 9 j Y X R p b 2 4 + P F N 0 Y W J s Z U V u d H J p Z X M g L z 4 8 L 0 l 0 Z W 0 + P E l 0 Z W 0 + P E l 0 Z W 1 M b 2 N h d G l v b j 4 8 S X R l b V R 5 c G U + R m 9 y b X V s Y T w v S X R l b V R 5 c G U + P E l 0 Z W 1 Q Y X R o P l N l Y 3 R p b 2 4 x L 0 F s b C U y M F N h b G V z L 1 J l b W 9 2 Z W Q l M j B D b 2 x 1 b W 5 z P C 9 J d G V t U G F 0 a D 4 8 L 0 l 0 Z W 1 M b 2 N h d G l v b j 4 8 U 3 R h Y m x l R W 5 0 c m l l c y A v P j w v S X R l b T 4 8 S X R l b T 4 8 S X R l b U x v Y 2 F 0 a W 9 u P j x J d G V t V H l w Z T 5 G b 3 J t d W x h P C 9 J d G V t V H l w Z T 4 8 S X R l b V B h d G g + U 2 V j d G l v b j E v R G l t X 0 N 1 c 3 R v b W V y c y 9 S Z X B s Y W N l Z C U y M F Z h b H V l M T w v S X R l b V B h d G g + P C 9 J d G V t T G 9 j Y X R p b 2 4 + P F N 0 Y W J s Z U V u d H J p Z X M g L z 4 8 L 0 l 0 Z W 0 + P C 9 J d G V t c z 4 8 L 0 x v Y 2 F s U G F j a 2 F n Z U 1 l d G F k Y X R h R m l s Z T 4 W A A A A U E s F B g A A A A A A A A A A A A A A A A A A A A A A A C Y B A A A B A A A A 0 I y d 3 w E V 0 R G M e g D A T 8 K X 6 w E A A A D N 8 1 R 9 p i l r R Y 9 k 4 o A i f K 9 x A A A A A A I A A A A A A B B m A A A A A Q A A I A A A A E K U + a L o 1 y m I 4 f D 6 7 o N z e D h 5 C C k z d y G N d p 0 q f F H 3 X / a S A A A A A A 6 A A A A A A g A A I A A A A D J s v a 3 i D Z p f c M L k 7 w S a s g N A S 4 y S k O / m Q M U W q 9 B m n 0 g / U A A A A F / F f Q p 7 c b w i s c K Y i m E / 1 F X a O L X / 0 7 a 0 g U o / 0 H j / n P o n t J U s O 6 L c n s F H f s C g B u D b M A s s p U H x Q B P T V Z Z 5 Y L 0 i c N / c X t B q d 8 3 z i Y q 5 F i n 6 z + F g Q A A A A L X R o L r S w u 7 1 9 N h t 8 N m L A C T e R f w C N n R K 7 C t k y L a 2 O 5 m l W K Q d s h k e d t 9 M 6 t S V i h i y a w 6 b L 2 F N D K K M T a l m 6 y Z P 0 8 U = < / D a t a M a s h u p > 
</file>

<file path=customXml/item6.xml>��< ? x m l   v e r s i o n = " 1 . 0 "   e n c o d i n g = " U T F - 1 6 " ? > < G e m i n i   x m l n s = " h t t p : / / g e m i n i / p i v o t c u s t o m i z a t i o n / a 9 f 8 b 6 4 6 - 8 f e 3 - 4 6 0 f - 9 8 a 3 - f 8 7 e c c 7 6 4 d 4 e " > < 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7.xml>��< ? x m l   v e r s i o n = " 1 . 0 "   e n c o d i n g = " U T F - 1 6 " ? > < G e m i n i   x m l n s = " h t t p : / / g e m i n i / p i v o t c u s t o m i z a t i o n / 8 e 3 4 0 4 7 d - 1 7 7 6 - 4 2 2 4 - 8 1 b 2 - c f 9 f e e 5 9 8 4 7 1 " > < C u s t o m C o n t e n t > < ! [ C D A T A [ < ? x m l   v e r s i o n = " 1 . 0 "   e n c o d i n g = " u t f - 1 6 " ? > < S e t t i n g s > < C a l c u l a t e d F i e l d s > < i t e m > < M e a s u r e N a m e > P r o f i t   M a r g i n < / M e a s u r e N a m e > < D i s p l a y N a m e > P r o f i t   M a r g i n < / D i s p l a y N a m e > < V i s i b l e > F a l s e < / V i s i b l e > < / i t e m > < / C a l c u l a t e d F i e l d s > < S A H o s t H a s h > 0 < / S A H o s t H a s h > < G e m i n i F i e l d L i s t V i s i b l e > T r u e < / G e m i n i F i e l d L i s t V i s i b l e > < / S e t t i n g s > ] ] > < / C u s t o m C o n t e n t > < / G e m i n i > 
</file>

<file path=customXml/item8.xml>��< ? x m l   v e r s i o n = " 1 . 0 "   e n c o d i n g = " U T F - 1 6 " ? > < G e m i n i   x m l n s = " h t t p : / / g e m i n i / p i v o t c u s t o m i z a t i o n / T a b l e X M L _ D i m _ P r o d u c t s _ a f 2 6 1 1 7 2 - 2 5 3 3 - 4 0 9 d - b 5 3 e - b c 0 e 1 c 3 2 d 9 3 b " > < 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 C a t e g o r y < / s t r i n g > < / k e y > < v a l u e > < i n t > 1 3 5 < / i n t > < / v a l u e > < / i t e m > < i t e m > < k e y > < s t r i n g > S u b - C a t e g o r y < / s t r i n g > < / k e y > < v a l u e > < i n t > 1 8 1 < / i n t > < / v a l u e > < / i t e m > < i t e m > < k e y > < s t r i n g > P r o d u c t   N a m e < / s t r i n g > < / k e y > < v a l u e > < i n t > 1 8 7 < / 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_ 2 0 1 6 _ a e 2 f 0 9 b c - 6 7 3 1 - 4 8 a 1 - 9 2 c 2 - 3 0 f 8 6 2 6 e 8 5 9 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 1 1 9 < / i n t > < / v a l u e > < / i t e m > < i t e m > < k e y > < s t r i n g > O r d e r   I D < / s t r i n g > < / k e y > < v a l u e > < i n t > 1 3 0 < / i n t > < / v a l u e > < / i t e m > < i t e m > < k e y > < s t r i n g > O r d e r   D a t e < / s t r i n g > < / k e y > < v a l u e > < i n t > 1 5 4 < / i n t > < / v a l u e > < / i t e m > < i t e m > < k e y > < s t r i n g > S h i p   D a t e < / s t r i n g > < / k e y > < v a l u e > < i n t > 1 4 3 < / i n t > < / v a l u e > < / i t e m > < i t e m > < k e y > < s t r i n g > S h i p   M o d e < / s t r i n g > < / k e y > < v a l u e > < i n t > 1 5 1 < / i n t > < / v a l u e > < / i t e m > < i t e m > < k e y > < s t r i n g > C u s t o m e r   I D < / s t r i n g > < / k e y > < v a l u e > < i n t > 1 7 0 < / i n t > < / v a l u e > < / i t e m > < i t e m > < k e y > < s t r i n g > P r o d u c t   I D < / s t r i n g > < / k e y > < v a l u e > < i n t > 1 5 0 < / i n t > < / v a l u e > < / i t e m > < i t e m > < k e y > < s t r i n g > S a l e s < / s t r i n g > < / k e y > < v a l u e > < i n t > 1 0 2 < / i n t > < / v a l u e > < / i t e m > < i t e m > < k e y > < s t r i n g > Q u a n t i t y < / s t r i n g > < / k e y > < v a l u e > < i n t > 1 2 8 < / i n t > < / v a l u e > < / i t e m > < i t e m > < k e y > < s t r i n g > D i s c o u n t < / s t r i n g > < / k e y > < v a l u e > < i n t > 1 3 2 < / i n t > < / v a l u e > < / i t e m > < i t e m > < k e y > < s t r i n g > P r o f i t < / s t r i n g > < / k e y > < v a l u e > < i n t > 9 8 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DFD78C6-9080-4DEB-8B12-D7267DF1D4DD}">
  <ds:schemaRefs/>
</ds:datastoreItem>
</file>

<file path=customXml/itemProps10.xml><?xml version="1.0" encoding="utf-8"?>
<ds:datastoreItem xmlns:ds="http://schemas.openxmlformats.org/officeDocument/2006/customXml" ds:itemID="{68E3D1E5-6158-4718-A51F-F0DD9A380911}">
  <ds:schemaRefs/>
</ds:datastoreItem>
</file>

<file path=customXml/itemProps11.xml><?xml version="1.0" encoding="utf-8"?>
<ds:datastoreItem xmlns:ds="http://schemas.openxmlformats.org/officeDocument/2006/customXml" ds:itemID="{828D0580-8F52-48CD-8C6A-AB52DB076C41}">
  <ds:schemaRefs/>
</ds:datastoreItem>
</file>

<file path=customXml/itemProps12.xml><?xml version="1.0" encoding="utf-8"?>
<ds:datastoreItem xmlns:ds="http://schemas.openxmlformats.org/officeDocument/2006/customXml" ds:itemID="{C7674717-0BF0-4443-A815-2E05848851D7}">
  <ds:schemaRefs/>
</ds:datastoreItem>
</file>

<file path=customXml/itemProps13.xml><?xml version="1.0" encoding="utf-8"?>
<ds:datastoreItem xmlns:ds="http://schemas.openxmlformats.org/officeDocument/2006/customXml" ds:itemID="{515A735F-71C3-4948-AF93-D06972C7668B}">
  <ds:schemaRefs/>
</ds:datastoreItem>
</file>

<file path=customXml/itemProps14.xml><?xml version="1.0" encoding="utf-8"?>
<ds:datastoreItem xmlns:ds="http://schemas.openxmlformats.org/officeDocument/2006/customXml" ds:itemID="{3AC66F00-CE6E-422A-958B-FC08228208ED}">
  <ds:schemaRefs/>
</ds:datastoreItem>
</file>

<file path=customXml/itemProps15.xml><?xml version="1.0" encoding="utf-8"?>
<ds:datastoreItem xmlns:ds="http://schemas.openxmlformats.org/officeDocument/2006/customXml" ds:itemID="{A78A3162-B24E-423C-A1D7-C34AE7A306B4}">
  <ds:schemaRefs/>
</ds:datastoreItem>
</file>

<file path=customXml/itemProps16.xml><?xml version="1.0" encoding="utf-8"?>
<ds:datastoreItem xmlns:ds="http://schemas.openxmlformats.org/officeDocument/2006/customXml" ds:itemID="{D3C2D78D-6667-4C67-B4F9-7B649CE55B6A}">
  <ds:schemaRefs/>
</ds:datastoreItem>
</file>

<file path=customXml/itemProps17.xml><?xml version="1.0" encoding="utf-8"?>
<ds:datastoreItem xmlns:ds="http://schemas.openxmlformats.org/officeDocument/2006/customXml" ds:itemID="{97B67296-105B-4B0A-9FF8-5A012A3ACAF2}">
  <ds:schemaRefs/>
</ds:datastoreItem>
</file>

<file path=customXml/itemProps18.xml><?xml version="1.0" encoding="utf-8"?>
<ds:datastoreItem xmlns:ds="http://schemas.openxmlformats.org/officeDocument/2006/customXml" ds:itemID="{3EFDC1E2-98BA-43DB-A530-E772762B9EFA}">
  <ds:schemaRefs/>
</ds:datastoreItem>
</file>

<file path=customXml/itemProps19.xml><?xml version="1.0" encoding="utf-8"?>
<ds:datastoreItem xmlns:ds="http://schemas.openxmlformats.org/officeDocument/2006/customXml" ds:itemID="{B19E87A1-D705-49CE-8CF6-6227D7199106}">
  <ds:schemaRefs/>
</ds:datastoreItem>
</file>

<file path=customXml/itemProps2.xml><?xml version="1.0" encoding="utf-8"?>
<ds:datastoreItem xmlns:ds="http://schemas.openxmlformats.org/officeDocument/2006/customXml" ds:itemID="{3CC44015-83D6-49F2-AE2D-8B394398A69B}">
  <ds:schemaRefs/>
</ds:datastoreItem>
</file>

<file path=customXml/itemProps20.xml><?xml version="1.0" encoding="utf-8"?>
<ds:datastoreItem xmlns:ds="http://schemas.openxmlformats.org/officeDocument/2006/customXml" ds:itemID="{25DE2DB3-4435-4D2E-A192-8CF60008341C}">
  <ds:schemaRefs/>
</ds:datastoreItem>
</file>

<file path=customXml/itemProps21.xml><?xml version="1.0" encoding="utf-8"?>
<ds:datastoreItem xmlns:ds="http://schemas.openxmlformats.org/officeDocument/2006/customXml" ds:itemID="{332B1311-EC63-4DB4-AEE5-6CB452B371C0}">
  <ds:schemaRefs/>
</ds:datastoreItem>
</file>

<file path=customXml/itemProps22.xml><?xml version="1.0" encoding="utf-8"?>
<ds:datastoreItem xmlns:ds="http://schemas.openxmlformats.org/officeDocument/2006/customXml" ds:itemID="{A7EFE240-5976-44EE-AAE5-8CA44E9DEE24}">
  <ds:schemaRefs/>
</ds:datastoreItem>
</file>

<file path=customXml/itemProps23.xml><?xml version="1.0" encoding="utf-8"?>
<ds:datastoreItem xmlns:ds="http://schemas.openxmlformats.org/officeDocument/2006/customXml" ds:itemID="{0DE9A961-8F4B-4D44-84BF-2C188FBA8A75}">
  <ds:schemaRefs/>
</ds:datastoreItem>
</file>

<file path=customXml/itemProps24.xml><?xml version="1.0" encoding="utf-8"?>
<ds:datastoreItem xmlns:ds="http://schemas.openxmlformats.org/officeDocument/2006/customXml" ds:itemID="{4DD807B5-E6EE-4194-A1ED-E55807194C84}">
  <ds:schemaRefs/>
</ds:datastoreItem>
</file>

<file path=customXml/itemProps25.xml><?xml version="1.0" encoding="utf-8"?>
<ds:datastoreItem xmlns:ds="http://schemas.openxmlformats.org/officeDocument/2006/customXml" ds:itemID="{591EE4B1-E29E-4706-B12F-FC51EF8A5F93}">
  <ds:schemaRefs/>
</ds:datastoreItem>
</file>

<file path=customXml/itemProps26.xml><?xml version="1.0" encoding="utf-8"?>
<ds:datastoreItem xmlns:ds="http://schemas.openxmlformats.org/officeDocument/2006/customXml" ds:itemID="{C2B28394-779F-4E30-B85A-55D81ED01D32}">
  <ds:schemaRefs/>
</ds:datastoreItem>
</file>

<file path=customXml/itemProps27.xml><?xml version="1.0" encoding="utf-8"?>
<ds:datastoreItem xmlns:ds="http://schemas.openxmlformats.org/officeDocument/2006/customXml" ds:itemID="{A334E001-715A-4F69-913B-6CC10138C41B}">
  <ds:schemaRefs/>
</ds:datastoreItem>
</file>

<file path=customXml/itemProps28.xml><?xml version="1.0" encoding="utf-8"?>
<ds:datastoreItem xmlns:ds="http://schemas.openxmlformats.org/officeDocument/2006/customXml" ds:itemID="{5C670E15-423B-4020-B974-D457CCB0D383}">
  <ds:schemaRefs/>
</ds:datastoreItem>
</file>

<file path=customXml/itemProps29.xml><?xml version="1.0" encoding="utf-8"?>
<ds:datastoreItem xmlns:ds="http://schemas.openxmlformats.org/officeDocument/2006/customXml" ds:itemID="{9EA488D0-1235-4C7C-A94B-B14C601F050D}">
  <ds:schemaRefs/>
</ds:datastoreItem>
</file>

<file path=customXml/itemProps3.xml><?xml version="1.0" encoding="utf-8"?>
<ds:datastoreItem xmlns:ds="http://schemas.openxmlformats.org/officeDocument/2006/customXml" ds:itemID="{A5146D98-ACA6-47EB-B53E-1A6139EE10A6}">
  <ds:schemaRefs/>
</ds:datastoreItem>
</file>

<file path=customXml/itemProps30.xml><?xml version="1.0" encoding="utf-8"?>
<ds:datastoreItem xmlns:ds="http://schemas.openxmlformats.org/officeDocument/2006/customXml" ds:itemID="{365DF649-7399-4A1F-A24B-F9D4614CCEBF}">
  <ds:schemaRefs/>
</ds:datastoreItem>
</file>

<file path=customXml/itemProps31.xml><?xml version="1.0" encoding="utf-8"?>
<ds:datastoreItem xmlns:ds="http://schemas.openxmlformats.org/officeDocument/2006/customXml" ds:itemID="{3CEE12F5-3755-41C2-BFF5-20748D3A7384}">
  <ds:schemaRefs/>
</ds:datastoreItem>
</file>

<file path=customXml/itemProps32.xml><?xml version="1.0" encoding="utf-8"?>
<ds:datastoreItem xmlns:ds="http://schemas.openxmlformats.org/officeDocument/2006/customXml" ds:itemID="{C1E9CAB7-9E28-4053-BDA6-15030E36A24F}">
  <ds:schemaRefs/>
</ds:datastoreItem>
</file>

<file path=customXml/itemProps33.xml><?xml version="1.0" encoding="utf-8"?>
<ds:datastoreItem xmlns:ds="http://schemas.openxmlformats.org/officeDocument/2006/customXml" ds:itemID="{BF892B0B-FDF2-4612-A13E-3CEFEABB3C5C}">
  <ds:schemaRefs/>
</ds:datastoreItem>
</file>

<file path=customXml/itemProps34.xml><?xml version="1.0" encoding="utf-8"?>
<ds:datastoreItem xmlns:ds="http://schemas.openxmlformats.org/officeDocument/2006/customXml" ds:itemID="{F6CD068D-D1ED-4FA8-8051-5E1D08BC20B9}">
  <ds:schemaRefs/>
</ds:datastoreItem>
</file>

<file path=customXml/itemProps35.xml><?xml version="1.0" encoding="utf-8"?>
<ds:datastoreItem xmlns:ds="http://schemas.openxmlformats.org/officeDocument/2006/customXml" ds:itemID="{84564005-3146-4FD6-8CB5-17ADCAAB6F5D}">
  <ds:schemaRefs/>
</ds:datastoreItem>
</file>

<file path=customXml/itemProps36.xml><?xml version="1.0" encoding="utf-8"?>
<ds:datastoreItem xmlns:ds="http://schemas.openxmlformats.org/officeDocument/2006/customXml" ds:itemID="{FC5F83CC-9B3A-42DB-B663-2B930501EA65}">
  <ds:schemaRefs/>
</ds:datastoreItem>
</file>

<file path=customXml/itemProps37.xml><?xml version="1.0" encoding="utf-8"?>
<ds:datastoreItem xmlns:ds="http://schemas.openxmlformats.org/officeDocument/2006/customXml" ds:itemID="{4902725E-66DD-4677-BB14-16E27820CFFD}">
  <ds:schemaRefs/>
</ds:datastoreItem>
</file>

<file path=customXml/itemProps38.xml><?xml version="1.0" encoding="utf-8"?>
<ds:datastoreItem xmlns:ds="http://schemas.openxmlformats.org/officeDocument/2006/customXml" ds:itemID="{589E41D6-529E-47AE-A337-AD0783A1F623}">
  <ds:schemaRefs/>
</ds:datastoreItem>
</file>

<file path=customXml/itemProps39.xml><?xml version="1.0" encoding="utf-8"?>
<ds:datastoreItem xmlns:ds="http://schemas.openxmlformats.org/officeDocument/2006/customXml" ds:itemID="{9B099069-EF61-447A-A44D-77E3B28EF3F9}">
  <ds:schemaRefs/>
</ds:datastoreItem>
</file>

<file path=customXml/itemProps4.xml><?xml version="1.0" encoding="utf-8"?>
<ds:datastoreItem xmlns:ds="http://schemas.openxmlformats.org/officeDocument/2006/customXml" ds:itemID="{8BA22D2E-7C79-48F5-A906-24BF72633A70}">
  <ds:schemaRefs/>
</ds:datastoreItem>
</file>

<file path=customXml/itemProps40.xml><?xml version="1.0" encoding="utf-8"?>
<ds:datastoreItem xmlns:ds="http://schemas.openxmlformats.org/officeDocument/2006/customXml" ds:itemID="{8C778BD8-D09C-4E89-B1B3-F923D322160D}">
  <ds:schemaRefs/>
</ds:datastoreItem>
</file>

<file path=customXml/itemProps41.xml><?xml version="1.0" encoding="utf-8"?>
<ds:datastoreItem xmlns:ds="http://schemas.openxmlformats.org/officeDocument/2006/customXml" ds:itemID="{FA66269A-5DC7-42B6-8057-3F263E11B9FA}">
  <ds:schemaRefs/>
</ds:datastoreItem>
</file>

<file path=customXml/itemProps42.xml><?xml version="1.0" encoding="utf-8"?>
<ds:datastoreItem xmlns:ds="http://schemas.openxmlformats.org/officeDocument/2006/customXml" ds:itemID="{BB5D3748-80A6-4F34-BCEF-C612D00D72E6}">
  <ds:schemaRefs/>
</ds:datastoreItem>
</file>

<file path=customXml/itemProps43.xml><?xml version="1.0" encoding="utf-8"?>
<ds:datastoreItem xmlns:ds="http://schemas.openxmlformats.org/officeDocument/2006/customXml" ds:itemID="{0C7F6502-4639-4FED-95C2-4E22DAB07BCD}">
  <ds:schemaRefs/>
</ds:datastoreItem>
</file>

<file path=customXml/itemProps44.xml><?xml version="1.0" encoding="utf-8"?>
<ds:datastoreItem xmlns:ds="http://schemas.openxmlformats.org/officeDocument/2006/customXml" ds:itemID="{DC85EE34-23CB-4360-8A67-CA5F3249E8BB}">
  <ds:schemaRefs/>
</ds:datastoreItem>
</file>

<file path=customXml/itemProps5.xml><?xml version="1.0" encoding="utf-8"?>
<ds:datastoreItem xmlns:ds="http://schemas.openxmlformats.org/officeDocument/2006/customXml" ds:itemID="{9D023377-5299-48AB-9391-1C5A1FCBCE6F}">
  <ds:schemaRefs>
    <ds:schemaRef ds:uri="http://schemas.microsoft.com/DataMashup"/>
  </ds:schemaRefs>
</ds:datastoreItem>
</file>

<file path=customXml/itemProps6.xml><?xml version="1.0" encoding="utf-8"?>
<ds:datastoreItem xmlns:ds="http://schemas.openxmlformats.org/officeDocument/2006/customXml" ds:itemID="{1C05DBD1-DFC8-4F09-9A47-D9B7A50961E3}">
  <ds:schemaRefs/>
</ds:datastoreItem>
</file>

<file path=customXml/itemProps7.xml><?xml version="1.0" encoding="utf-8"?>
<ds:datastoreItem xmlns:ds="http://schemas.openxmlformats.org/officeDocument/2006/customXml" ds:itemID="{185F1037-57F6-4890-94A1-E2CDA71396A6}">
  <ds:schemaRefs/>
</ds:datastoreItem>
</file>

<file path=customXml/itemProps8.xml><?xml version="1.0" encoding="utf-8"?>
<ds:datastoreItem xmlns:ds="http://schemas.openxmlformats.org/officeDocument/2006/customXml" ds:itemID="{4E28CE0F-0972-4BEB-8F46-BE33A3F0DF98}">
  <ds:schemaRefs/>
</ds:datastoreItem>
</file>

<file path=customXml/itemProps9.xml><?xml version="1.0" encoding="utf-8"?>
<ds:datastoreItem xmlns:ds="http://schemas.openxmlformats.org/officeDocument/2006/customXml" ds:itemID="{E0C9F7A3-0555-4BC2-BD47-9C1C9C482F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Tabels</vt:lpstr>
      <vt:lpstr>Sales</vt:lpstr>
      <vt:lpstr>Product</vt:lpstr>
      <vt:lpstr>Customer</vt:lpstr>
      <vt:lpstr>Shipmode</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Elsherif</dc:creator>
  <cp:lastModifiedBy>Mohamed Elsherif</cp:lastModifiedBy>
  <dcterms:created xsi:type="dcterms:W3CDTF">2025-07-21T13:46:24Z</dcterms:created>
  <dcterms:modified xsi:type="dcterms:W3CDTF">2025-07-27T13:33:24Z</dcterms:modified>
</cp:coreProperties>
</file>